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7815" tabRatio="583"/>
  </bookViews>
  <sheets>
    <sheet name="1 Вершинное" sheetId="3" r:id="rId1"/>
  </sheets>
  <definedNames>
    <definedName name="_xlnm.Print_Area" localSheetId="0">'1 Вершинное'!$D$1:$GF$50</definedName>
  </definedNames>
  <calcPr calcId="145621"/>
</workbook>
</file>

<file path=xl/calcChain.xml><?xml version="1.0" encoding="utf-8"?>
<calcChain xmlns="http://schemas.openxmlformats.org/spreadsheetml/2006/main">
  <c r="I43" i="3" l="1"/>
  <c r="I46" i="3" l="1"/>
  <c r="I45" i="3" l="1"/>
  <c r="H47" i="3" s="1"/>
  <c r="I47" i="3" s="1"/>
  <c r="H48" i="3" s="1"/>
  <c r="I48" i="3" s="1"/>
  <c r="H49" i="3" s="1"/>
  <c r="I49" i="3" s="1"/>
  <c r="I42" i="3"/>
  <c r="I41" i="3"/>
  <c r="I35" i="3" l="1"/>
  <c r="I36" i="3" l="1"/>
  <c r="I37" i="3"/>
  <c r="I44" i="3" l="1"/>
  <c r="I39" i="3"/>
  <c r="D36" i="3" l="1"/>
  <c r="D37" i="3" s="1"/>
  <c r="D38" i="3" s="1"/>
  <c r="D39" i="3" s="1"/>
  <c r="D40" i="3" s="1"/>
  <c r="D41" i="3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l="1"/>
  <c r="D28" i="3" s="1"/>
  <c r="D29" i="3" s="1"/>
  <c r="D30" i="3" s="1"/>
  <c r="D31" i="3" s="1"/>
  <c r="D32" i="3" s="1"/>
  <c r="D33" i="3" s="1"/>
  <c r="H21" i="3" l="1"/>
  <c r="I21" i="3" s="1"/>
  <c r="H23" i="3" s="1"/>
  <c r="G17" i="3"/>
  <c r="G54" i="3" s="1"/>
  <c r="G16" i="3"/>
  <c r="G15" i="3"/>
  <c r="G14" i="3"/>
  <c r="I26" i="3" l="1"/>
  <c r="I28" i="3" s="1"/>
  <c r="H29" i="3" s="1"/>
  <c r="I29" i="3" s="1"/>
  <c r="H30" i="3" s="1"/>
  <c r="I30" i="3" s="1"/>
  <c r="H31" i="3" s="1"/>
  <c r="I31" i="3" s="1"/>
  <c r="I40" i="3" l="1"/>
</calcChain>
</file>

<file path=xl/sharedStrings.xml><?xml version="1.0" encoding="utf-8"?>
<sst xmlns="http://schemas.openxmlformats.org/spreadsheetml/2006/main" count="140" uniqueCount="91">
  <si>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</si>
  <si>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</si>
  <si>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</si>
  <si>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</si>
  <si>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</si>
  <si>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</si>
  <si>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</si>
  <si>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</si>
  <si>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</si>
  <si>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</si>
  <si>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</si>
  <si>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</si>
  <si>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</si>
  <si>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</si>
  <si>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</si>
  <si>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</si>
  <si>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</si>
  <si>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</si>
  <si>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</si>
  <si>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</si>
  <si>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</si>
  <si>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</si>
  <si>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</si>
  <si>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</si>
  <si>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</si>
  <si>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</si>
  <si>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</si>
  <si>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</si>
  <si>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</si>
  <si>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</si>
  <si>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</si>
  <si>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</si>
  <si>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</si>
  <si>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</si>
  <si>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</si>
  <si>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</si>
  <si>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</si>
  <si>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</si>
  <si>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</si>
  <si>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</si>
  <si>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</si>
  <si>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</si>
  <si>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</si>
  <si>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Детализированный график план выполнения работ по месторождению Вершинное (1 объект)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</si>
  <si>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</si>
  <si>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</si>
  <si>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</si>
  <si>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</si>
  <si>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</si>
  <si>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</si>
  <si>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</si>
  <si>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</si>
  <si>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</si>
  <si>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</si>
  <si>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</si>
  <si>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</si>
  <si>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</si>
  <si>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</si>
  <si>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</si>
  <si>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</si>
  <si>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</si>
  <si>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</si>
  <si>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ИСПОЛНЕНО
МЕЖЕВЫЕ ПЛАНЫ СДАНЫ НА КАДАСТРОВЫЙ УЧЕТ заявлениями от 29.01.2020 и 31.01.2020</t>
  </si>
  <si>
    <t>ИСПОЛНЕНО
просрочка издания распоряжения об утверждении проектной документации РАЛХом - 8 дней (получено 29.01.20) 
Протоколом от 13.01.2020 № 9 совместного совещания с Хиагда отмечено о просрочке рассмотрения заявления РАЛХом и необходимости ускорения утверждения проектной док-ии</t>
  </si>
  <si>
    <r>
      <rPr>
        <b/>
        <sz val="13"/>
        <rFont val="Times New Roman"/>
        <family val="1"/>
        <charset val="204"/>
      </rPr>
      <t>РОМАНОВСКОЕ Л-ВО</t>
    </r>
    <r>
      <rPr>
        <sz val="13"/>
        <rFont val="Times New Roman"/>
        <family val="1"/>
        <charset val="204"/>
      </rPr>
      <t xml:space="preserve">
14.02.2020 было получено приостановление ГКУ 19.02.2020 г сдано в РАЛХ на корректировку распоряжения.
04.03.2020 - По Романовскому лесничеству – кадастровый учет пройден, получены выписки из ЕГРН от 04.03.2020 на земельные участки с кадастровыми номерами 03:02:000000:2604, 03:02:360102:167, 03:02:000000:2603
</t>
    </r>
    <r>
      <rPr>
        <b/>
        <sz val="13"/>
        <rFont val="Times New Roman"/>
        <family val="1"/>
        <charset val="204"/>
      </rPr>
      <t xml:space="preserve">
ВИТИМСКОЕ Л-ВО</t>
    </r>
    <r>
      <rPr>
        <sz val="13"/>
        <rFont val="Times New Roman"/>
        <family val="1"/>
        <charset val="204"/>
      </rPr>
      <t xml:space="preserve">
Получена выписка из ЕГРН от 18.02.2020 г . Кадастровый номер 03:02:000000:2601.На участок Романовского лесничества был сдан доп документ от 26.02.2019г №MFC-0124/2020-22856-1</t>
    </r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</si>
  <si>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</si>
  <si>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</si>
  <si>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</si>
  <si>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</si>
  <si>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</si>
  <si>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</si>
  <si>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</si>
  <si>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</si>
  <si>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</si>
  <si>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</si>
  <si>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</si>
  <si>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ЕГРН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</si>
  <si>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</si>
  <si>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</si>
  <si>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</si>
  <si>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</si>
  <si>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</si>
  <si>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 xml:space="preserve">Заявления на заключение договоров аренды лесных участков направлен в РАЛХ 29.05.2020. </t>
  </si>
  <si>
    <t xml:space="preserve">Договоры аренды по Романовскому и по Витимскому л-вам заключены, ждём подписанные сканы от АО Хиагда. </t>
  </si>
  <si>
    <t>35</t>
  </si>
  <si>
    <t>после кадастрового учёта "вершинное и источное"</t>
  </si>
  <si>
    <t>Ориентировочно 29.03.2021</t>
  </si>
  <si>
    <t>Ориентировочно 06.04.2021</t>
  </si>
  <si>
    <t>Проект рекультивации на экспертизе в РАЛХ</t>
  </si>
  <si>
    <t>Получено заключение от 13.03.2020 №13-28-526
Ориентировочное получение разрешения на застройку 19.03.2021.</t>
  </si>
  <si>
    <t>ИСПОЛНЕНО.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</si>
</sst>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8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0" borderId="0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6" xfId="0" applyFont="1" applyFill="1" applyBorder="1" applyAlignment="1"/>
    <xf numFmtId="0" fontId="11" fillId="3" borderId="5" xfId="0" applyFont="1" applyFill="1" applyBorder="1" applyAlignment="1"/>
    <xf numFmtId="0" fontId="11" fillId="0" borderId="4" xfId="0" applyFont="1" applyBorder="1" applyAlignment="1"/>
    <xf numFmtId="0" fontId="11" fillId="0" borderId="3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10" fillId="2" borderId="6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8" xfId="3" applyFont="1" applyFill="1" applyBorder="1" applyAlignment="1">
      <alignment vertical="center"/>
    </xf>
    <xf numFmtId="0" fontId="10" fillId="0" borderId="8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/>
    <xf numFmtId="0" fontId="10" fillId="0" borderId="9" xfId="0" applyFont="1" applyBorder="1" applyAlignment="1"/>
    <xf numFmtId="0" fontId="10" fillId="0" borderId="12" xfId="0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10" fillId="0" borderId="11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10" xfId="0" applyFont="1" applyFill="1" applyBorder="1"/>
    <xf numFmtId="0" fontId="10" fillId="5" borderId="11" xfId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 textRotation="90"/>
    </xf>
    <xf numFmtId="49" fontId="14" fillId="4" borderId="1" xfId="0" applyNumberFormat="1" applyFont="1" applyFill="1" applyBorder="1" applyAlignment="1">
      <alignment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left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textRotation="90"/>
    </xf>
    <xf numFmtId="0" fontId="10" fillId="0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49" fontId="14" fillId="5" borderId="1" xfId="1" applyNumberFormat="1" applyFont="1" applyFill="1" applyBorder="1" applyAlignment="1">
      <alignment horizontal="center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left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left" vertical="center" wrapText="1"/>
    </xf>
    <xf numFmtId="49" fontId="13" fillId="0" borderId="6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8"/>
  <sheetViews>
    <sheetView tabSelected="1" view="pageBreakPreview" topLeftCell="D26" zoomScale="70" zoomScaleNormal="170" zoomScaleSheetLayoutView="70" workbookViewId="0">
      <selection activeCell="GF39" sqref="GF39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85" customWidth="1"/>
    <col min="5" max="5" width="83.5703125" style="16" customWidth="1"/>
    <col min="6" max="6" width="24.140625" style="16" customWidth="1"/>
    <col min="7" max="7" width="17.42578125" style="52" customWidth="1"/>
    <col min="8" max="8" width="19.85546875" style="47" customWidth="1"/>
    <col min="9" max="9" width="20" style="47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5.42578125" style="11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49"/>
      <c r="E1" s="20"/>
      <c r="F1" s="20"/>
      <c r="G1" s="48"/>
      <c r="H1" s="44"/>
      <c r="I1" s="44"/>
      <c r="J1" s="21" t="s">
        <v>12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Y1" s="23" t="s">
        <v>16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6"/>
    </row>
    <row r="2" spans="1:358" s="2" customFormat="1" ht="15.75" hidden="1" customHeight="1" thickBot="1" x14ac:dyDescent="0.35">
      <c r="A2" s="17"/>
      <c r="B2" s="18"/>
      <c r="C2" s="19"/>
      <c r="D2" s="49"/>
      <c r="E2" s="20"/>
      <c r="F2" s="20"/>
      <c r="G2" s="48"/>
      <c r="H2" s="44"/>
      <c r="I2" s="44"/>
      <c r="J2" s="27" t="s">
        <v>2</v>
      </c>
      <c r="K2" s="27"/>
      <c r="L2" s="27"/>
      <c r="M2" s="28"/>
      <c r="N2" s="29" t="s">
        <v>3</v>
      </c>
      <c r="O2" s="27"/>
      <c r="P2" s="27"/>
      <c r="Q2" s="27"/>
      <c r="R2" s="28"/>
      <c r="S2" s="29" t="s">
        <v>4</v>
      </c>
      <c r="T2" s="27"/>
      <c r="U2" s="27"/>
      <c r="V2" s="27"/>
      <c r="W2" s="28"/>
      <c r="X2" s="29" t="s">
        <v>5</v>
      </c>
      <c r="Y2" s="27"/>
      <c r="Z2" s="27"/>
      <c r="AA2" s="27"/>
      <c r="AB2" s="28"/>
      <c r="AC2" s="29" t="s">
        <v>6</v>
      </c>
      <c r="AD2" s="27"/>
      <c r="AE2" s="27"/>
      <c r="AF2" s="28"/>
      <c r="AG2" s="29" t="s">
        <v>7</v>
      </c>
      <c r="AH2" s="27"/>
      <c r="AI2" s="27"/>
      <c r="AJ2" s="28"/>
      <c r="AK2" s="29" t="s">
        <v>8</v>
      </c>
      <c r="AL2" s="27"/>
      <c r="AM2" s="27"/>
      <c r="AN2" s="27"/>
      <c r="AO2" s="28"/>
      <c r="AP2" s="29" t="s">
        <v>9</v>
      </c>
      <c r="AQ2" s="27"/>
      <c r="AR2" s="27"/>
      <c r="AS2" s="28"/>
      <c r="AT2" s="29" t="s">
        <v>10</v>
      </c>
      <c r="AU2" s="27"/>
      <c r="AV2" s="27"/>
      <c r="AW2" s="27"/>
      <c r="AX2" s="28"/>
      <c r="AY2" s="30" t="s">
        <v>13</v>
      </c>
      <c r="AZ2" s="31"/>
      <c r="BA2" s="31"/>
      <c r="BB2" s="32"/>
      <c r="BC2" s="30" t="s">
        <v>14</v>
      </c>
      <c r="BD2" s="31"/>
      <c r="BE2" s="31"/>
      <c r="BF2" s="32"/>
      <c r="BG2" s="30" t="s">
        <v>15</v>
      </c>
      <c r="BH2" s="31"/>
      <c r="BI2" s="31"/>
      <c r="BJ2" s="32"/>
      <c r="BK2" s="30" t="s">
        <v>2</v>
      </c>
      <c r="BL2" s="31"/>
      <c r="BM2" s="31"/>
      <c r="BN2" s="31"/>
      <c r="BO2" s="32"/>
      <c r="BP2" s="30" t="s">
        <v>3</v>
      </c>
      <c r="BQ2" s="31"/>
      <c r="BR2" s="31"/>
      <c r="BS2" s="32"/>
      <c r="BT2" s="30" t="s">
        <v>4</v>
      </c>
      <c r="BU2" s="31"/>
      <c r="BV2" s="31"/>
      <c r="BW2" s="32"/>
      <c r="BX2" s="30" t="s">
        <v>5</v>
      </c>
      <c r="BY2" s="31"/>
      <c r="BZ2" s="31"/>
      <c r="CA2" s="31"/>
      <c r="CB2" s="32"/>
      <c r="CC2" s="30" t="s">
        <v>6</v>
      </c>
      <c r="CD2" s="31"/>
      <c r="CE2" s="31"/>
      <c r="CF2" s="32"/>
      <c r="CG2" s="30" t="s">
        <v>7</v>
      </c>
      <c r="CH2" s="31"/>
      <c r="CI2" s="31"/>
      <c r="CJ2" s="32"/>
      <c r="CK2" s="30" t="s">
        <v>8</v>
      </c>
      <c r="CL2" s="31"/>
      <c r="CM2" s="31"/>
      <c r="CN2" s="31"/>
      <c r="CO2" s="32"/>
      <c r="CP2" s="30" t="s">
        <v>9</v>
      </c>
      <c r="CQ2" s="31"/>
      <c r="CR2" s="31"/>
      <c r="CS2" s="32"/>
      <c r="CT2" s="30" t="s">
        <v>10</v>
      </c>
      <c r="CU2" s="31"/>
      <c r="CV2" s="31"/>
      <c r="CW2" s="31"/>
      <c r="CX2" s="33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34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9" t="s">
        <v>43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2"/>
      <c r="E4" s="75"/>
      <c r="F4" s="75"/>
      <c r="G4" s="49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24" t="s">
        <v>17</v>
      </c>
      <c r="B5" s="125" t="s">
        <v>0</v>
      </c>
      <c r="C5" s="126"/>
      <c r="D5" s="121" t="s">
        <v>17</v>
      </c>
      <c r="E5" s="127" t="s">
        <v>1</v>
      </c>
      <c r="F5" s="127" t="s">
        <v>11</v>
      </c>
      <c r="G5" s="121" t="s">
        <v>52</v>
      </c>
      <c r="H5" s="122" t="s">
        <v>18</v>
      </c>
      <c r="I5" s="122" t="s">
        <v>19</v>
      </c>
      <c r="J5" s="41">
        <v>2</v>
      </c>
      <c r="K5" s="41">
        <v>9</v>
      </c>
      <c r="L5" s="41">
        <v>16</v>
      </c>
      <c r="M5" s="41">
        <v>23</v>
      </c>
      <c r="N5" s="41">
        <v>30</v>
      </c>
      <c r="O5" s="41">
        <v>7</v>
      </c>
      <c r="P5" s="41">
        <v>14</v>
      </c>
      <c r="Q5" s="41">
        <v>21</v>
      </c>
      <c r="R5" s="41">
        <v>28</v>
      </c>
      <c r="S5" s="41">
        <v>28</v>
      </c>
      <c r="T5" s="41">
        <v>4</v>
      </c>
      <c r="U5" s="41">
        <v>11</v>
      </c>
      <c r="V5" s="41">
        <v>18</v>
      </c>
      <c r="W5" s="41">
        <v>25</v>
      </c>
      <c r="X5" s="41">
        <v>2</v>
      </c>
      <c r="Y5" s="41">
        <v>9</v>
      </c>
      <c r="Z5" s="41">
        <v>16</v>
      </c>
      <c r="AA5" s="41">
        <v>23</v>
      </c>
      <c r="AB5" s="41">
        <v>30</v>
      </c>
      <c r="AC5" s="42">
        <v>6</v>
      </c>
      <c r="AD5" s="42">
        <v>13</v>
      </c>
      <c r="AE5" s="42">
        <v>20</v>
      </c>
      <c r="AF5" s="42">
        <v>27</v>
      </c>
      <c r="AG5" s="42">
        <v>3</v>
      </c>
      <c r="AH5" s="42">
        <v>10</v>
      </c>
      <c r="AI5" s="42">
        <v>17</v>
      </c>
      <c r="AJ5" s="42">
        <v>24</v>
      </c>
      <c r="AK5" s="42">
        <v>1</v>
      </c>
      <c r="AL5" s="42">
        <v>8</v>
      </c>
      <c r="AM5" s="42">
        <v>15</v>
      </c>
      <c r="AN5" s="42">
        <v>22</v>
      </c>
      <c r="AO5" s="42">
        <v>29</v>
      </c>
      <c r="AP5" s="42">
        <v>5</v>
      </c>
      <c r="AQ5" s="42">
        <v>12</v>
      </c>
      <c r="AR5" s="42">
        <v>19</v>
      </c>
      <c r="AS5" s="42">
        <v>26</v>
      </c>
      <c r="AT5" s="42">
        <v>3</v>
      </c>
      <c r="AU5" s="42">
        <v>10</v>
      </c>
      <c r="AV5" s="42">
        <v>17</v>
      </c>
      <c r="AW5" s="42">
        <v>24</v>
      </c>
      <c r="AX5" s="42">
        <v>31</v>
      </c>
      <c r="AY5" s="43">
        <v>7</v>
      </c>
      <c r="AZ5" s="43">
        <v>14</v>
      </c>
      <c r="BA5" s="43">
        <v>21</v>
      </c>
      <c r="BB5" s="43">
        <v>28</v>
      </c>
      <c r="BC5" s="43">
        <v>4</v>
      </c>
      <c r="BD5" s="43">
        <v>11</v>
      </c>
      <c r="BE5" s="43">
        <v>18</v>
      </c>
      <c r="BF5" s="43">
        <v>25</v>
      </c>
      <c r="BG5" s="43">
        <v>4</v>
      </c>
      <c r="BH5" s="43">
        <v>11</v>
      </c>
      <c r="BI5" s="41">
        <v>18</v>
      </c>
      <c r="BJ5" s="41">
        <v>25</v>
      </c>
      <c r="BK5" s="43">
        <v>1</v>
      </c>
      <c r="BL5" s="43">
        <v>8</v>
      </c>
      <c r="BM5" s="42">
        <v>15</v>
      </c>
      <c r="BN5" s="42">
        <v>22</v>
      </c>
      <c r="BO5" s="42">
        <v>29</v>
      </c>
      <c r="BP5" s="42">
        <v>6</v>
      </c>
      <c r="BQ5" s="42">
        <v>13</v>
      </c>
      <c r="BR5" s="42">
        <v>20</v>
      </c>
      <c r="BS5" s="42">
        <v>27</v>
      </c>
      <c r="BT5" s="42">
        <v>3</v>
      </c>
      <c r="BU5" s="42">
        <v>10</v>
      </c>
      <c r="BV5" s="42">
        <v>17</v>
      </c>
      <c r="BW5" s="42">
        <v>24</v>
      </c>
      <c r="BX5" s="43">
        <v>1</v>
      </c>
      <c r="BY5" s="43">
        <v>8</v>
      </c>
      <c r="BZ5" s="42">
        <v>15</v>
      </c>
      <c r="CA5" s="42">
        <v>22</v>
      </c>
      <c r="CB5" s="42">
        <v>29</v>
      </c>
      <c r="CC5" s="42">
        <v>5</v>
      </c>
      <c r="CD5" s="42">
        <v>12</v>
      </c>
      <c r="CE5" s="42">
        <v>19</v>
      </c>
      <c r="CF5" s="42">
        <v>26</v>
      </c>
      <c r="CG5" s="41">
        <v>2</v>
      </c>
      <c r="CH5" s="41">
        <v>9</v>
      </c>
      <c r="CI5" s="41">
        <v>16</v>
      </c>
      <c r="CJ5" s="41">
        <v>23</v>
      </c>
      <c r="CK5" s="41">
        <v>30</v>
      </c>
      <c r="CL5" s="43">
        <v>7</v>
      </c>
      <c r="CM5" s="43">
        <v>14</v>
      </c>
      <c r="CN5" s="43">
        <v>21</v>
      </c>
      <c r="CO5" s="43">
        <v>28</v>
      </c>
      <c r="CP5" s="43">
        <v>4</v>
      </c>
      <c r="CQ5" s="43">
        <v>11</v>
      </c>
      <c r="CR5" s="41">
        <v>18</v>
      </c>
      <c r="CS5" s="41">
        <v>25</v>
      </c>
      <c r="CT5" s="41">
        <v>2</v>
      </c>
      <c r="CU5" s="41">
        <v>9</v>
      </c>
      <c r="CV5" s="41">
        <v>16</v>
      </c>
      <c r="CW5" s="41">
        <v>23</v>
      </c>
      <c r="CX5" s="41">
        <v>30</v>
      </c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123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24"/>
      <c r="B6" s="125"/>
      <c r="C6" s="126"/>
      <c r="D6" s="121"/>
      <c r="E6" s="127"/>
      <c r="F6" s="127"/>
      <c r="G6" s="121"/>
      <c r="H6" s="122"/>
      <c r="I6" s="122"/>
      <c r="J6" s="41">
        <v>3</v>
      </c>
      <c r="K6" s="41">
        <v>10</v>
      </c>
      <c r="L6" s="41">
        <v>17</v>
      </c>
      <c r="M6" s="41">
        <v>24</v>
      </c>
      <c r="N6" s="41">
        <v>1</v>
      </c>
      <c r="O6" s="41">
        <v>8</v>
      </c>
      <c r="P6" s="41">
        <v>15</v>
      </c>
      <c r="Q6" s="41">
        <v>22</v>
      </c>
      <c r="R6" s="41">
        <v>29</v>
      </c>
      <c r="S6" s="41">
        <v>29</v>
      </c>
      <c r="T6" s="41">
        <v>5</v>
      </c>
      <c r="U6" s="41">
        <v>12</v>
      </c>
      <c r="V6" s="41">
        <v>19</v>
      </c>
      <c r="W6" s="41">
        <v>26</v>
      </c>
      <c r="X6" s="41">
        <v>3</v>
      </c>
      <c r="Y6" s="41">
        <v>10</v>
      </c>
      <c r="Z6" s="41">
        <v>17</v>
      </c>
      <c r="AA6" s="41">
        <v>24</v>
      </c>
      <c r="AB6" s="41">
        <v>31</v>
      </c>
      <c r="AC6" s="42">
        <v>7</v>
      </c>
      <c r="AD6" s="42">
        <v>14</v>
      </c>
      <c r="AE6" s="42">
        <v>21</v>
      </c>
      <c r="AF6" s="42">
        <v>28</v>
      </c>
      <c r="AG6" s="42">
        <v>4</v>
      </c>
      <c r="AH6" s="42">
        <v>11</v>
      </c>
      <c r="AI6" s="42">
        <v>18</v>
      </c>
      <c r="AJ6" s="42">
        <v>25</v>
      </c>
      <c r="AK6" s="42">
        <v>2</v>
      </c>
      <c r="AL6" s="42">
        <v>9</v>
      </c>
      <c r="AM6" s="42">
        <v>16</v>
      </c>
      <c r="AN6" s="42">
        <v>23</v>
      </c>
      <c r="AO6" s="42">
        <v>30</v>
      </c>
      <c r="AP6" s="42">
        <v>6</v>
      </c>
      <c r="AQ6" s="42">
        <v>13</v>
      </c>
      <c r="AR6" s="42">
        <v>20</v>
      </c>
      <c r="AS6" s="42">
        <v>27</v>
      </c>
      <c r="AT6" s="42">
        <v>4</v>
      </c>
      <c r="AU6" s="42">
        <v>11</v>
      </c>
      <c r="AV6" s="42">
        <v>18</v>
      </c>
      <c r="AW6" s="42">
        <v>25</v>
      </c>
      <c r="AX6" s="42">
        <v>1</v>
      </c>
      <c r="AY6" s="43">
        <v>8</v>
      </c>
      <c r="AZ6" s="43">
        <v>15</v>
      </c>
      <c r="BA6" s="43">
        <v>22</v>
      </c>
      <c r="BB6" s="43">
        <v>29</v>
      </c>
      <c r="BC6" s="43">
        <v>5</v>
      </c>
      <c r="BD6" s="43">
        <v>12</v>
      </c>
      <c r="BE6" s="43">
        <v>19</v>
      </c>
      <c r="BF6" s="43">
        <v>26</v>
      </c>
      <c r="BG6" s="43">
        <v>5</v>
      </c>
      <c r="BH6" s="43">
        <v>12</v>
      </c>
      <c r="BI6" s="41">
        <v>19</v>
      </c>
      <c r="BJ6" s="41">
        <v>26</v>
      </c>
      <c r="BK6" s="43">
        <v>2</v>
      </c>
      <c r="BL6" s="43">
        <v>9</v>
      </c>
      <c r="BM6" s="42">
        <v>16</v>
      </c>
      <c r="BN6" s="42">
        <v>23</v>
      </c>
      <c r="BO6" s="42">
        <v>30</v>
      </c>
      <c r="BP6" s="42">
        <v>7</v>
      </c>
      <c r="BQ6" s="42">
        <v>14</v>
      </c>
      <c r="BR6" s="42">
        <v>21</v>
      </c>
      <c r="BS6" s="42">
        <v>28</v>
      </c>
      <c r="BT6" s="42">
        <v>4</v>
      </c>
      <c r="BU6" s="42">
        <v>11</v>
      </c>
      <c r="BV6" s="42">
        <v>18</v>
      </c>
      <c r="BW6" s="42">
        <v>25</v>
      </c>
      <c r="BX6" s="43">
        <v>2</v>
      </c>
      <c r="BY6" s="43">
        <v>9</v>
      </c>
      <c r="BZ6" s="42">
        <v>16</v>
      </c>
      <c r="CA6" s="42">
        <v>23</v>
      </c>
      <c r="CB6" s="42">
        <v>30</v>
      </c>
      <c r="CC6" s="42">
        <v>6</v>
      </c>
      <c r="CD6" s="42">
        <v>13</v>
      </c>
      <c r="CE6" s="42">
        <v>20</v>
      </c>
      <c r="CF6" s="42">
        <v>27</v>
      </c>
      <c r="CG6" s="41">
        <v>3</v>
      </c>
      <c r="CH6" s="41">
        <v>10</v>
      </c>
      <c r="CI6" s="41">
        <v>17</v>
      </c>
      <c r="CJ6" s="41">
        <v>24</v>
      </c>
      <c r="CK6" s="41">
        <v>1</v>
      </c>
      <c r="CL6" s="43">
        <v>8</v>
      </c>
      <c r="CM6" s="43">
        <v>15</v>
      </c>
      <c r="CN6" s="43">
        <v>22</v>
      </c>
      <c r="CO6" s="43">
        <v>29</v>
      </c>
      <c r="CP6" s="43">
        <v>5</v>
      </c>
      <c r="CQ6" s="43">
        <v>12</v>
      </c>
      <c r="CR6" s="41">
        <v>19</v>
      </c>
      <c r="CS6" s="41">
        <v>26</v>
      </c>
      <c r="CT6" s="41">
        <v>3</v>
      </c>
      <c r="CU6" s="41">
        <v>10</v>
      </c>
      <c r="CV6" s="41">
        <v>17</v>
      </c>
      <c r="CW6" s="41">
        <v>24</v>
      </c>
      <c r="CX6" s="41">
        <v>31</v>
      </c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123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24"/>
      <c r="B7" s="125"/>
      <c r="C7" s="126"/>
      <c r="D7" s="121"/>
      <c r="E7" s="127"/>
      <c r="F7" s="127"/>
      <c r="G7" s="121"/>
      <c r="H7" s="122"/>
      <c r="I7" s="122"/>
      <c r="J7" s="41">
        <v>4</v>
      </c>
      <c r="K7" s="41">
        <v>11</v>
      </c>
      <c r="L7" s="41">
        <v>18</v>
      </c>
      <c r="M7" s="41">
        <v>25</v>
      </c>
      <c r="N7" s="41">
        <v>2</v>
      </c>
      <c r="O7" s="41">
        <v>9</v>
      </c>
      <c r="P7" s="41">
        <v>16</v>
      </c>
      <c r="Q7" s="41">
        <v>23</v>
      </c>
      <c r="R7" s="41">
        <v>30</v>
      </c>
      <c r="S7" s="41">
        <v>30</v>
      </c>
      <c r="T7" s="41">
        <v>6</v>
      </c>
      <c r="U7" s="41">
        <v>13</v>
      </c>
      <c r="V7" s="41">
        <v>20</v>
      </c>
      <c r="W7" s="41">
        <v>27</v>
      </c>
      <c r="X7" s="41">
        <v>4</v>
      </c>
      <c r="Y7" s="41">
        <v>11</v>
      </c>
      <c r="Z7" s="41">
        <v>18</v>
      </c>
      <c r="AA7" s="41">
        <v>25</v>
      </c>
      <c r="AB7" s="41">
        <v>1</v>
      </c>
      <c r="AC7" s="42">
        <v>8</v>
      </c>
      <c r="AD7" s="42">
        <v>15</v>
      </c>
      <c r="AE7" s="42">
        <v>22</v>
      </c>
      <c r="AF7" s="42">
        <v>29</v>
      </c>
      <c r="AG7" s="42">
        <v>5</v>
      </c>
      <c r="AH7" s="42">
        <v>12</v>
      </c>
      <c r="AI7" s="42">
        <v>19</v>
      </c>
      <c r="AJ7" s="42">
        <v>26</v>
      </c>
      <c r="AK7" s="42">
        <v>3</v>
      </c>
      <c r="AL7" s="42">
        <v>10</v>
      </c>
      <c r="AM7" s="42">
        <v>17</v>
      </c>
      <c r="AN7" s="42">
        <v>24</v>
      </c>
      <c r="AO7" s="42">
        <v>31</v>
      </c>
      <c r="AP7" s="42">
        <v>7</v>
      </c>
      <c r="AQ7" s="42">
        <v>14</v>
      </c>
      <c r="AR7" s="42">
        <v>21</v>
      </c>
      <c r="AS7" s="42">
        <v>28</v>
      </c>
      <c r="AT7" s="42">
        <v>5</v>
      </c>
      <c r="AU7" s="42">
        <v>12</v>
      </c>
      <c r="AV7" s="42">
        <v>19</v>
      </c>
      <c r="AW7" s="42">
        <v>26</v>
      </c>
      <c r="AX7" s="42">
        <v>2</v>
      </c>
      <c r="AY7" s="43">
        <v>9</v>
      </c>
      <c r="AZ7" s="43">
        <v>16</v>
      </c>
      <c r="BA7" s="43">
        <v>23</v>
      </c>
      <c r="BB7" s="43">
        <v>30</v>
      </c>
      <c r="BC7" s="43">
        <v>6</v>
      </c>
      <c r="BD7" s="43">
        <v>13</v>
      </c>
      <c r="BE7" s="43">
        <v>20</v>
      </c>
      <c r="BF7" s="43">
        <v>27</v>
      </c>
      <c r="BG7" s="43">
        <v>6</v>
      </c>
      <c r="BH7" s="43">
        <v>13</v>
      </c>
      <c r="BI7" s="41">
        <v>20</v>
      </c>
      <c r="BJ7" s="41">
        <v>27</v>
      </c>
      <c r="BK7" s="43">
        <v>3</v>
      </c>
      <c r="BL7" s="43">
        <v>10</v>
      </c>
      <c r="BM7" s="42">
        <v>17</v>
      </c>
      <c r="BN7" s="42">
        <v>24</v>
      </c>
      <c r="BO7" s="42">
        <v>1</v>
      </c>
      <c r="BP7" s="42">
        <v>8</v>
      </c>
      <c r="BQ7" s="42">
        <v>15</v>
      </c>
      <c r="BR7" s="42">
        <v>22</v>
      </c>
      <c r="BS7" s="42">
        <v>29</v>
      </c>
      <c r="BT7" s="42">
        <v>5</v>
      </c>
      <c r="BU7" s="42">
        <v>12</v>
      </c>
      <c r="BV7" s="42">
        <v>19</v>
      </c>
      <c r="BW7" s="42">
        <v>26</v>
      </c>
      <c r="BX7" s="43">
        <v>3</v>
      </c>
      <c r="BY7" s="43">
        <v>10</v>
      </c>
      <c r="BZ7" s="42">
        <v>17</v>
      </c>
      <c r="CA7" s="42">
        <v>24</v>
      </c>
      <c r="CB7" s="42">
        <v>31</v>
      </c>
      <c r="CC7" s="42">
        <v>7</v>
      </c>
      <c r="CD7" s="42">
        <v>14</v>
      </c>
      <c r="CE7" s="42">
        <v>21</v>
      </c>
      <c r="CF7" s="42">
        <v>28</v>
      </c>
      <c r="CG7" s="41">
        <v>4</v>
      </c>
      <c r="CH7" s="41">
        <v>11</v>
      </c>
      <c r="CI7" s="41">
        <v>18</v>
      </c>
      <c r="CJ7" s="41">
        <v>25</v>
      </c>
      <c r="CK7" s="41">
        <v>2</v>
      </c>
      <c r="CL7" s="43">
        <v>9</v>
      </c>
      <c r="CM7" s="43">
        <v>16</v>
      </c>
      <c r="CN7" s="43">
        <v>23</v>
      </c>
      <c r="CO7" s="43">
        <v>30</v>
      </c>
      <c r="CP7" s="43">
        <v>6</v>
      </c>
      <c r="CQ7" s="43">
        <v>13</v>
      </c>
      <c r="CR7" s="41">
        <v>20</v>
      </c>
      <c r="CS7" s="41">
        <v>27</v>
      </c>
      <c r="CT7" s="41">
        <v>4</v>
      </c>
      <c r="CU7" s="41">
        <v>11</v>
      </c>
      <c r="CV7" s="41">
        <v>18</v>
      </c>
      <c r="CW7" s="41">
        <v>25</v>
      </c>
      <c r="CX7" s="41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123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24"/>
      <c r="B8" s="125"/>
      <c r="C8" s="126"/>
      <c r="D8" s="121"/>
      <c r="E8" s="127"/>
      <c r="F8" s="127"/>
      <c r="G8" s="121"/>
      <c r="H8" s="122"/>
      <c r="I8" s="122"/>
      <c r="J8" s="41">
        <v>5</v>
      </c>
      <c r="K8" s="41">
        <v>12</v>
      </c>
      <c r="L8" s="41">
        <v>19</v>
      </c>
      <c r="M8" s="41">
        <v>26</v>
      </c>
      <c r="N8" s="41">
        <v>3</v>
      </c>
      <c r="O8" s="41">
        <v>10</v>
      </c>
      <c r="P8" s="41">
        <v>17</v>
      </c>
      <c r="Q8" s="41">
        <v>24</v>
      </c>
      <c r="R8" s="41">
        <v>31</v>
      </c>
      <c r="S8" s="41">
        <v>31</v>
      </c>
      <c r="T8" s="41">
        <v>7</v>
      </c>
      <c r="U8" s="41">
        <v>14</v>
      </c>
      <c r="V8" s="41">
        <v>21</v>
      </c>
      <c r="W8" s="41">
        <v>28</v>
      </c>
      <c r="X8" s="41">
        <v>5</v>
      </c>
      <c r="Y8" s="41">
        <v>12</v>
      </c>
      <c r="Z8" s="41">
        <v>19</v>
      </c>
      <c r="AA8" s="41">
        <v>26</v>
      </c>
      <c r="AB8" s="41">
        <v>2</v>
      </c>
      <c r="AC8" s="42">
        <v>9</v>
      </c>
      <c r="AD8" s="42">
        <v>16</v>
      </c>
      <c r="AE8" s="42">
        <v>23</v>
      </c>
      <c r="AF8" s="42">
        <v>30</v>
      </c>
      <c r="AG8" s="42">
        <v>6</v>
      </c>
      <c r="AH8" s="42">
        <v>13</v>
      </c>
      <c r="AI8" s="42">
        <v>20</v>
      </c>
      <c r="AJ8" s="42">
        <v>27</v>
      </c>
      <c r="AK8" s="42">
        <v>4</v>
      </c>
      <c r="AL8" s="42">
        <v>11</v>
      </c>
      <c r="AM8" s="42">
        <v>18</v>
      </c>
      <c r="AN8" s="42">
        <v>25</v>
      </c>
      <c r="AO8" s="42">
        <v>1</v>
      </c>
      <c r="AP8" s="42">
        <v>8</v>
      </c>
      <c r="AQ8" s="42">
        <v>15</v>
      </c>
      <c r="AR8" s="42">
        <v>22</v>
      </c>
      <c r="AS8" s="42">
        <v>29</v>
      </c>
      <c r="AT8" s="42">
        <v>6</v>
      </c>
      <c r="AU8" s="42">
        <v>13</v>
      </c>
      <c r="AV8" s="42">
        <v>20</v>
      </c>
      <c r="AW8" s="42">
        <v>27</v>
      </c>
      <c r="AX8" s="42">
        <v>3</v>
      </c>
      <c r="AY8" s="43">
        <v>10</v>
      </c>
      <c r="AZ8" s="43">
        <v>17</v>
      </c>
      <c r="BA8" s="43">
        <v>24</v>
      </c>
      <c r="BB8" s="43">
        <v>31</v>
      </c>
      <c r="BC8" s="43">
        <v>7</v>
      </c>
      <c r="BD8" s="43">
        <v>14</v>
      </c>
      <c r="BE8" s="43">
        <v>21</v>
      </c>
      <c r="BF8" s="43">
        <v>28</v>
      </c>
      <c r="BG8" s="43">
        <v>7</v>
      </c>
      <c r="BH8" s="43">
        <v>14</v>
      </c>
      <c r="BI8" s="41">
        <v>21</v>
      </c>
      <c r="BJ8" s="41">
        <v>28</v>
      </c>
      <c r="BK8" s="43">
        <v>4</v>
      </c>
      <c r="BL8" s="43">
        <v>11</v>
      </c>
      <c r="BM8" s="42">
        <v>18</v>
      </c>
      <c r="BN8" s="42">
        <v>25</v>
      </c>
      <c r="BO8" s="42">
        <v>2</v>
      </c>
      <c r="BP8" s="42">
        <v>9</v>
      </c>
      <c r="BQ8" s="42">
        <v>16</v>
      </c>
      <c r="BR8" s="42">
        <v>23</v>
      </c>
      <c r="BS8" s="42">
        <v>30</v>
      </c>
      <c r="BT8" s="42">
        <v>6</v>
      </c>
      <c r="BU8" s="42">
        <v>13</v>
      </c>
      <c r="BV8" s="42">
        <v>20</v>
      </c>
      <c r="BW8" s="42">
        <v>27</v>
      </c>
      <c r="BX8" s="43">
        <v>4</v>
      </c>
      <c r="BY8" s="43">
        <v>11</v>
      </c>
      <c r="BZ8" s="42">
        <v>18</v>
      </c>
      <c r="CA8" s="42">
        <v>25</v>
      </c>
      <c r="CB8" s="42">
        <v>1</v>
      </c>
      <c r="CC8" s="42">
        <v>8</v>
      </c>
      <c r="CD8" s="42">
        <v>15</v>
      </c>
      <c r="CE8" s="42">
        <v>22</v>
      </c>
      <c r="CF8" s="42">
        <v>29</v>
      </c>
      <c r="CG8" s="41">
        <v>5</v>
      </c>
      <c r="CH8" s="41">
        <v>12</v>
      </c>
      <c r="CI8" s="41">
        <v>19</v>
      </c>
      <c r="CJ8" s="41">
        <v>26</v>
      </c>
      <c r="CK8" s="41">
        <v>3</v>
      </c>
      <c r="CL8" s="43">
        <v>10</v>
      </c>
      <c r="CM8" s="43">
        <v>17</v>
      </c>
      <c r="CN8" s="43">
        <v>24</v>
      </c>
      <c r="CO8" s="43">
        <v>31</v>
      </c>
      <c r="CP8" s="43">
        <v>7</v>
      </c>
      <c r="CQ8" s="43">
        <v>14</v>
      </c>
      <c r="CR8" s="41">
        <v>21</v>
      </c>
      <c r="CS8" s="41">
        <v>28</v>
      </c>
      <c r="CT8" s="41">
        <v>5</v>
      </c>
      <c r="CU8" s="41">
        <v>12</v>
      </c>
      <c r="CV8" s="41">
        <v>19</v>
      </c>
      <c r="CW8" s="41">
        <v>26</v>
      </c>
      <c r="CX8" s="41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123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24"/>
      <c r="B9" s="125"/>
      <c r="C9" s="126"/>
      <c r="D9" s="121"/>
      <c r="E9" s="127"/>
      <c r="F9" s="127"/>
      <c r="G9" s="121"/>
      <c r="H9" s="122"/>
      <c r="I9" s="122"/>
      <c r="J9" s="41">
        <v>6</v>
      </c>
      <c r="K9" s="41">
        <v>13</v>
      </c>
      <c r="L9" s="41">
        <v>20</v>
      </c>
      <c r="M9" s="41">
        <v>27</v>
      </c>
      <c r="N9" s="41">
        <v>4</v>
      </c>
      <c r="O9" s="41">
        <v>11</v>
      </c>
      <c r="P9" s="41">
        <v>18</v>
      </c>
      <c r="Q9" s="41">
        <v>25</v>
      </c>
      <c r="R9" s="41">
        <v>1</v>
      </c>
      <c r="S9" s="41">
        <v>1</v>
      </c>
      <c r="T9" s="41">
        <v>8</v>
      </c>
      <c r="U9" s="41">
        <v>15</v>
      </c>
      <c r="V9" s="41">
        <v>22</v>
      </c>
      <c r="W9" s="41">
        <v>29</v>
      </c>
      <c r="X9" s="41">
        <v>6</v>
      </c>
      <c r="Y9" s="41">
        <v>13</v>
      </c>
      <c r="Z9" s="41">
        <v>20</v>
      </c>
      <c r="AA9" s="41">
        <v>27</v>
      </c>
      <c r="AB9" s="41">
        <v>3</v>
      </c>
      <c r="AC9" s="42">
        <v>10</v>
      </c>
      <c r="AD9" s="42">
        <v>17</v>
      </c>
      <c r="AE9" s="42">
        <v>24</v>
      </c>
      <c r="AF9" s="42">
        <v>31</v>
      </c>
      <c r="AG9" s="42">
        <v>7</v>
      </c>
      <c r="AH9" s="42">
        <v>14</v>
      </c>
      <c r="AI9" s="42">
        <v>21</v>
      </c>
      <c r="AJ9" s="42">
        <v>28</v>
      </c>
      <c r="AK9" s="42">
        <v>5</v>
      </c>
      <c r="AL9" s="42">
        <v>12</v>
      </c>
      <c r="AM9" s="42">
        <v>19</v>
      </c>
      <c r="AN9" s="42">
        <v>26</v>
      </c>
      <c r="AO9" s="42">
        <v>2</v>
      </c>
      <c r="AP9" s="42">
        <v>9</v>
      </c>
      <c r="AQ9" s="42">
        <v>16</v>
      </c>
      <c r="AR9" s="42">
        <v>23</v>
      </c>
      <c r="AS9" s="42">
        <v>30</v>
      </c>
      <c r="AT9" s="42">
        <v>7</v>
      </c>
      <c r="AU9" s="42">
        <v>14</v>
      </c>
      <c r="AV9" s="42">
        <v>21</v>
      </c>
      <c r="AW9" s="42">
        <v>28</v>
      </c>
      <c r="AX9" s="42">
        <v>4</v>
      </c>
      <c r="AY9" s="43">
        <v>11</v>
      </c>
      <c r="AZ9" s="43">
        <v>18</v>
      </c>
      <c r="BA9" s="43">
        <v>25</v>
      </c>
      <c r="BB9" s="43">
        <v>1</v>
      </c>
      <c r="BC9" s="43">
        <v>8</v>
      </c>
      <c r="BD9" s="43">
        <v>15</v>
      </c>
      <c r="BE9" s="43">
        <v>22</v>
      </c>
      <c r="BF9" s="43">
        <v>1</v>
      </c>
      <c r="BG9" s="43">
        <v>8</v>
      </c>
      <c r="BH9" s="43">
        <v>15</v>
      </c>
      <c r="BI9" s="41">
        <v>22</v>
      </c>
      <c r="BJ9" s="41">
        <v>29</v>
      </c>
      <c r="BK9" s="43">
        <v>5</v>
      </c>
      <c r="BL9" s="43">
        <v>12</v>
      </c>
      <c r="BM9" s="42">
        <v>19</v>
      </c>
      <c r="BN9" s="42">
        <v>26</v>
      </c>
      <c r="BO9" s="42">
        <v>3</v>
      </c>
      <c r="BP9" s="42">
        <v>10</v>
      </c>
      <c r="BQ9" s="42">
        <v>17</v>
      </c>
      <c r="BR9" s="42">
        <v>24</v>
      </c>
      <c r="BS9" s="42">
        <v>31</v>
      </c>
      <c r="BT9" s="42">
        <v>7</v>
      </c>
      <c r="BU9" s="42">
        <v>14</v>
      </c>
      <c r="BV9" s="42">
        <v>21</v>
      </c>
      <c r="BW9" s="42">
        <v>28</v>
      </c>
      <c r="BX9" s="43">
        <v>5</v>
      </c>
      <c r="BY9" s="43">
        <v>12</v>
      </c>
      <c r="BZ9" s="42">
        <v>19</v>
      </c>
      <c r="CA9" s="42">
        <v>26</v>
      </c>
      <c r="CB9" s="42">
        <v>2</v>
      </c>
      <c r="CC9" s="42">
        <v>9</v>
      </c>
      <c r="CD9" s="42">
        <v>16</v>
      </c>
      <c r="CE9" s="42">
        <v>23</v>
      </c>
      <c r="CF9" s="42">
        <v>30</v>
      </c>
      <c r="CG9" s="41">
        <v>6</v>
      </c>
      <c r="CH9" s="41">
        <v>13</v>
      </c>
      <c r="CI9" s="41">
        <v>20</v>
      </c>
      <c r="CJ9" s="41">
        <v>27</v>
      </c>
      <c r="CK9" s="41">
        <v>4</v>
      </c>
      <c r="CL9" s="43">
        <v>11</v>
      </c>
      <c r="CM9" s="43">
        <v>18</v>
      </c>
      <c r="CN9" s="43">
        <v>25</v>
      </c>
      <c r="CO9" s="43">
        <v>1</v>
      </c>
      <c r="CP9" s="43">
        <v>8</v>
      </c>
      <c r="CQ9" s="43">
        <v>15</v>
      </c>
      <c r="CR9" s="41">
        <v>22</v>
      </c>
      <c r="CS9" s="41">
        <v>29</v>
      </c>
      <c r="CT9" s="41">
        <v>6</v>
      </c>
      <c r="CU9" s="41">
        <v>13</v>
      </c>
      <c r="CV9" s="41">
        <v>20</v>
      </c>
      <c r="CW9" s="41">
        <v>27</v>
      </c>
      <c r="CX9" s="41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123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24"/>
      <c r="B10" s="125"/>
      <c r="C10" s="126"/>
      <c r="D10" s="121"/>
      <c r="E10" s="127"/>
      <c r="F10" s="127"/>
      <c r="G10" s="121"/>
      <c r="H10" s="122"/>
      <c r="I10" s="122"/>
      <c r="J10" s="41">
        <v>7</v>
      </c>
      <c r="K10" s="41">
        <v>14</v>
      </c>
      <c r="L10" s="41">
        <v>21</v>
      </c>
      <c r="M10" s="41">
        <v>28</v>
      </c>
      <c r="N10" s="41">
        <v>5</v>
      </c>
      <c r="O10" s="41">
        <v>12</v>
      </c>
      <c r="P10" s="41">
        <v>19</v>
      </c>
      <c r="Q10" s="41">
        <v>26</v>
      </c>
      <c r="R10" s="41">
        <v>2</v>
      </c>
      <c r="S10" s="41">
        <v>2</v>
      </c>
      <c r="T10" s="41">
        <v>9</v>
      </c>
      <c r="U10" s="41">
        <v>16</v>
      </c>
      <c r="V10" s="41">
        <v>23</v>
      </c>
      <c r="W10" s="41">
        <v>30</v>
      </c>
      <c r="X10" s="41">
        <v>7</v>
      </c>
      <c r="Y10" s="41">
        <v>14</v>
      </c>
      <c r="Z10" s="41">
        <v>21</v>
      </c>
      <c r="AA10" s="41">
        <v>28</v>
      </c>
      <c r="AB10" s="41">
        <v>4</v>
      </c>
      <c r="AC10" s="42">
        <v>11</v>
      </c>
      <c r="AD10" s="42">
        <v>18</v>
      </c>
      <c r="AE10" s="42">
        <v>25</v>
      </c>
      <c r="AF10" s="42">
        <v>1</v>
      </c>
      <c r="AG10" s="42">
        <v>8</v>
      </c>
      <c r="AH10" s="42">
        <v>15</v>
      </c>
      <c r="AI10" s="42">
        <v>22</v>
      </c>
      <c r="AJ10" s="42">
        <v>29</v>
      </c>
      <c r="AK10" s="42">
        <v>6</v>
      </c>
      <c r="AL10" s="42">
        <v>13</v>
      </c>
      <c r="AM10" s="42">
        <v>20</v>
      </c>
      <c r="AN10" s="42">
        <v>27</v>
      </c>
      <c r="AO10" s="42">
        <v>3</v>
      </c>
      <c r="AP10" s="42">
        <v>10</v>
      </c>
      <c r="AQ10" s="42">
        <v>17</v>
      </c>
      <c r="AR10" s="42">
        <v>24</v>
      </c>
      <c r="AS10" s="42">
        <v>1</v>
      </c>
      <c r="AT10" s="42">
        <v>8</v>
      </c>
      <c r="AU10" s="42">
        <v>15</v>
      </c>
      <c r="AV10" s="42">
        <v>22</v>
      </c>
      <c r="AW10" s="42">
        <v>29</v>
      </c>
      <c r="AX10" s="42">
        <v>5</v>
      </c>
      <c r="AY10" s="43">
        <v>12</v>
      </c>
      <c r="AZ10" s="43">
        <v>19</v>
      </c>
      <c r="BA10" s="43">
        <v>26</v>
      </c>
      <c r="BB10" s="43">
        <v>2</v>
      </c>
      <c r="BC10" s="43">
        <v>9</v>
      </c>
      <c r="BD10" s="43">
        <v>16</v>
      </c>
      <c r="BE10" s="43">
        <v>23</v>
      </c>
      <c r="BF10" s="43">
        <v>2</v>
      </c>
      <c r="BG10" s="43">
        <v>9</v>
      </c>
      <c r="BH10" s="43">
        <v>16</v>
      </c>
      <c r="BI10" s="41">
        <v>23</v>
      </c>
      <c r="BJ10" s="41">
        <v>30</v>
      </c>
      <c r="BK10" s="43">
        <v>6</v>
      </c>
      <c r="BL10" s="43">
        <v>13</v>
      </c>
      <c r="BM10" s="42">
        <v>20</v>
      </c>
      <c r="BN10" s="42">
        <v>27</v>
      </c>
      <c r="BO10" s="42">
        <v>4</v>
      </c>
      <c r="BP10" s="42">
        <v>11</v>
      </c>
      <c r="BQ10" s="42">
        <v>18</v>
      </c>
      <c r="BR10" s="42">
        <v>25</v>
      </c>
      <c r="BS10" s="42">
        <v>1</v>
      </c>
      <c r="BT10" s="42">
        <v>8</v>
      </c>
      <c r="BU10" s="42">
        <v>15</v>
      </c>
      <c r="BV10" s="42">
        <v>22</v>
      </c>
      <c r="BW10" s="42">
        <v>29</v>
      </c>
      <c r="BX10" s="43">
        <v>6</v>
      </c>
      <c r="BY10" s="43">
        <v>13</v>
      </c>
      <c r="BZ10" s="42">
        <v>20</v>
      </c>
      <c r="CA10" s="42">
        <v>27</v>
      </c>
      <c r="CB10" s="42">
        <v>3</v>
      </c>
      <c r="CC10" s="42">
        <v>10</v>
      </c>
      <c r="CD10" s="42">
        <v>17</v>
      </c>
      <c r="CE10" s="42">
        <v>24</v>
      </c>
      <c r="CF10" s="42">
        <v>31</v>
      </c>
      <c r="CG10" s="41">
        <v>7</v>
      </c>
      <c r="CH10" s="41">
        <v>14</v>
      </c>
      <c r="CI10" s="41">
        <v>21</v>
      </c>
      <c r="CJ10" s="41">
        <v>28</v>
      </c>
      <c r="CK10" s="41">
        <v>5</v>
      </c>
      <c r="CL10" s="43">
        <v>12</v>
      </c>
      <c r="CM10" s="43">
        <v>19</v>
      </c>
      <c r="CN10" s="43">
        <v>26</v>
      </c>
      <c r="CO10" s="43">
        <v>2</v>
      </c>
      <c r="CP10" s="43">
        <v>9</v>
      </c>
      <c r="CQ10" s="43">
        <v>16</v>
      </c>
      <c r="CR10" s="41">
        <v>23</v>
      </c>
      <c r="CS10" s="41">
        <v>30</v>
      </c>
      <c r="CT10" s="41">
        <v>7</v>
      </c>
      <c r="CU10" s="41">
        <v>14</v>
      </c>
      <c r="CV10" s="41">
        <v>21</v>
      </c>
      <c r="CW10" s="41">
        <v>28</v>
      </c>
      <c r="CX10" s="41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123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24"/>
      <c r="B11" s="125"/>
      <c r="C11" s="126"/>
      <c r="D11" s="121"/>
      <c r="E11" s="127"/>
      <c r="F11" s="127"/>
      <c r="G11" s="121"/>
      <c r="H11" s="122"/>
      <c r="I11" s="122"/>
      <c r="J11" s="41">
        <v>8</v>
      </c>
      <c r="K11" s="41">
        <v>15</v>
      </c>
      <c r="L11" s="41">
        <v>22</v>
      </c>
      <c r="M11" s="41">
        <v>29</v>
      </c>
      <c r="N11" s="41">
        <v>6</v>
      </c>
      <c r="O11" s="41">
        <v>13</v>
      </c>
      <c r="P11" s="41">
        <v>20</v>
      </c>
      <c r="Q11" s="41">
        <v>27</v>
      </c>
      <c r="R11" s="41">
        <v>3</v>
      </c>
      <c r="S11" s="41">
        <v>3</v>
      </c>
      <c r="T11" s="41">
        <v>10</v>
      </c>
      <c r="U11" s="41">
        <v>17</v>
      </c>
      <c r="V11" s="41">
        <v>24</v>
      </c>
      <c r="W11" s="41">
        <v>1</v>
      </c>
      <c r="X11" s="41">
        <v>8</v>
      </c>
      <c r="Y11" s="41">
        <v>15</v>
      </c>
      <c r="Z11" s="41">
        <v>22</v>
      </c>
      <c r="AA11" s="41">
        <v>29</v>
      </c>
      <c r="AB11" s="41">
        <v>5</v>
      </c>
      <c r="AC11" s="42">
        <v>12</v>
      </c>
      <c r="AD11" s="42">
        <v>19</v>
      </c>
      <c r="AE11" s="42">
        <v>26</v>
      </c>
      <c r="AF11" s="42">
        <v>2</v>
      </c>
      <c r="AG11" s="42">
        <v>9</v>
      </c>
      <c r="AH11" s="42">
        <v>16</v>
      </c>
      <c r="AI11" s="42">
        <v>23</v>
      </c>
      <c r="AJ11" s="42">
        <v>30</v>
      </c>
      <c r="AK11" s="42">
        <v>7</v>
      </c>
      <c r="AL11" s="42">
        <v>14</v>
      </c>
      <c r="AM11" s="42">
        <v>21</v>
      </c>
      <c r="AN11" s="42">
        <v>28</v>
      </c>
      <c r="AO11" s="42">
        <v>4</v>
      </c>
      <c r="AP11" s="42">
        <v>11</v>
      </c>
      <c r="AQ11" s="42">
        <v>18</v>
      </c>
      <c r="AR11" s="42">
        <v>25</v>
      </c>
      <c r="AS11" s="42">
        <v>2</v>
      </c>
      <c r="AT11" s="42">
        <v>9</v>
      </c>
      <c r="AU11" s="42">
        <v>16</v>
      </c>
      <c r="AV11" s="42">
        <v>23</v>
      </c>
      <c r="AW11" s="42">
        <v>30</v>
      </c>
      <c r="AX11" s="42">
        <v>6</v>
      </c>
      <c r="AY11" s="43">
        <v>13</v>
      </c>
      <c r="AZ11" s="43">
        <v>20</v>
      </c>
      <c r="BA11" s="43">
        <v>27</v>
      </c>
      <c r="BB11" s="43">
        <v>3</v>
      </c>
      <c r="BC11" s="43">
        <v>10</v>
      </c>
      <c r="BD11" s="43">
        <v>17</v>
      </c>
      <c r="BE11" s="43">
        <v>24</v>
      </c>
      <c r="BF11" s="43">
        <v>3</v>
      </c>
      <c r="BG11" s="43">
        <v>10</v>
      </c>
      <c r="BH11" s="43">
        <v>17</v>
      </c>
      <c r="BI11" s="41">
        <v>24</v>
      </c>
      <c r="BJ11" s="41">
        <v>31</v>
      </c>
      <c r="BK11" s="43">
        <v>7</v>
      </c>
      <c r="BL11" s="43">
        <v>14</v>
      </c>
      <c r="BM11" s="42">
        <v>21</v>
      </c>
      <c r="BN11" s="42">
        <v>28</v>
      </c>
      <c r="BO11" s="42">
        <v>5</v>
      </c>
      <c r="BP11" s="42">
        <v>12</v>
      </c>
      <c r="BQ11" s="42">
        <v>19</v>
      </c>
      <c r="BR11" s="42">
        <v>26</v>
      </c>
      <c r="BS11" s="42">
        <v>2</v>
      </c>
      <c r="BT11" s="42">
        <v>9</v>
      </c>
      <c r="BU11" s="42">
        <v>16</v>
      </c>
      <c r="BV11" s="42">
        <v>23</v>
      </c>
      <c r="BW11" s="42">
        <v>30</v>
      </c>
      <c r="BX11" s="43">
        <v>7</v>
      </c>
      <c r="BY11" s="43">
        <v>14</v>
      </c>
      <c r="BZ11" s="42">
        <v>21</v>
      </c>
      <c r="CA11" s="42">
        <v>28</v>
      </c>
      <c r="CB11" s="42">
        <v>4</v>
      </c>
      <c r="CC11" s="42">
        <v>11</v>
      </c>
      <c r="CD11" s="42">
        <v>18</v>
      </c>
      <c r="CE11" s="42">
        <v>25</v>
      </c>
      <c r="CF11" s="42">
        <v>1</v>
      </c>
      <c r="CG11" s="41">
        <v>8</v>
      </c>
      <c r="CH11" s="41">
        <v>15</v>
      </c>
      <c r="CI11" s="41">
        <v>22</v>
      </c>
      <c r="CJ11" s="41">
        <v>29</v>
      </c>
      <c r="CK11" s="41">
        <v>6</v>
      </c>
      <c r="CL11" s="43">
        <v>13</v>
      </c>
      <c r="CM11" s="43">
        <v>20</v>
      </c>
      <c r="CN11" s="43">
        <v>27</v>
      </c>
      <c r="CO11" s="43">
        <v>3</v>
      </c>
      <c r="CP11" s="43">
        <v>10</v>
      </c>
      <c r="CQ11" s="43">
        <v>17</v>
      </c>
      <c r="CR11" s="41">
        <v>24</v>
      </c>
      <c r="CS11" s="41">
        <v>1</v>
      </c>
      <c r="CT11" s="41">
        <v>8</v>
      </c>
      <c r="CU11" s="41">
        <v>15</v>
      </c>
      <c r="CV11" s="41">
        <v>22</v>
      </c>
      <c r="CW11" s="41">
        <v>29</v>
      </c>
      <c r="CX11" s="41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123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37"/>
      <c r="B12" s="77"/>
      <c r="C12" s="7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37"/>
      <c r="B13" s="77"/>
      <c r="C13" s="35"/>
      <c r="D13" s="76"/>
      <c r="E13" s="114" t="s">
        <v>59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36"/>
      <c r="B14" s="116"/>
      <c r="C14" s="35"/>
      <c r="D14" s="55" t="s">
        <v>21</v>
      </c>
      <c r="E14" s="54" t="s">
        <v>29</v>
      </c>
      <c r="F14" s="53" t="s">
        <v>22</v>
      </c>
      <c r="G14" s="105">
        <f>I14-H14</f>
        <v>36</v>
      </c>
      <c r="H14" s="56" t="s">
        <v>34</v>
      </c>
      <c r="I14" s="56">
        <v>43789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4" t="s">
        <v>51</v>
      </c>
    </row>
    <row r="15" spans="1:358" s="5" customFormat="1" ht="39.75" customHeight="1" x14ac:dyDescent="0.25">
      <c r="A15" s="36"/>
      <c r="B15" s="116"/>
      <c r="C15" s="35"/>
      <c r="D15" s="80">
        <f>D14+1</f>
        <v>2</v>
      </c>
      <c r="E15" s="61" t="s">
        <v>37</v>
      </c>
      <c r="F15" s="60" t="s">
        <v>22</v>
      </c>
      <c r="G15" s="105">
        <f>I15-H15</f>
        <v>37</v>
      </c>
      <c r="H15" s="56">
        <v>43780</v>
      </c>
      <c r="I15" s="56">
        <v>43817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1" t="s">
        <v>51</v>
      </c>
    </row>
    <row r="16" spans="1:358" s="5" customFormat="1" ht="39.75" customHeight="1" x14ac:dyDescent="0.25">
      <c r="A16" s="36"/>
      <c r="B16" s="116"/>
      <c r="C16" s="35"/>
      <c r="D16" s="80">
        <f t="shared" ref="D16:D33" si="0">D15+1</f>
        <v>3</v>
      </c>
      <c r="E16" s="61" t="s">
        <v>38</v>
      </c>
      <c r="F16" s="60" t="s">
        <v>23</v>
      </c>
      <c r="G16" s="55">
        <f>I16-H16</f>
        <v>37</v>
      </c>
      <c r="H16" s="56">
        <v>43780</v>
      </c>
      <c r="I16" s="56">
        <v>43817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1" t="s">
        <v>51</v>
      </c>
    </row>
    <row r="17" spans="1:189" s="5" customFormat="1" ht="39.75" customHeight="1" x14ac:dyDescent="0.25">
      <c r="A17" s="36"/>
      <c r="B17" s="116"/>
      <c r="C17" s="35"/>
      <c r="D17" s="80">
        <f t="shared" si="0"/>
        <v>4</v>
      </c>
      <c r="E17" s="61" t="s">
        <v>24</v>
      </c>
      <c r="F17" s="60" t="s">
        <v>22</v>
      </c>
      <c r="G17" s="105">
        <f>I17-H17</f>
        <v>14</v>
      </c>
      <c r="H17" s="56">
        <v>44074</v>
      </c>
      <c r="I17" s="56">
        <v>44088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1" t="s">
        <v>51</v>
      </c>
    </row>
    <row r="18" spans="1:189" s="5" customFormat="1" ht="54.75" customHeight="1" x14ac:dyDescent="0.25">
      <c r="A18" s="36"/>
      <c r="B18" s="116"/>
      <c r="C18" s="35"/>
      <c r="D18" s="80">
        <f t="shared" si="0"/>
        <v>5</v>
      </c>
      <c r="E18" s="61" t="s">
        <v>49</v>
      </c>
      <c r="F18" s="60" t="s">
        <v>22</v>
      </c>
      <c r="G18" s="105">
        <v>13</v>
      </c>
      <c r="H18" s="56">
        <v>43804</v>
      </c>
      <c r="I18" s="56">
        <v>43817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1" t="s">
        <v>51</v>
      </c>
    </row>
    <row r="19" spans="1:189" s="5" customFormat="1" ht="39.75" customHeight="1" x14ac:dyDescent="0.25">
      <c r="A19" s="36"/>
      <c r="B19" s="116"/>
      <c r="C19" s="35"/>
      <c r="D19" s="80">
        <f t="shared" si="0"/>
        <v>6</v>
      </c>
      <c r="E19" s="61" t="s">
        <v>50</v>
      </c>
      <c r="F19" s="53" t="s">
        <v>31</v>
      </c>
      <c r="G19" s="55">
        <v>5</v>
      </c>
      <c r="H19" s="56">
        <v>43804</v>
      </c>
      <c r="I19" s="56">
        <v>43809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1" t="s">
        <v>51</v>
      </c>
    </row>
    <row r="20" spans="1:189" s="5" customFormat="1" ht="78.75" customHeight="1" x14ac:dyDescent="0.25">
      <c r="A20" s="36"/>
      <c r="B20" s="116"/>
      <c r="C20" s="35"/>
      <c r="D20" s="80">
        <f t="shared" si="0"/>
        <v>7</v>
      </c>
      <c r="E20" s="61" t="s">
        <v>55</v>
      </c>
      <c r="F20" s="53" t="s">
        <v>22</v>
      </c>
      <c r="G20" s="105">
        <v>1</v>
      </c>
      <c r="H20" s="65">
        <v>43809</v>
      </c>
      <c r="I20" s="65">
        <v>43810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1" t="s">
        <v>51</v>
      </c>
      <c r="GG20" s="38"/>
    </row>
    <row r="21" spans="1:189" s="5" customFormat="1" ht="78.75" customHeight="1" x14ac:dyDescent="0.25">
      <c r="A21" s="36"/>
      <c r="B21" s="116"/>
      <c r="C21" s="35"/>
      <c r="D21" s="80">
        <f t="shared" si="0"/>
        <v>8</v>
      </c>
      <c r="E21" s="61" t="s">
        <v>54</v>
      </c>
      <c r="F21" s="53" t="s">
        <v>48</v>
      </c>
      <c r="G21" s="55">
        <v>6</v>
      </c>
      <c r="H21" s="65">
        <f t="shared" ref="H21:H23" si="1">I20</f>
        <v>43810</v>
      </c>
      <c r="I21" s="65">
        <f>H21+G21</f>
        <v>43816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1" t="s">
        <v>51</v>
      </c>
      <c r="GG21" s="38"/>
    </row>
    <row r="22" spans="1:189" s="5" customFormat="1" ht="62.25" customHeight="1" x14ac:dyDescent="0.25">
      <c r="A22" s="36"/>
      <c r="B22" s="116"/>
      <c r="C22" s="35"/>
      <c r="D22" s="80">
        <f t="shared" si="0"/>
        <v>9</v>
      </c>
      <c r="E22" s="61" t="s">
        <v>60</v>
      </c>
      <c r="F22" s="53" t="s">
        <v>22</v>
      </c>
      <c r="G22" s="105">
        <v>1</v>
      </c>
      <c r="H22" s="65">
        <v>43810</v>
      </c>
      <c r="I22" s="65">
        <v>43810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1" t="s">
        <v>51</v>
      </c>
    </row>
    <row r="23" spans="1:189" s="5" customFormat="1" ht="185.25" customHeight="1" x14ac:dyDescent="0.25">
      <c r="A23" s="36"/>
      <c r="B23" s="116"/>
      <c r="C23" s="35"/>
      <c r="D23" s="80">
        <f t="shared" si="0"/>
        <v>10</v>
      </c>
      <c r="E23" s="61" t="s">
        <v>56</v>
      </c>
      <c r="F23" s="53" t="s">
        <v>31</v>
      </c>
      <c r="G23" s="55">
        <v>72</v>
      </c>
      <c r="H23" s="65">
        <f t="shared" si="1"/>
        <v>43810</v>
      </c>
      <c r="I23" s="65">
        <v>43882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1" t="s">
        <v>63</v>
      </c>
    </row>
    <row r="24" spans="1:189" s="5" customFormat="1" ht="107.25" customHeight="1" x14ac:dyDescent="0.25">
      <c r="A24" s="36"/>
      <c r="B24" s="116"/>
      <c r="C24" s="35"/>
      <c r="D24" s="80">
        <f t="shared" si="0"/>
        <v>11</v>
      </c>
      <c r="E24" s="61" t="s">
        <v>30</v>
      </c>
      <c r="F24" s="53" t="s">
        <v>22</v>
      </c>
      <c r="G24" s="105" t="s">
        <v>53</v>
      </c>
      <c r="H24" s="65">
        <v>43851</v>
      </c>
      <c r="I24" s="65">
        <v>43854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61" t="s">
        <v>62</v>
      </c>
    </row>
    <row r="25" spans="1:189" s="5" customFormat="1" ht="165" x14ac:dyDescent="0.25">
      <c r="A25" s="36"/>
      <c r="B25" s="116"/>
      <c r="C25" s="35"/>
      <c r="D25" s="60">
        <f t="shared" si="0"/>
        <v>12</v>
      </c>
      <c r="E25" s="61" t="s">
        <v>35</v>
      </c>
      <c r="F25" s="61" t="s">
        <v>22</v>
      </c>
      <c r="G25" s="60" t="s">
        <v>84</v>
      </c>
      <c r="H25" s="65">
        <v>43859</v>
      </c>
      <c r="I25" s="65">
        <v>43894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1" t="s">
        <v>64</v>
      </c>
    </row>
    <row r="26" spans="1:189" s="5" customFormat="1" ht="39.75" customHeight="1" x14ac:dyDescent="0.25">
      <c r="A26" s="36"/>
      <c r="B26" s="116"/>
      <c r="C26" s="35"/>
      <c r="D26" s="80">
        <f t="shared" si="0"/>
        <v>13</v>
      </c>
      <c r="E26" s="61" t="s">
        <v>40</v>
      </c>
      <c r="F26" s="60" t="s">
        <v>39</v>
      </c>
      <c r="G26" s="106">
        <v>3</v>
      </c>
      <c r="H26" s="65">
        <v>43977</v>
      </c>
      <c r="I26" s="65">
        <f>G26+H26</f>
        <v>43980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1" t="s">
        <v>82</v>
      </c>
    </row>
    <row r="27" spans="1:189" s="5" customFormat="1" ht="40.5" customHeight="1" x14ac:dyDescent="0.25">
      <c r="A27" s="36"/>
      <c r="B27" s="116"/>
      <c r="C27" s="35"/>
      <c r="D27" s="80">
        <f>D26+1</f>
        <v>14</v>
      </c>
      <c r="E27" s="61" t="s">
        <v>57</v>
      </c>
      <c r="F27" s="60" t="s">
        <v>31</v>
      </c>
      <c r="G27" s="80">
        <v>17</v>
      </c>
      <c r="H27" s="65">
        <v>43983</v>
      </c>
      <c r="I27" s="65">
        <v>44043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1" t="s">
        <v>83</v>
      </c>
    </row>
    <row r="28" spans="1:189" s="72" customFormat="1" ht="57.75" customHeight="1" x14ac:dyDescent="0.25">
      <c r="A28" s="70"/>
      <c r="B28" s="116"/>
      <c r="C28" s="71"/>
      <c r="D28" s="64">
        <f t="shared" si="0"/>
        <v>15</v>
      </c>
      <c r="E28" s="63" t="s">
        <v>33</v>
      </c>
      <c r="F28" s="62" t="s">
        <v>22</v>
      </c>
      <c r="G28" s="64">
        <v>14</v>
      </c>
      <c r="H28" s="69">
        <v>44258</v>
      </c>
      <c r="I28" s="69">
        <f>H28+G28</f>
        <v>44272</v>
      </c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86" t="s">
        <v>88</v>
      </c>
    </row>
    <row r="29" spans="1:189" s="5" customFormat="1" ht="39.75" customHeight="1" x14ac:dyDescent="0.25">
      <c r="A29" s="36"/>
      <c r="B29" s="116"/>
      <c r="C29" s="35"/>
      <c r="D29" s="59">
        <f t="shared" si="0"/>
        <v>16</v>
      </c>
      <c r="E29" s="58" t="s">
        <v>41</v>
      </c>
      <c r="F29" s="57" t="s">
        <v>31</v>
      </c>
      <c r="G29" s="59">
        <v>30</v>
      </c>
      <c r="H29" s="68">
        <f>I28</f>
        <v>44272</v>
      </c>
      <c r="I29" s="68">
        <f>H29+G29</f>
        <v>44302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8" t="s">
        <v>32</v>
      </c>
    </row>
    <row r="30" spans="1:189" s="5" customFormat="1" ht="45.75" customHeight="1" x14ac:dyDescent="0.25">
      <c r="A30" s="36"/>
      <c r="B30" s="116"/>
      <c r="C30" s="35"/>
      <c r="D30" s="59">
        <f t="shared" si="0"/>
        <v>17</v>
      </c>
      <c r="E30" s="58" t="s">
        <v>58</v>
      </c>
      <c r="F30" s="57" t="s">
        <v>31</v>
      </c>
      <c r="G30" s="59">
        <v>15</v>
      </c>
      <c r="H30" s="68">
        <f>I29</f>
        <v>44302</v>
      </c>
      <c r="I30" s="68">
        <f>H30+G30</f>
        <v>44317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8"/>
    </row>
    <row r="31" spans="1:189" s="5" customFormat="1" ht="45.75" customHeight="1" x14ac:dyDescent="0.25">
      <c r="A31" s="36"/>
      <c r="B31" s="116"/>
      <c r="C31" s="35"/>
      <c r="D31" s="59">
        <f t="shared" si="0"/>
        <v>18</v>
      </c>
      <c r="E31" s="58" t="s">
        <v>42</v>
      </c>
      <c r="F31" s="57" t="s">
        <v>31</v>
      </c>
      <c r="G31" s="59">
        <v>5</v>
      </c>
      <c r="H31" s="68">
        <f>I30</f>
        <v>44317</v>
      </c>
      <c r="I31" s="107">
        <f>H31+G31</f>
        <v>44322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8" t="s">
        <v>32</v>
      </c>
    </row>
    <row r="32" spans="1:189" s="5" customFormat="1" ht="33" x14ac:dyDescent="0.25">
      <c r="A32" s="36"/>
      <c r="B32" s="116"/>
      <c r="C32" s="35"/>
      <c r="D32" s="59">
        <f t="shared" si="0"/>
        <v>19</v>
      </c>
      <c r="E32" s="58" t="s">
        <v>25</v>
      </c>
      <c r="F32" s="57" t="s">
        <v>31</v>
      </c>
      <c r="G32" s="59"/>
      <c r="H32" s="79" t="s">
        <v>61</v>
      </c>
      <c r="I32" s="68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8" t="s">
        <v>32</v>
      </c>
    </row>
    <row r="33" spans="1:188" s="5" customFormat="1" ht="52.5" customHeight="1" x14ac:dyDescent="0.25">
      <c r="A33" s="36"/>
      <c r="B33" s="116"/>
      <c r="C33" s="35"/>
      <c r="D33" s="59">
        <f t="shared" si="0"/>
        <v>20</v>
      </c>
      <c r="E33" s="58" t="s">
        <v>44</v>
      </c>
      <c r="F33" s="57" t="s">
        <v>31</v>
      </c>
      <c r="G33" s="59"/>
      <c r="H33" s="58" t="s">
        <v>36</v>
      </c>
      <c r="I33" s="68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8" t="s">
        <v>32</v>
      </c>
    </row>
    <row r="34" spans="1:188" s="5" customFormat="1" ht="56.25" customHeight="1" x14ac:dyDescent="0.25">
      <c r="A34" s="25"/>
      <c r="B34" s="39"/>
      <c r="C34" s="40"/>
      <c r="D34" s="81"/>
      <c r="E34" s="117" t="s">
        <v>47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</row>
    <row r="35" spans="1:188" s="5" customFormat="1" ht="96" customHeight="1" x14ac:dyDescent="0.25">
      <c r="A35" s="36"/>
      <c r="B35" s="39"/>
      <c r="C35" s="35"/>
      <c r="D35" s="80" t="s">
        <v>21</v>
      </c>
      <c r="E35" s="61" t="s">
        <v>26</v>
      </c>
      <c r="F35" s="60" t="s">
        <v>31</v>
      </c>
      <c r="G35" s="106">
        <v>5</v>
      </c>
      <c r="H35" s="65">
        <v>43850</v>
      </c>
      <c r="I35" s="65">
        <f>H35+G35</f>
        <v>43855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1"/>
    </row>
    <row r="36" spans="1:188" s="5" customFormat="1" ht="68.25" customHeight="1" x14ac:dyDescent="0.25">
      <c r="A36" s="87"/>
      <c r="B36" s="89"/>
      <c r="C36" s="88"/>
      <c r="D36" s="80">
        <f>D35+1</f>
        <v>2</v>
      </c>
      <c r="E36" s="61" t="s">
        <v>45</v>
      </c>
      <c r="F36" s="60" t="s">
        <v>31</v>
      </c>
      <c r="G36" s="80">
        <v>25</v>
      </c>
      <c r="H36" s="65">
        <v>43855</v>
      </c>
      <c r="I36" s="65">
        <f t="shared" ref="I36" si="2">H36+G36</f>
        <v>43880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1"/>
    </row>
    <row r="37" spans="1:188" s="5" customFormat="1" ht="83.25" customHeight="1" x14ac:dyDescent="0.25">
      <c r="A37" s="87"/>
      <c r="B37" s="89"/>
      <c r="C37" s="88"/>
      <c r="D37" s="80">
        <f t="shared" ref="D37:D40" si="3">D36+1</f>
        <v>3</v>
      </c>
      <c r="E37" s="61" t="s">
        <v>27</v>
      </c>
      <c r="F37" s="60" t="s">
        <v>31</v>
      </c>
      <c r="G37" s="80">
        <v>5</v>
      </c>
      <c r="H37" s="65">
        <v>43850</v>
      </c>
      <c r="I37" s="65">
        <f t="shared" ref="I37" si="4">H37+G37</f>
        <v>43855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1"/>
    </row>
    <row r="38" spans="1:188" s="5" customFormat="1" ht="33" x14ac:dyDescent="0.25">
      <c r="A38" s="102"/>
      <c r="B38" s="89"/>
      <c r="C38" s="103"/>
      <c r="D38" s="80">
        <f t="shared" si="3"/>
        <v>4</v>
      </c>
      <c r="E38" s="61" t="s">
        <v>46</v>
      </c>
      <c r="F38" s="60" t="s">
        <v>31</v>
      </c>
      <c r="G38" s="80">
        <v>30</v>
      </c>
      <c r="H38" s="65">
        <v>43855</v>
      </c>
      <c r="I38" s="65">
        <v>43885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1"/>
    </row>
    <row r="39" spans="1:188" s="5" customFormat="1" ht="93" customHeight="1" x14ac:dyDescent="0.25">
      <c r="A39" s="25"/>
      <c r="B39" s="39"/>
      <c r="C39" s="40"/>
      <c r="D39" s="64">
        <f t="shared" si="3"/>
        <v>5</v>
      </c>
      <c r="E39" s="112" t="s">
        <v>81</v>
      </c>
      <c r="F39" s="64" t="s">
        <v>65</v>
      </c>
      <c r="G39" s="64">
        <v>52</v>
      </c>
      <c r="H39" s="69">
        <v>44222</v>
      </c>
      <c r="I39" s="69">
        <f>H39+G39</f>
        <v>44274</v>
      </c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 t="s">
        <v>89</v>
      </c>
    </row>
    <row r="40" spans="1:188" s="5" customFormat="1" ht="49.5" customHeight="1" x14ac:dyDescent="0.25">
      <c r="A40" s="25"/>
      <c r="B40" s="39"/>
      <c r="C40" s="40"/>
      <c r="D40" s="80">
        <f t="shared" si="3"/>
        <v>6</v>
      </c>
      <c r="E40" s="95" t="s">
        <v>76</v>
      </c>
      <c r="F40" s="80" t="s">
        <v>66</v>
      </c>
      <c r="G40" s="80">
        <v>35</v>
      </c>
      <c r="H40" s="65">
        <v>43859</v>
      </c>
      <c r="I40" s="65">
        <f t="shared" ref="I40:I42" si="5">H40+G40</f>
        <v>43894</v>
      </c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 t="s">
        <v>90</v>
      </c>
    </row>
    <row r="41" spans="1:188" s="72" customFormat="1" ht="61.5" customHeight="1" x14ac:dyDescent="0.25">
      <c r="A41" s="99"/>
      <c r="B41" s="100"/>
      <c r="C41" s="101"/>
      <c r="D41" s="80">
        <f>D40+1</f>
        <v>7</v>
      </c>
      <c r="E41" s="61" t="s">
        <v>75</v>
      </c>
      <c r="F41" s="60" t="s">
        <v>67</v>
      </c>
      <c r="G41" s="80">
        <v>30</v>
      </c>
      <c r="H41" s="65">
        <v>44207</v>
      </c>
      <c r="I41" s="65">
        <f t="shared" si="5"/>
        <v>44237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1" t="s">
        <v>51</v>
      </c>
    </row>
    <row r="42" spans="1:188" s="72" customFormat="1" ht="61.5" customHeight="1" x14ac:dyDescent="0.25">
      <c r="A42" s="99"/>
      <c r="B42" s="100"/>
      <c r="C42" s="101"/>
      <c r="D42" s="80">
        <v>8</v>
      </c>
      <c r="E42" s="61" t="s">
        <v>74</v>
      </c>
      <c r="F42" s="60" t="s">
        <v>78</v>
      </c>
      <c r="G42" s="80">
        <v>30</v>
      </c>
      <c r="H42" s="65">
        <v>44207</v>
      </c>
      <c r="I42" s="65">
        <f t="shared" si="5"/>
        <v>44237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1" t="s">
        <v>51</v>
      </c>
    </row>
    <row r="43" spans="1:188" s="72" customFormat="1" ht="61.5" customHeight="1" x14ac:dyDescent="0.25">
      <c r="A43" s="99"/>
      <c r="B43" s="100"/>
      <c r="C43" s="101"/>
      <c r="D43" s="59">
        <v>9</v>
      </c>
      <c r="E43" s="58" t="s">
        <v>77</v>
      </c>
      <c r="F43" s="57" t="s">
        <v>32</v>
      </c>
      <c r="G43" s="59">
        <v>10</v>
      </c>
      <c r="H43" s="68">
        <v>44274</v>
      </c>
      <c r="I43" s="68">
        <f>H43+G43</f>
        <v>44284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8" t="s">
        <v>86</v>
      </c>
    </row>
    <row r="44" spans="1:188" s="5" customFormat="1" ht="39.75" customHeight="1" x14ac:dyDescent="0.25">
      <c r="A44" s="96"/>
      <c r="B44" s="97"/>
      <c r="C44" s="98"/>
      <c r="D44" s="80">
        <v>10</v>
      </c>
      <c r="E44" s="61" t="s">
        <v>79</v>
      </c>
      <c r="F44" s="60" t="s">
        <v>48</v>
      </c>
      <c r="G44" s="80">
        <v>4</v>
      </c>
      <c r="H44" s="65">
        <v>43945</v>
      </c>
      <c r="I44" s="65">
        <f>G44+H44</f>
        <v>43949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90" t="s">
        <v>51</v>
      </c>
    </row>
    <row r="45" spans="1:188" s="5" customFormat="1" ht="49.5" x14ac:dyDescent="0.25">
      <c r="A45" s="25"/>
      <c r="B45" s="39"/>
      <c r="C45" s="40"/>
      <c r="D45" s="59">
        <v>11</v>
      </c>
      <c r="E45" s="58" t="s">
        <v>80</v>
      </c>
      <c r="F45" s="57" t="s">
        <v>68</v>
      </c>
      <c r="G45" s="59">
        <v>30</v>
      </c>
      <c r="H45" s="68">
        <v>44207</v>
      </c>
      <c r="I45" s="68">
        <f t="shared" ref="I45" si="6">H45+G45</f>
        <v>44237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8" t="s">
        <v>85</v>
      </c>
    </row>
    <row r="46" spans="1:188" ht="93" customHeight="1" x14ac:dyDescent="0.25">
      <c r="A46" s="7"/>
      <c r="B46" s="8"/>
      <c r="C46" s="9"/>
      <c r="D46" s="64">
        <v>12</v>
      </c>
      <c r="E46" s="108" t="s">
        <v>28</v>
      </c>
      <c r="F46" s="109" t="s">
        <v>31</v>
      </c>
      <c r="G46" s="110">
        <v>5</v>
      </c>
      <c r="H46" s="111">
        <v>44287</v>
      </c>
      <c r="I46" s="111">
        <f>H46+G46</f>
        <v>44292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3" t="s">
        <v>87</v>
      </c>
    </row>
    <row r="47" spans="1:188" s="5" customFormat="1" ht="41.25" customHeight="1" x14ac:dyDescent="0.25">
      <c r="A47" s="36"/>
      <c r="B47" s="8"/>
      <c r="C47" s="35"/>
      <c r="D47" s="67">
        <v>13</v>
      </c>
      <c r="E47" s="73" t="s">
        <v>69</v>
      </c>
      <c r="F47" s="66" t="s">
        <v>70</v>
      </c>
      <c r="G47" s="67">
        <v>7</v>
      </c>
      <c r="H47" s="74">
        <f>I46</f>
        <v>44292</v>
      </c>
      <c r="I47" s="74">
        <f>G47+H47</f>
        <v>44299</v>
      </c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73"/>
    </row>
    <row r="48" spans="1:188" s="72" customFormat="1" ht="34.5" customHeight="1" x14ac:dyDescent="0.25">
      <c r="A48" s="70"/>
      <c r="B48" s="8"/>
      <c r="C48" s="71"/>
      <c r="D48" s="67">
        <v>14</v>
      </c>
      <c r="E48" s="73" t="s">
        <v>71</v>
      </c>
      <c r="F48" s="66" t="s">
        <v>70</v>
      </c>
      <c r="G48" s="104">
        <v>12</v>
      </c>
      <c r="H48" s="74">
        <f>I47</f>
        <v>44299</v>
      </c>
      <c r="I48" s="74">
        <f>G48+H48</f>
        <v>44311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73"/>
    </row>
    <row r="49" spans="1:188" s="72" customFormat="1" ht="54.75" customHeight="1" x14ac:dyDescent="0.25">
      <c r="A49" s="70"/>
      <c r="B49" s="8"/>
      <c r="C49" s="71"/>
      <c r="D49" s="67">
        <v>15</v>
      </c>
      <c r="E49" s="73" t="s">
        <v>72</v>
      </c>
      <c r="F49" s="66" t="s">
        <v>70</v>
      </c>
      <c r="G49" s="67">
        <v>30</v>
      </c>
      <c r="H49" s="74">
        <f>I48</f>
        <v>44311</v>
      </c>
      <c r="I49" s="74">
        <f>G49+H49</f>
        <v>44341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73"/>
    </row>
    <row r="50" spans="1:188" s="72" customFormat="1" ht="16.5" x14ac:dyDescent="0.25">
      <c r="A50" s="70"/>
      <c r="B50" s="8"/>
      <c r="C50" s="71"/>
      <c r="D50" s="91"/>
      <c r="E50" s="92" t="s">
        <v>73</v>
      </c>
      <c r="F50" s="93"/>
      <c r="G50" s="91"/>
      <c r="H50" s="94"/>
      <c r="I50" s="94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  <c r="EQ50" s="93"/>
      <c r="ER50" s="93"/>
      <c r="ES50" s="93"/>
      <c r="ET50" s="93"/>
      <c r="EU50" s="93"/>
      <c r="EV50" s="93"/>
      <c r="EW50" s="93"/>
      <c r="EX50" s="93"/>
      <c r="EY50" s="93"/>
      <c r="EZ50" s="93"/>
      <c r="FA50" s="93"/>
      <c r="FB50" s="93"/>
      <c r="FC50" s="93"/>
      <c r="FD50" s="93"/>
      <c r="FE50" s="93"/>
      <c r="FF50" s="93"/>
      <c r="FG50" s="93"/>
      <c r="FH50" s="93"/>
      <c r="FI50" s="93"/>
      <c r="FJ50" s="93"/>
      <c r="FK50" s="93"/>
      <c r="FL50" s="93"/>
      <c r="FM50" s="93"/>
      <c r="FN50" s="93"/>
      <c r="FO50" s="93"/>
      <c r="FP50" s="93"/>
      <c r="FQ50" s="93"/>
      <c r="FR50" s="93"/>
      <c r="FS50" s="93"/>
      <c r="FT50" s="93"/>
      <c r="FU50" s="93"/>
      <c r="FV50" s="93"/>
      <c r="FW50" s="93"/>
      <c r="FX50" s="93"/>
      <c r="FY50" s="93"/>
      <c r="FZ50" s="93"/>
      <c r="GA50" s="93"/>
      <c r="GB50" s="93"/>
      <c r="GC50" s="93"/>
      <c r="GD50" s="93"/>
      <c r="GE50" s="93"/>
      <c r="GF50" s="92"/>
    </row>
    <row r="51" spans="1:188" x14ac:dyDescent="0.25">
      <c r="A51" s="7"/>
      <c r="B51" s="8"/>
      <c r="C51" s="9"/>
      <c r="D51" s="83"/>
      <c r="E51" s="14"/>
      <c r="F51" s="14"/>
      <c r="G51" s="50"/>
      <c r="H51" s="45"/>
      <c r="I51" s="4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GF51" s="12"/>
    </row>
    <row r="52" spans="1:188" x14ac:dyDescent="0.25">
      <c r="A52" s="7"/>
      <c r="B52" s="8"/>
      <c r="C52" s="9"/>
      <c r="D52" s="83"/>
      <c r="E52" s="14"/>
      <c r="F52" s="14"/>
      <c r="G52" s="50"/>
      <c r="H52" s="45"/>
      <c r="I52" s="4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GF52" s="12"/>
    </row>
    <row r="53" spans="1:188" x14ac:dyDescent="0.25">
      <c r="A53" s="7"/>
      <c r="B53" s="8"/>
      <c r="C53" s="9"/>
      <c r="D53" s="83"/>
      <c r="E53" s="14"/>
      <c r="F53" s="14"/>
      <c r="G53" s="50"/>
      <c r="H53" s="45"/>
      <c r="I53" s="4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GF53" s="12"/>
    </row>
    <row r="54" spans="1:188" x14ac:dyDescent="0.25">
      <c r="A54" s="7"/>
      <c r="B54" s="8"/>
      <c r="C54" s="9"/>
      <c r="D54" s="83"/>
      <c r="E54" s="14"/>
      <c r="F54" s="14"/>
      <c r="G54" s="50">
        <f>64+G17+G18+G20+G22+G24+G26+G35-13</f>
        <v>91</v>
      </c>
      <c r="H54" s="45"/>
      <c r="I54" s="4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GF54" s="12"/>
    </row>
    <row r="55" spans="1:188" x14ac:dyDescent="0.25">
      <c r="A55" s="7"/>
      <c r="B55" s="8"/>
      <c r="C55" s="9"/>
      <c r="D55" s="83"/>
      <c r="E55" s="14"/>
      <c r="F55" s="14"/>
      <c r="G55" s="50"/>
      <c r="H55" s="45"/>
      <c r="I55" s="4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GF55" s="12"/>
    </row>
    <row r="56" spans="1:188" x14ac:dyDescent="0.25">
      <c r="A56" s="7"/>
      <c r="B56" s="8"/>
      <c r="C56" s="9"/>
      <c r="D56" s="83"/>
      <c r="E56" s="14"/>
      <c r="F56" s="14"/>
      <c r="G56" s="50"/>
      <c r="H56" s="45"/>
      <c r="I56" s="4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GF56" s="12"/>
    </row>
    <row r="57" spans="1:188" x14ac:dyDescent="0.25">
      <c r="A57" s="7"/>
      <c r="B57" s="8"/>
      <c r="C57" s="9"/>
      <c r="D57" s="83"/>
      <c r="E57" s="14"/>
      <c r="F57" s="14"/>
      <c r="G57" s="50"/>
      <c r="H57" s="45"/>
      <c r="I57" s="4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GF57" s="12"/>
    </row>
    <row r="58" spans="1:188" x14ac:dyDescent="0.25">
      <c r="A58" s="7"/>
      <c r="B58" s="8"/>
      <c r="C58" s="9"/>
      <c r="D58" s="84"/>
      <c r="E58" s="15"/>
      <c r="F58" s="15"/>
      <c r="G58" s="51"/>
      <c r="H58" s="46"/>
      <c r="I58" s="4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GF58" s="12"/>
    </row>
    <row r="59" spans="1:188" x14ac:dyDescent="0.25">
      <c r="A59" s="7"/>
      <c r="B59" s="8"/>
      <c r="C59" s="9"/>
      <c r="D59" s="84"/>
      <c r="E59" s="15"/>
      <c r="F59" s="15"/>
      <c r="G59" s="51"/>
      <c r="H59" s="46"/>
      <c r="I59" s="4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GF59" s="12"/>
    </row>
    <row r="60" spans="1:188" x14ac:dyDescent="0.25">
      <c r="A60" s="7"/>
      <c r="B60" s="8"/>
      <c r="C60" s="9"/>
      <c r="D60" s="84"/>
      <c r="E60" s="15"/>
      <c r="F60" s="15"/>
      <c r="G60" s="51"/>
      <c r="H60" s="46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GF60" s="12"/>
    </row>
    <row r="61" spans="1:188" x14ac:dyDescent="0.25">
      <c r="A61" s="7"/>
      <c r="B61" s="8"/>
      <c r="C61" s="9"/>
      <c r="D61" s="84"/>
      <c r="E61" s="15"/>
      <c r="F61" s="15"/>
      <c r="G61" s="51"/>
      <c r="H61" s="46"/>
      <c r="I61" s="4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GF61" s="12"/>
    </row>
    <row r="62" spans="1:188" x14ac:dyDescent="0.25">
      <c r="A62" s="7"/>
      <c r="B62" s="8"/>
      <c r="C62" s="9"/>
      <c r="D62" s="84"/>
      <c r="E62" s="15"/>
      <c r="F62" s="15"/>
      <c r="G62" s="51"/>
      <c r="H62" s="46"/>
      <c r="I62" s="4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GF62" s="12"/>
    </row>
    <row r="63" spans="1:188" x14ac:dyDescent="0.25">
      <c r="A63" s="7"/>
      <c r="B63" s="8"/>
      <c r="C63" s="9"/>
      <c r="D63" s="84"/>
      <c r="E63" s="15"/>
      <c r="F63" s="15"/>
      <c r="G63" s="51"/>
      <c r="H63" s="46"/>
      <c r="I63" s="4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GF63" s="12"/>
    </row>
    <row r="64" spans="1:188" x14ac:dyDescent="0.25">
      <c r="A64" s="7"/>
      <c r="B64" s="8"/>
      <c r="C64" s="9"/>
      <c r="D64" s="84"/>
      <c r="E64" s="15"/>
      <c r="F64" s="15"/>
      <c r="G64" s="51"/>
      <c r="H64" s="46"/>
      <c r="I64" s="4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GF64" s="12"/>
    </row>
    <row r="65" spans="1:188" x14ac:dyDescent="0.25">
      <c r="A65" s="7"/>
      <c r="B65" s="8"/>
      <c r="C65" s="9"/>
      <c r="D65" s="84"/>
      <c r="E65" s="15"/>
      <c r="F65" s="15"/>
      <c r="G65" s="51"/>
      <c r="H65" s="46"/>
      <c r="I65" s="4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GF65" s="12"/>
    </row>
    <row r="66" spans="1:188" x14ac:dyDescent="0.25">
      <c r="A66" s="7"/>
      <c r="B66" s="8"/>
      <c r="C66" s="9"/>
      <c r="D66" s="84"/>
      <c r="E66" s="15"/>
      <c r="F66" s="15"/>
      <c r="G66" s="51"/>
      <c r="H66" s="46"/>
      <c r="I66" s="4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GF66" s="12"/>
    </row>
    <row r="67" spans="1:188" x14ac:dyDescent="0.25">
      <c r="A67" s="7"/>
      <c r="B67" s="8"/>
      <c r="C67" s="9"/>
      <c r="D67" s="84"/>
      <c r="E67" s="15"/>
      <c r="F67" s="15"/>
      <c r="G67" s="51"/>
      <c r="H67" s="46"/>
      <c r="I67" s="4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GF67" s="12"/>
    </row>
    <row r="68" spans="1:188" x14ac:dyDescent="0.25">
      <c r="A68" s="7"/>
      <c r="B68" s="8"/>
      <c r="C68" s="9"/>
      <c r="D68" s="84"/>
      <c r="E68" s="15"/>
      <c r="F68" s="15"/>
      <c r="G68" s="51"/>
      <c r="H68" s="46"/>
      <c r="I68" s="4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GF68" s="12"/>
    </row>
    <row r="69" spans="1:188" x14ac:dyDescent="0.25">
      <c r="A69" s="7"/>
      <c r="B69" s="8"/>
      <c r="C69" s="9"/>
      <c r="D69" s="84"/>
      <c r="E69" s="15"/>
      <c r="F69" s="15"/>
      <c r="G69" s="51"/>
      <c r="H69" s="46"/>
      <c r="I69" s="4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GF69" s="12"/>
    </row>
    <row r="70" spans="1:188" x14ac:dyDescent="0.25">
      <c r="A70" s="7"/>
      <c r="B70" s="8"/>
      <c r="C70" s="9"/>
      <c r="D70" s="84"/>
      <c r="E70" s="15"/>
      <c r="F70" s="15"/>
      <c r="G70" s="51"/>
      <c r="H70" s="46"/>
      <c r="I70" s="4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GF70" s="12"/>
    </row>
    <row r="71" spans="1:188" x14ac:dyDescent="0.25">
      <c r="A71" s="7"/>
      <c r="B71" s="8"/>
      <c r="C71" s="9"/>
      <c r="D71" s="84"/>
      <c r="E71" s="15"/>
      <c r="F71" s="15"/>
      <c r="G71" s="51"/>
      <c r="H71" s="46"/>
      <c r="I71" s="4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GF71" s="12"/>
    </row>
    <row r="72" spans="1:188" x14ac:dyDescent="0.25">
      <c r="A72" s="7"/>
      <c r="B72" s="8"/>
      <c r="C72" s="9"/>
      <c r="D72" s="84"/>
      <c r="E72" s="15"/>
      <c r="F72" s="15"/>
      <c r="G72" s="51"/>
      <c r="H72" s="46"/>
      <c r="I72" s="4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GF72" s="12"/>
    </row>
    <row r="73" spans="1:188" x14ac:dyDescent="0.25">
      <c r="A73" s="7"/>
      <c r="B73" s="8"/>
      <c r="C73" s="9"/>
      <c r="D73" s="84"/>
      <c r="E73" s="15"/>
      <c r="F73" s="15"/>
      <c r="G73" s="51"/>
      <c r="H73" s="46"/>
      <c r="I73" s="4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GF73" s="12"/>
    </row>
    <row r="74" spans="1:188" x14ac:dyDescent="0.25">
      <c r="A74" s="7"/>
      <c r="B74" s="8"/>
      <c r="C74" s="9"/>
      <c r="D74" s="84"/>
      <c r="E74" s="15"/>
      <c r="F74" s="15"/>
      <c r="G74" s="51"/>
      <c r="H74" s="46"/>
      <c r="I74" s="4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GF74" s="12"/>
    </row>
    <row r="75" spans="1:188" x14ac:dyDescent="0.25">
      <c r="A75" s="7"/>
      <c r="B75" s="8"/>
      <c r="C75" s="9"/>
      <c r="D75" s="84"/>
      <c r="E75" s="15"/>
      <c r="F75" s="15"/>
      <c r="G75" s="51"/>
      <c r="H75" s="46"/>
      <c r="I75" s="4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GF75" s="12"/>
    </row>
    <row r="76" spans="1:188" x14ac:dyDescent="0.25">
      <c r="A76" s="7"/>
      <c r="B76" s="8"/>
      <c r="C76" s="9"/>
      <c r="D76" s="84"/>
      <c r="E76" s="15"/>
      <c r="F76" s="15"/>
      <c r="G76" s="51"/>
      <c r="H76" s="46"/>
      <c r="I76" s="4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GF76" s="12"/>
    </row>
    <row r="77" spans="1:188" x14ac:dyDescent="0.25">
      <c r="A77" s="7"/>
      <c r="B77" s="8"/>
      <c r="C77" s="9"/>
      <c r="D77" s="84"/>
      <c r="E77" s="15"/>
      <c r="F77" s="15"/>
      <c r="G77" s="51"/>
      <c r="H77" s="46"/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GF77" s="12"/>
    </row>
    <row r="78" spans="1:188" x14ac:dyDescent="0.25">
      <c r="A78" s="7"/>
      <c r="B78" s="8"/>
      <c r="C78" s="9"/>
      <c r="D78" s="84"/>
      <c r="E78" s="15"/>
      <c r="F78" s="15"/>
      <c r="G78" s="51"/>
      <c r="H78" s="46"/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GF78" s="12"/>
    </row>
    <row r="79" spans="1:188" x14ac:dyDescent="0.25">
      <c r="A79" s="7"/>
      <c r="B79" s="8"/>
      <c r="C79" s="9"/>
      <c r="D79" s="84"/>
      <c r="E79" s="15"/>
      <c r="F79" s="15"/>
      <c r="G79" s="51"/>
      <c r="H79" s="46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GF79" s="12"/>
    </row>
    <row r="80" spans="1:188" x14ac:dyDescent="0.25">
      <c r="A80" s="7"/>
      <c r="B80" s="8"/>
      <c r="C80" s="9"/>
      <c r="D80" s="84"/>
      <c r="E80" s="15"/>
      <c r="F80" s="15"/>
      <c r="G80" s="51"/>
      <c r="H80" s="46"/>
      <c r="I80" s="4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GF80" s="12"/>
    </row>
    <row r="81" spans="1:188" x14ac:dyDescent="0.25">
      <c r="A81" s="7"/>
      <c r="B81" s="8"/>
      <c r="C81" s="9"/>
      <c r="D81" s="84"/>
      <c r="E81" s="15"/>
      <c r="F81" s="15"/>
      <c r="G81" s="51"/>
      <c r="H81" s="46"/>
      <c r="I81" s="4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GF81" s="12"/>
    </row>
    <row r="82" spans="1:188" x14ac:dyDescent="0.25">
      <c r="A82" s="7"/>
      <c r="B82" s="8"/>
      <c r="C82" s="9"/>
      <c r="D82" s="84"/>
      <c r="E82" s="15"/>
      <c r="F82" s="15"/>
      <c r="G82" s="51"/>
      <c r="H82" s="46"/>
      <c r="I82" s="4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GF82" s="12"/>
    </row>
    <row r="83" spans="1:188" x14ac:dyDescent="0.25">
      <c r="A83" s="7"/>
      <c r="B83" s="8"/>
      <c r="C83" s="9"/>
      <c r="D83" s="84"/>
      <c r="E83" s="15"/>
      <c r="F83" s="15"/>
      <c r="G83" s="51"/>
      <c r="H83" s="46"/>
      <c r="I83" s="4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GF83" s="12"/>
    </row>
    <row r="84" spans="1:188" x14ac:dyDescent="0.25">
      <c r="A84" s="7"/>
      <c r="B84" s="8"/>
      <c r="C84" s="9"/>
      <c r="D84" s="84"/>
      <c r="E84" s="15"/>
      <c r="F84" s="15"/>
      <c r="G84" s="51"/>
      <c r="H84" s="46"/>
      <c r="I84" s="4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GF84" s="12"/>
    </row>
    <row r="85" spans="1:188" x14ac:dyDescent="0.25">
      <c r="A85" s="7"/>
      <c r="B85" s="8"/>
      <c r="C85" s="9"/>
      <c r="D85" s="84"/>
      <c r="E85" s="15"/>
      <c r="F85" s="15"/>
      <c r="G85" s="51"/>
      <c r="H85" s="46"/>
      <c r="I85" s="4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GF85" s="12"/>
    </row>
    <row r="86" spans="1:188" x14ac:dyDescent="0.25">
      <c r="A86" s="7"/>
      <c r="B86" s="8"/>
      <c r="C86" s="9"/>
      <c r="D86" s="84"/>
      <c r="E86" s="15"/>
      <c r="F86" s="15"/>
      <c r="G86" s="51"/>
      <c r="H86" s="46"/>
      <c r="I86" s="4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GF86" s="12"/>
    </row>
    <row r="87" spans="1:188" x14ac:dyDescent="0.25">
      <c r="A87" s="7"/>
      <c r="B87" s="8"/>
      <c r="C87" s="9"/>
      <c r="D87" s="84"/>
      <c r="E87" s="15"/>
      <c r="F87" s="15"/>
      <c r="G87" s="51"/>
      <c r="H87" s="46"/>
      <c r="I87" s="4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GF87" s="12"/>
    </row>
    <row r="88" spans="1:188" x14ac:dyDescent="0.25">
      <c r="A88" s="7"/>
      <c r="B88" s="8"/>
      <c r="C88" s="9"/>
      <c r="D88" s="84"/>
      <c r="E88" s="15"/>
      <c r="F88" s="15"/>
      <c r="G88" s="51"/>
      <c r="H88" s="46"/>
      <c r="I88" s="4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GF88" s="12"/>
    </row>
    <row r="89" spans="1:188" x14ac:dyDescent="0.25">
      <c r="A89" s="7"/>
      <c r="B89" s="8"/>
      <c r="C89" s="9"/>
      <c r="D89" s="84"/>
      <c r="E89" s="15"/>
      <c r="F89" s="15"/>
      <c r="G89" s="51"/>
      <c r="H89" s="46"/>
      <c r="I89" s="4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GF89" s="12"/>
    </row>
    <row r="90" spans="1:188" x14ac:dyDescent="0.25">
      <c r="A90" s="7"/>
      <c r="B90" s="8"/>
      <c r="C90" s="9"/>
      <c r="D90" s="84"/>
      <c r="E90" s="15"/>
      <c r="F90" s="15"/>
      <c r="G90" s="51"/>
      <c r="H90" s="46"/>
      <c r="I90" s="4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GF90" s="12"/>
    </row>
    <row r="91" spans="1:188" x14ac:dyDescent="0.25">
      <c r="A91" s="7"/>
      <c r="B91" s="8"/>
      <c r="C91" s="9"/>
      <c r="D91" s="84"/>
      <c r="E91" s="15"/>
      <c r="F91" s="15"/>
      <c r="G91" s="51"/>
      <c r="H91" s="46"/>
      <c r="I91" s="4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GF91" s="12"/>
    </row>
    <row r="92" spans="1:188" x14ac:dyDescent="0.25">
      <c r="A92" s="7"/>
      <c r="B92" s="8"/>
      <c r="C92" s="9"/>
      <c r="D92" s="84"/>
      <c r="E92" s="15"/>
      <c r="F92" s="15"/>
      <c r="G92" s="51"/>
      <c r="H92" s="46"/>
      <c r="I92" s="4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GF92" s="12"/>
    </row>
    <row r="93" spans="1:188" x14ac:dyDescent="0.25">
      <c r="A93" s="7"/>
      <c r="B93" s="8"/>
      <c r="C93" s="9"/>
      <c r="D93" s="84"/>
      <c r="E93" s="15"/>
      <c r="F93" s="15"/>
      <c r="G93" s="51"/>
      <c r="H93" s="46"/>
      <c r="I93" s="4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GF93" s="12"/>
    </row>
    <row r="94" spans="1:188" x14ac:dyDescent="0.25">
      <c r="A94" s="7"/>
      <c r="B94" s="8"/>
      <c r="C94" s="9"/>
      <c r="D94" s="84"/>
      <c r="E94" s="15"/>
      <c r="F94" s="15"/>
      <c r="G94" s="51"/>
      <c r="H94" s="46"/>
      <c r="I94" s="4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GF94" s="12"/>
    </row>
    <row r="95" spans="1:188" x14ac:dyDescent="0.25">
      <c r="A95" s="7"/>
      <c r="B95" s="8"/>
      <c r="C95" s="9"/>
      <c r="D95" s="84"/>
      <c r="E95" s="15"/>
      <c r="F95" s="15"/>
      <c r="G95" s="51"/>
      <c r="H95" s="46"/>
      <c r="I95" s="4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GF95" s="12"/>
    </row>
    <row r="96" spans="1:188" x14ac:dyDescent="0.25">
      <c r="A96" s="7"/>
      <c r="B96" s="8"/>
      <c r="C96" s="9"/>
      <c r="D96" s="84"/>
      <c r="E96" s="15"/>
      <c r="F96" s="15"/>
      <c r="G96" s="51"/>
      <c r="H96" s="46"/>
      <c r="I96" s="4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GF96" s="12"/>
    </row>
    <row r="97" spans="1:188" x14ac:dyDescent="0.25">
      <c r="A97" s="7"/>
      <c r="B97" s="8"/>
      <c r="C97" s="9"/>
      <c r="D97" s="84"/>
      <c r="E97" s="15"/>
      <c r="F97" s="15"/>
      <c r="G97" s="51"/>
      <c r="H97" s="46"/>
      <c r="I97" s="4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GF97" s="12"/>
    </row>
    <row r="98" spans="1:188" x14ac:dyDescent="0.25">
      <c r="A98" s="7"/>
      <c r="B98" s="8"/>
      <c r="C98" s="9"/>
      <c r="D98" s="84"/>
      <c r="E98" s="15"/>
      <c r="F98" s="15"/>
      <c r="G98" s="51"/>
      <c r="H98" s="46"/>
      <c r="I98" s="4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GF98" s="12"/>
    </row>
    <row r="99" spans="1:188" x14ac:dyDescent="0.25">
      <c r="A99" s="7"/>
      <c r="B99" s="8"/>
      <c r="C99" s="9"/>
      <c r="D99" s="84"/>
      <c r="E99" s="15"/>
      <c r="F99" s="15"/>
      <c r="G99" s="51"/>
      <c r="H99" s="46"/>
      <c r="I99" s="4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GF99" s="12"/>
    </row>
    <row r="100" spans="1:188" x14ac:dyDescent="0.25">
      <c r="A100" s="7"/>
      <c r="B100" s="8"/>
      <c r="C100" s="9"/>
      <c r="D100" s="84"/>
      <c r="E100" s="15"/>
      <c r="F100" s="15"/>
      <c r="G100" s="51"/>
      <c r="H100" s="46"/>
      <c r="I100" s="4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GF100" s="12"/>
    </row>
    <row r="101" spans="1:188" x14ac:dyDescent="0.25">
      <c r="A101" s="7"/>
      <c r="B101" s="8"/>
      <c r="C101" s="9"/>
      <c r="D101" s="84"/>
      <c r="E101" s="15"/>
      <c r="F101" s="15"/>
      <c r="G101" s="51"/>
      <c r="H101" s="46"/>
      <c r="I101" s="4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GF101" s="12"/>
    </row>
    <row r="102" spans="1:188" x14ac:dyDescent="0.25">
      <c r="A102" s="7"/>
      <c r="B102" s="8"/>
      <c r="C102" s="9"/>
      <c r="D102" s="84"/>
      <c r="E102" s="15"/>
      <c r="F102" s="15"/>
      <c r="G102" s="51"/>
      <c r="H102" s="46"/>
      <c r="I102" s="4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GF102" s="12"/>
    </row>
    <row r="103" spans="1:188" x14ac:dyDescent="0.25">
      <c r="A103" s="7"/>
      <c r="B103" s="8"/>
      <c r="C103" s="9"/>
      <c r="D103" s="84"/>
      <c r="E103" s="15"/>
      <c r="F103" s="15"/>
      <c r="G103" s="51"/>
      <c r="H103" s="46"/>
      <c r="I103" s="4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GF103" s="12"/>
    </row>
    <row r="104" spans="1:188" x14ac:dyDescent="0.25">
      <c r="A104" s="7"/>
      <c r="B104" s="8"/>
      <c r="C104" s="9"/>
      <c r="D104" s="84"/>
      <c r="E104" s="15"/>
      <c r="F104" s="15"/>
      <c r="G104" s="51"/>
      <c r="H104" s="46"/>
      <c r="I104" s="4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GF104" s="12"/>
    </row>
    <row r="105" spans="1:188" x14ac:dyDescent="0.25">
      <c r="A105" s="7"/>
      <c r="B105" s="8"/>
      <c r="C105" s="9"/>
      <c r="D105" s="84"/>
      <c r="E105" s="15"/>
      <c r="F105" s="15"/>
      <c r="G105" s="51"/>
      <c r="H105" s="46"/>
      <c r="I105" s="4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GF105" s="12"/>
    </row>
    <row r="106" spans="1:188" x14ac:dyDescent="0.25">
      <c r="A106" s="7"/>
      <c r="B106" s="8"/>
      <c r="C106" s="9"/>
      <c r="D106" s="84"/>
      <c r="E106" s="15"/>
      <c r="F106" s="15"/>
      <c r="G106" s="51"/>
      <c r="H106" s="46"/>
      <c r="I106" s="4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GF106" s="12"/>
    </row>
    <row r="107" spans="1:188" x14ac:dyDescent="0.25">
      <c r="A107" s="7"/>
      <c r="B107" s="8"/>
      <c r="C107" s="9"/>
      <c r="D107" s="84"/>
      <c r="E107" s="15"/>
      <c r="F107" s="15"/>
      <c r="G107" s="51"/>
      <c r="H107" s="46"/>
      <c r="I107" s="4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GF107" s="12"/>
    </row>
    <row r="108" spans="1:188" x14ac:dyDescent="0.25">
      <c r="A108" s="7"/>
      <c r="B108" s="8"/>
      <c r="C108" s="9"/>
      <c r="D108" s="84"/>
      <c r="E108" s="15"/>
      <c r="F108" s="15"/>
      <c r="G108" s="51"/>
      <c r="H108" s="46"/>
      <c r="I108" s="4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GF108" s="12"/>
    </row>
    <row r="109" spans="1:188" x14ac:dyDescent="0.25">
      <c r="A109" s="7"/>
      <c r="B109" s="8"/>
      <c r="C109" s="9"/>
      <c r="D109" s="84"/>
      <c r="E109" s="15"/>
      <c r="F109" s="15"/>
      <c r="G109" s="51"/>
      <c r="H109" s="46"/>
      <c r="I109" s="4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GF109" s="12"/>
    </row>
    <row r="110" spans="1:188" x14ac:dyDescent="0.25">
      <c r="A110" s="7"/>
      <c r="B110" s="8"/>
      <c r="C110" s="9"/>
      <c r="D110" s="84"/>
      <c r="E110" s="15"/>
      <c r="F110" s="15"/>
      <c r="G110" s="51"/>
      <c r="H110" s="46"/>
      <c r="I110" s="4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GF110" s="12"/>
    </row>
    <row r="111" spans="1:188" x14ac:dyDescent="0.25">
      <c r="A111" s="7"/>
      <c r="B111" s="8"/>
      <c r="C111" s="9"/>
      <c r="D111" s="84"/>
      <c r="E111" s="15"/>
      <c r="F111" s="15"/>
      <c r="G111" s="51"/>
      <c r="H111" s="46"/>
      <c r="I111" s="4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GF111" s="12"/>
    </row>
    <row r="112" spans="1:188" x14ac:dyDescent="0.25">
      <c r="A112" s="7"/>
      <c r="B112" s="8"/>
      <c r="C112" s="9"/>
      <c r="D112" s="84"/>
      <c r="E112" s="15"/>
      <c r="F112" s="15"/>
      <c r="G112" s="51"/>
      <c r="H112" s="46"/>
      <c r="I112" s="4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GF112" s="12"/>
    </row>
    <row r="113" spans="1:188" x14ac:dyDescent="0.25">
      <c r="A113" s="7"/>
      <c r="B113" s="8"/>
      <c r="C113" s="9"/>
      <c r="D113" s="84"/>
      <c r="E113" s="15"/>
      <c r="F113" s="15"/>
      <c r="G113" s="51"/>
      <c r="H113" s="46"/>
      <c r="I113" s="4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GF113" s="12"/>
    </row>
    <row r="114" spans="1:188" x14ac:dyDescent="0.25">
      <c r="A114" s="7"/>
      <c r="B114" s="8"/>
      <c r="C114" s="9"/>
      <c r="D114" s="84"/>
      <c r="E114" s="15"/>
      <c r="F114" s="15"/>
      <c r="G114" s="51"/>
      <c r="H114" s="46"/>
      <c r="I114" s="4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GF114" s="12"/>
    </row>
    <row r="115" spans="1:188" x14ac:dyDescent="0.25">
      <c r="A115" s="7"/>
      <c r="B115" s="8"/>
      <c r="C115" s="9"/>
      <c r="D115" s="84"/>
      <c r="E115" s="15"/>
      <c r="F115" s="15"/>
      <c r="G115" s="51"/>
      <c r="H115" s="46"/>
      <c r="I115" s="4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GF115" s="12"/>
    </row>
    <row r="116" spans="1:188" x14ac:dyDescent="0.25">
      <c r="A116" s="7"/>
      <c r="B116" s="8"/>
      <c r="C116" s="9"/>
      <c r="D116" s="84"/>
      <c r="E116" s="15"/>
      <c r="F116" s="15"/>
      <c r="G116" s="51"/>
      <c r="H116" s="46"/>
      <c r="I116" s="4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GF116" s="12"/>
    </row>
    <row r="117" spans="1:188" x14ac:dyDescent="0.25">
      <c r="A117" s="7"/>
      <c r="B117" s="8"/>
      <c r="C117" s="9"/>
      <c r="D117" s="84"/>
      <c r="E117" s="15"/>
      <c r="F117" s="15"/>
      <c r="G117" s="51"/>
      <c r="H117" s="46"/>
      <c r="I117" s="4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GF117" s="12"/>
    </row>
    <row r="118" spans="1:188" x14ac:dyDescent="0.25">
      <c r="A118" s="7"/>
      <c r="B118" s="8"/>
      <c r="C118" s="9"/>
      <c r="D118" s="84"/>
      <c r="E118" s="15"/>
      <c r="F118" s="15"/>
      <c r="G118" s="51"/>
      <c r="H118" s="46"/>
      <c r="I118" s="4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GF118" s="12"/>
    </row>
    <row r="119" spans="1:188" x14ac:dyDescent="0.25">
      <c r="A119" s="7"/>
      <c r="B119" s="8"/>
      <c r="C119" s="9"/>
      <c r="D119" s="84"/>
      <c r="E119" s="15"/>
      <c r="F119" s="15"/>
      <c r="G119" s="51"/>
      <c r="H119" s="46"/>
      <c r="I119" s="4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GF119" s="12"/>
    </row>
    <row r="120" spans="1:188" x14ac:dyDescent="0.25">
      <c r="A120" s="7"/>
      <c r="B120" s="8"/>
      <c r="C120" s="9"/>
      <c r="D120" s="84"/>
      <c r="E120" s="15"/>
      <c r="F120" s="15"/>
      <c r="G120" s="51"/>
      <c r="H120" s="46"/>
      <c r="I120" s="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GF120" s="12"/>
    </row>
    <row r="121" spans="1:188" x14ac:dyDescent="0.25">
      <c r="A121" s="7"/>
      <c r="B121" s="8"/>
      <c r="C121" s="9"/>
      <c r="D121" s="84"/>
      <c r="E121" s="15"/>
      <c r="F121" s="15"/>
      <c r="G121" s="51"/>
      <c r="H121" s="46"/>
      <c r="I121" s="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GF121" s="12"/>
    </row>
    <row r="122" spans="1:188" x14ac:dyDescent="0.25">
      <c r="A122" s="7"/>
      <c r="B122" s="8"/>
      <c r="C122" s="9"/>
      <c r="D122" s="84"/>
      <c r="E122" s="15"/>
      <c r="F122" s="15"/>
      <c r="G122" s="51"/>
      <c r="H122" s="46"/>
      <c r="I122" s="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GF122" s="12"/>
    </row>
    <row r="123" spans="1:188" x14ac:dyDescent="0.25">
      <c r="A123" s="7"/>
      <c r="B123" s="8"/>
      <c r="C123" s="9"/>
      <c r="D123" s="84"/>
      <c r="E123" s="15"/>
      <c r="F123" s="15"/>
      <c r="G123" s="51"/>
      <c r="H123" s="46"/>
      <c r="I123" s="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GF123" s="12"/>
    </row>
    <row r="124" spans="1:188" x14ac:dyDescent="0.25">
      <c r="A124" s="7"/>
      <c r="B124" s="8"/>
      <c r="C124" s="9"/>
      <c r="D124" s="84"/>
      <c r="E124" s="15"/>
      <c r="F124" s="15"/>
      <c r="G124" s="51"/>
      <c r="H124" s="46"/>
      <c r="I124" s="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GF124" s="12"/>
    </row>
    <row r="125" spans="1:188" x14ac:dyDescent="0.25">
      <c r="A125" s="7"/>
      <c r="B125" s="8"/>
      <c r="C125" s="9"/>
      <c r="D125" s="84"/>
      <c r="E125" s="15"/>
      <c r="F125" s="15"/>
      <c r="G125" s="51"/>
      <c r="H125" s="46"/>
      <c r="I125" s="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GF125" s="12"/>
    </row>
    <row r="126" spans="1:188" x14ac:dyDescent="0.25">
      <c r="A126" s="7"/>
      <c r="B126" s="8"/>
      <c r="C126" s="9"/>
      <c r="D126" s="84"/>
      <c r="E126" s="15"/>
      <c r="F126" s="15"/>
      <c r="G126" s="51"/>
      <c r="H126" s="46"/>
      <c r="I126" s="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GF126" s="12"/>
    </row>
    <row r="127" spans="1:188" x14ac:dyDescent="0.25">
      <c r="A127" s="7"/>
      <c r="B127" s="8"/>
      <c r="C127" s="9"/>
      <c r="D127" s="84"/>
      <c r="E127" s="15"/>
      <c r="F127" s="15"/>
      <c r="G127" s="51"/>
      <c r="H127" s="46"/>
      <c r="I127" s="4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GF127" s="12"/>
    </row>
    <row r="128" spans="1:188" x14ac:dyDescent="0.25">
      <c r="A128" s="7"/>
      <c r="B128" s="8"/>
      <c r="C128" s="9"/>
      <c r="D128" s="84"/>
      <c r="E128" s="15"/>
      <c r="F128" s="15"/>
      <c r="G128" s="51"/>
      <c r="H128" s="46"/>
      <c r="I128" s="4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GF128" s="12"/>
    </row>
    <row r="129" spans="1:188" x14ac:dyDescent="0.25">
      <c r="A129" s="7"/>
      <c r="B129" s="8"/>
      <c r="C129" s="9"/>
      <c r="D129" s="84"/>
      <c r="E129" s="15"/>
      <c r="F129" s="15"/>
      <c r="G129" s="51"/>
      <c r="H129" s="46"/>
      <c r="I129" s="4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GF129" s="12"/>
    </row>
    <row r="130" spans="1:188" x14ac:dyDescent="0.25">
      <c r="A130" s="7"/>
      <c r="B130" s="8"/>
      <c r="C130" s="9"/>
      <c r="D130" s="84"/>
      <c r="E130" s="15"/>
      <c r="F130" s="15"/>
      <c r="G130" s="51"/>
      <c r="H130" s="46"/>
      <c r="I130" s="4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GF130" s="12"/>
    </row>
    <row r="131" spans="1:188" x14ac:dyDescent="0.25">
      <c r="A131" s="7"/>
      <c r="B131" s="8"/>
      <c r="C131" s="9"/>
      <c r="D131" s="84"/>
      <c r="E131" s="15"/>
      <c r="F131" s="15"/>
      <c r="G131" s="51"/>
      <c r="H131" s="46"/>
      <c r="I131" s="4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GF131" s="12"/>
    </row>
    <row r="132" spans="1:188" x14ac:dyDescent="0.25">
      <c r="A132" s="7"/>
      <c r="B132" s="8"/>
      <c r="C132" s="9"/>
      <c r="D132" s="84"/>
      <c r="E132" s="15"/>
      <c r="F132" s="15"/>
      <c r="G132" s="51"/>
      <c r="H132" s="46"/>
      <c r="I132" s="4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GF132" s="12"/>
    </row>
    <row r="133" spans="1:188" x14ac:dyDescent="0.25">
      <c r="A133" s="7"/>
      <c r="B133" s="8"/>
      <c r="C133" s="9"/>
      <c r="D133" s="84"/>
      <c r="E133" s="15"/>
      <c r="F133" s="15"/>
      <c r="G133" s="51"/>
      <c r="H133" s="46"/>
      <c r="I133" s="4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GF133" s="12"/>
    </row>
    <row r="134" spans="1:188" x14ac:dyDescent="0.25">
      <c r="A134" s="7"/>
      <c r="B134" s="8"/>
      <c r="C134" s="9"/>
      <c r="D134" s="84"/>
      <c r="E134" s="15"/>
      <c r="F134" s="15"/>
      <c r="G134" s="51"/>
      <c r="H134" s="46"/>
      <c r="I134" s="4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GF134" s="12"/>
    </row>
    <row r="135" spans="1:188" x14ac:dyDescent="0.25">
      <c r="A135" s="7"/>
      <c r="B135" s="8"/>
      <c r="C135" s="9"/>
      <c r="D135" s="84"/>
      <c r="E135" s="15"/>
      <c r="F135" s="15"/>
      <c r="G135" s="51"/>
      <c r="H135" s="46"/>
      <c r="I135" s="4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GF135" s="12"/>
    </row>
    <row r="136" spans="1:188" x14ac:dyDescent="0.25">
      <c r="A136" s="7"/>
      <c r="B136" s="8"/>
      <c r="C136" s="9"/>
      <c r="D136" s="84"/>
      <c r="E136" s="15"/>
      <c r="F136" s="15"/>
      <c r="G136" s="51"/>
      <c r="H136" s="46"/>
      <c r="I136" s="4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GF136" s="12"/>
    </row>
    <row r="137" spans="1:188" x14ac:dyDescent="0.25">
      <c r="A137" s="7"/>
      <c r="B137" s="8"/>
      <c r="C137" s="9"/>
      <c r="D137" s="84"/>
      <c r="E137" s="15"/>
      <c r="F137" s="15"/>
      <c r="G137" s="51"/>
      <c r="H137" s="46"/>
      <c r="I137" s="4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GF137" s="12"/>
    </row>
    <row r="138" spans="1:188" x14ac:dyDescent="0.25">
      <c r="A138" s="7"/>
      <c r="B138" s="8"/>
      <c r="C138" s="9"/>
      <c r="D138" s="84"/>
      <c r="E138" s="15"/>
      <c r="F138" s="15"/>
      <c r="G138" s="51"/>
      <c r="H138" s="46"/>
      <c r="I138" s="4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GF138" s="12"/>
    </row>
    <row r="139" spans="1:188" x14ac:dyDescent="0.25">
      <c r="A139" s="7"/>
      <c r="B139" s="8"/>
      <c r="C139" s="9"/>
      <c r="D139" s="84"/>
      <c r="E139" s="15"/>
      <c r="F139" s="15"/>
      <c r="G139" s="51"/>
      <c r="H139" s="46"/>
      <c r="I139" s="4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GF139" s="12"/>
    </row>
    <row r="140" spans="1:188" x14ac:dyDescent="0.25">
      <c r="A140" s="7"/>
      <c r="B140" s="8"/>
      <c r="C140" s="9"/>
      <c r="D140" s="84"/>
      <c r="E140" s="15"/>
      <c r="F140" s="15"/>
      <c r="G140" s="51"/>
      <c r="H140" s="46"/>
      <c r="I140" s="4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GF140" s="12"/>
    </row>
    <row r="141" spans="1:188" x14ac:dyDescent="0.25">
      <c r="A141" s="7"/>
      <c r="B141" s="8"/>
      <c r="C141" s="9"/>
      <c r="D141" s="84"/>
      <c r="E141" s="15"/>
      <c r="F141" s="15"/>
      <c r="G141" s="51"/>
      <c r="H141" s="46"/>
      <c r="I141" s="4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GF141" s="12"/>
    </row>
    <row r="142" spans="1:188" x14ac:dyDescent="0.25">
      <c r="A142" s="7"/>
      <c r="B142" s="8"/>
      <c r="C142" s="9"/>
      <c r="D142" s="84"/>
      <c r="E142" s="15"/>
      <c r="F142" s="15"/>
      <c r="G142" s="51"/>
      <c r="H142" s="46"/>
      <c r="I142" s="4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GF142" s="12"/>
    </row>
    <row r="143" spans="1:188" x14ac:dyDescent="0.25">
      <c r="A143" s="7"/>
      <c r="B143" s="8"/>
      <c r="C143" s="9"/>
      <c r="D143" s="84"/>
      <c r="E143" s="15"/>
      <c r="F143" s="15"/>
      <c r="G143" s="51"/>
      <c r="H143" s="46"/>
      <c r="I143" s="4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GF143" s="12"/>
    </row>
    <row r="144" spans="1:188" x14ac:dyDescent="0.25">
      <c r="A144" s="7"/>
      <c r="B144" s="8"/>
      <c r="C144" s="9"/>
      <c r="D144" s="84"/>
      <c r="E144" s="15"/>
      <c r="F144" s="15"/>
      <c r="G144" s="51"/>
      <c r="H144" s="46"/>
      <c r="I144" s="4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GF144" s="12"/>
    </row>
    <row r="145" spans="1:188" x14ac:dyDescent="0.25">
      <c r="A145" s="7"/>
      <c r="B145" s="8"/>
      <c r="C145" s="9"/>
      <c r="D145" s="84"/>
      <c r="E145" s="15"/>
      <c r="F145" s="15"/>
      <c r="G145" s="51"/>
      <c r="H145" s="46"/>
      <c r="I145" s="4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GF145" s="12"/>
    </row>
    <row r="146" spans="1:188" x14ac:dyDescent="0.25">
      <c r="A146" s="7"/>
      <c r="B146" s="8"/>
      <c r="C146" s="9"/>
      <c r="D146" s="84"/>
      <c r="E146" s="15"/>
      <c r="F146" s="15"/>
      <c r="G146" s="51"/>
      <c r="H146" s="46"/>
      <c r="I146" s="4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GF146" s="12"/>
    </row>
    <row r="147" spans="1:188" x14ac:dyDescent="0.25">
      <c r="A147" s="7"/>
      <c r="B147" s="8"/>
      <c r="C147" s="9"/>
      <c r="D147" s="84"/>
      <c r="E147" s="15"/>
      <c r="F147" s="15"/>
      <c r="G147" s="51"/>
      <c r="H147" s="46"/>
      <c r="I147" s="4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GF147" s="12"/>
    </row>
    <row r="148" spans="1:188" x14ac:dyDescent="0.25">
      <c r="A148" s="7"/>
      <c r="B148" s="8"/>
      <c r="C148" s="9"/>
      <c r="D148" s="84"/>
      <c r="E148" s="15"/>
      <c r="F148" s="15"/>
      <c r="G148" s="51"/>
      <c r="H148" s="46"/>
      <c r="I148" s="4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GF148" s="12"/>
    </row>
    <row r="149" spans="1:188" x14ac:dyDescent="0.25">
      <c r="A149" s="7"/>
      <c r="B149" s="8"/>
      <c r="C149" s="9"/>
      <c r="D149" s="84"/>
      <c r="E149" s="15"/>
      <c r="F149" s="15"/>
      <c r="G149" s="51"/>
      <c r="H149" s="46"/>
      <c r="I149" s="4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GF149" s="12"/>
    </row>
    <row r="150" spans="1:188" x14ac:dyDescent="0.25">
      <c r="A150" s="7"/>
      <c r="B150" s="8"/>
      <c r="C150" s="9"/>
      <c r="D150" s="84"/>
      <c r="E150" s="15"/>
      <c r="F150" s="15"/>
      <c r="G150" s="51"/>
      <c r="H150" s="46"/>
      <c r="I150" s="4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GF150" s="12"/>
    </row>
    <row r="151" spans="1:188" x14ac:dyDescent="0.25">
      <c r="A151" s="7"/>
      <c r="B151" s="8"/>
      <c r="C151" s="9"/>
      <c r="D151" s="84"/>
      <c r="E151" s="15"/>
      <c r="F151" s="15"/>
      <c r="G151" s="51"/>
      <c r="H151" s="46"/>
      <c r="I151" s="4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GF151" s="12"/>
    </row>
    <row r="152" spans="1:188" x14ac:dyDescent="0.25">
      <c r="A152" s="7"/>
      <c r="B152" s="8"/>
      <c r="C152" s="9"/>
      <c r="D152" s="84"/>
      <c r="E152" s="15"/>
      <c r="F152" s="15"/>
      <c r="G152" s="51"/>
      <c r="H152" s="46"/>
      <c r="I152" s="4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GF152" s="12"/>
    </row>
    <row r="153" spans="1:188" x14ac:dyDescent="0.25">
      <c r="A153" s="7"/>
      <c r="B153" s="8"/>
      <c r="C153" s="9"/>
      <c r="D153" s="84"/>
      <c r="E153" s="15"/>
      <c r="F153" s="15"/>
      <c r="G153" s="51"/>
      <c r="H153" s="46"/>
      <c r="I153" s="4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GF153" s="12"/>
    </row>
    <row r="154" spans="1:188" x14ac:dyDescent="0.25">
      <c r="A154" s="7"/>
      <c r="B154" s="8"/>
      <c r="C154" s="9"/>
      <c r="D154" s="84"/>
      <c r="E154" s="15"/>
      <c r="F154" s="15"/>
      <c r="G154" s="51"/>
      <c r="H154" s="46"/>
      <c r="I154" s="4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GF154" s="12"/>
    </row>
    <row r="155" spans="1:188" x14ac:dyDescent="0.25">
      <c r="A155" s="7"/>
      <c r="B155" s="8"/>
      <c r="C155" s="9"/>
      <c r="D155" s="84"/>
      <c r="E155" s="15"/>
      <c r="F155" s="15"/>
      <c r="G155" s="51"/>
      <c r="H155" s="46"/>
      <c r="I155" s="4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GF155" s="12"/>
    </row>
    <row r="156" spans="1:188" x14ac:dyDescent="0.25">
      <c r="A156" s="7"/>
      <c r="B156" s="8"/>
      <c r="C156" s="9"/>
      <c r="D156" s="84"/>
      <c r="E156" s="15"/>
      <c r="F156" s="15"/>
      <c r="G156" s="51"/>
      <c r="H156" s="46"/>
      <c r="I156" s="4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GF156" s="12"/>
    </row>
    <row r="157" spans="1:188" x14ac:dyDescent="0.25">
      <c r="A157" s="7"/>
      <c r="B157" s="8"/>
      <c r="C157" s="9"/>
      <c r="D157" s="84"/>
      <c r="E157" s="15"/>
      <c r="F157" s="15"/>
      <c r="G157" s="51"/>
      <c r="H157" s="46"/>
      <c r="I157" s="4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GF157" s="12"/>
    </row>
    <row r="158" spans="1:188" x14ac:dyDescent="0.25">
      <c r="A158" s="7"/>
      <c r="B158" s="8"/>
      <c r="C158" s="9"/>
      <c r="D158" s="84"/>
      <c r="E158" s="15"/>
      <c r="F158" s="15"/>
      <c r="G158" s="51"/>
      <c r="H158" s="46"/>
      <c r="I158" s="4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GF158" s="12"/>
    </row>
    <row r="159" spans="1:188" x14ac:dyDescent="0.25">
      <c r="A159" s="7"/>
      <c r="B159" s="8"/>
      <c r="C159" s="9"/>
      <c r="D159" s="84"/>
      <c r="E159" s="15"/>
      <c r="F159" s="15"/>
      <c r="G159" s="51"/>
      <c r="H159" s="46"/>
      <c r="I159" s="4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GF159" s="12"/>
    </row>
    <row r="160" spans="1:188" x14ac:dyDescent="0.25">
      <c r="A160" s="7"/>
      <c r="B160" s="8"/>
      <c r="C160" s="9"/>
      <c r="D160" s="84"/>
      <c r="E160" s="15"/>
      <c r="F160" s="15"/>
      <c r="G160" s="51"/>
      <c r="H160" s="46"/>
      <c r="I160" s="4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GF160" s="12"/>
    </row>
    <row r="161" spans="1:188" x14ac:dyDescent="0.25">
      <c r="A161" s="7"/>
      <c r="B161" s="8"/>
      <c r="C161" s="9"/>
      <c r="D161" s="84"/>
      <c r="E161" s="15"/>
      <c r="F161" s="15"/>
      <c r="G161" s="51"/>
      <c r="H161" s="46"/>
      <c r="I161" s="4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GF161" s="12"/>
    </row>
    <row r="162" spans="1:188" x14ac:dyDescent="0.25">
      <c r="A162" s="7"/>
      <c r="B162" s="8"/>
      <c r="C162" s="9"/>
      <c r="D162" s="84"/>
      <c r="E162" s="15"/>
      <c r="F162" s="15"/>
      <c r="G162" s="51"/>
      <c r="H162" s="46"/>
      <c r="I162" s="4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GF162" s="12"/>
    </row>
    <row r="163" spans="1:188" x14ac:dyDescent="0.25">
      <c r="A163" s="7"/>
      <c r="B163" s="8"/>
      <c r="C163" s="9"/>
      <c r="D163" s="84"/>
      <c r="E163" s="15"/>
      <c r="F163" s="15"/>
      <c r="G163" s="51"/>
      <c r="H163" s="46"/>
      <c r="I163" s="4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GF163" s="12"/>
    </row>
    <row r="164" spans="1:188" x14ac:dyDescent="0.25">
      <c r="A164" s="7"/>
      <c r="B164" s="8"/>
      <c r="C164" s="9"/>
      <c r="D164" s="84"/>
      <c r="E164" s="15"/>
      <c r="F164" s="15"/>
      <c r="G164" s="51"/>
      <c r="H164" s="46"/>
      <c r="I164" s="4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GF164" s="12"/>
    </row>
    <row r="165" spans="1:188" x14ac:dyDescent="0.25">
      <c r="A165" s="7"/>
      <c r="B165" s="8"/>
      <c r="C165" s="9"/>
      <c r="D165" s="84"/>
      <c r="E165" s="15"/>
      <c r="F165" s="15"/>
      <c r="G165" s="51"/>
      <c r="H165" s="46"/>
      <c r="I165" s="4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GF165" s="12"/>
    </row>
    <row r="166" spans="1:188" x14ac:dyDescent="0.25">
      <c r="A166" s="7"/>
      <c r="B166" s="8"/>
      <c r="C166" s="9"/>
      <c r="D166" s="84"/>
      <c r="E166" s="15"/>
      <c r="F166" s="15"/>
      <c r="G166" s="51"/>
      <c r="H166" s="46"/>
      <c r="I166" s="4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GF166" s="12"/>
    </row>
    <row r="167" spans="1:188" x14ac:dyDescent="0.25">
      <c r="A167" s="7"/>
      <c r="B167" s="8"/>
      <c r="C167" s="9"/>
      <c r="D167" s="84"/>
      <c r="E167" s="15"/>
      <c r="F167" s="15"/>
      <c r="G167" s="51"/>
      <c r="H167" s="46"/>
      <c r="I167" s="4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GF167" s="12"/>
    </row>
    <row r="168" spans="1:188" x14ac:dyDescent="0.25">
      <c r="A168" s="7"/>
      <c r="B168" s="8"/>
      <c r="C168" s="9"/>
      <c r="D168" s="84"/>
      <c r="E168" s="15"/>
      <c r="F168" s="15"/>
      <c r="G168" s="51"/>
      <c r="H168" s="46"/>
      <c r="I168" s="4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GF168" s="12"/>
    </row>
    <row r="169" spans="1:188" x14ac:dyDescent="0.25">
      <c r="A169" s="7"/>
      <c r="B169" s="8"/>
      <c r="C169" s="9"/>
      <c r="D169" s="84"/>
      <c r="E169" s="15"/>
      <c r="F169" s="15"/>
      <c r="G169" s="51"/>
      <c r="H169" s="46"/>
      <c r="I169" s="4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GF169" s="12"/>
    </row>
    <row r="170" spans="1:188" x14ac:dyDescent="0.25">
      <c r="A170" s="7"/>
      <c r="B170" s="8"/>
      <c r="C170" s="9"/>
      <c r="D170" s="84"/>
      <c r="E170" s="15"/>
      <c r="F170" s="15"/>
      <c r="G170" s="51"/>
      <c r="H170" s="46"/>
      <c r="I170" s="4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GF170" s="12"/>
    </row>
    <row r="171" spans="1:188" x14ac:dyDescent="0.25">
      <c r="A171" s="7"/>
      <c r="B171" s="8"/>
      <c r="C171" s="9"/>
      <c r="D171" s="84"/>
      <c r="E171" s="15"/>
      <c r="F171" s="15"/>
      <c r="G171" s="51"/>
      <c r="H171" s="46"/>
      <c r="I171" s="4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GF171" s="12"/>
    </row>
    <row r="172" spans="1:188" x14ac:dyDescent="0.25">
      <c r="A172" s="7"/>
      <c r="B172" s="8"/>
      <c r="C172" s="9"/>
      <c r="D172" s="84"/>
      <c r="E172" s="15"/>
      <c r="F172" s="15"/>
      <c r="G172" s="51"/>
      <c r="H172" s="46"/>
      <c r="I172" s="4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GF172" s="12"/>
    </row>
    <row r="173" spans="1:188" x14ac:dyDescent="0.25">
      <c r="A173" s="7"/>
      <c r="B173" s="8"/>
      <c r="C173" s="9"/>
      <c r="D173" s="84"/>
      <c r="E173" s="15"/>
      <c r="F173" s="15"/>
      <c r="G173" s="51"/>
      <c r="H173" s="46"/>
      <c r="I173" s="4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GF173" s="12"/>
    </row>
    <row r="174" spans="1:188" x14ac:dyDescent="0.25">
      <c r="A174" s="7"/>
      <c r="B174" s="8"/>
      <c r="C174" s="9"/>
      <c r="D174" s="84"/>
      <c r="E174" s="15"/>
      <c r="F174" s="15"/>
      <c r="G174" s="51"/>
      <c r="H174" s="46"/>
      <c r="I174" s="4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GF174" s="12"/>
    </row>
    <row r="175" spans="1:188" x14ac:dyDescent="0.25">
      <c r="A175" s="7"/>
      <c r="B175" s="8"/>
      <c r="C175" s="9"/>
      <c r="D175" s="84"/>
      <c r="E175" s="15"/>
      <c r="F175" s="15"/>
      <c r="G175" s="51"/>
      <c r="H175" s="46"/>
      <c r="I175" s="4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GF175" s="12"/>
    </row>
    <row r="176" spans="1:188" x14ac:dyDescent="0.25">
      <c r="A176" s="7"/>
      <c r="B176" s="8"/>
      <c r="C176" s="9"/>
      <c r="D176" s="84"/>
      <c r="E176" s="15"/>
      <c r="F176" s="15"/>
      <c r="G176" s="51"/>
      <c r="H176" s="46"/>
      <c r="I176" s="4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GF176" s="12"/>
    </row>
    <row r="177" spans="1:188" x14ac:dyDescent="0.25">
      <c r="A177" s="7"/>
      <c r="B177" s="8"/>
      <c r="C177" s="9"/>
      <c r="D177" s="84"/>
      <c r="E177" s="15"/>
      <c r="F177" s="15"/>
      <c r="G177" s="51"/>
      <c r="H177" s="46"/>
      <c r="I177" s="4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GF177" s="12"/>
    </row>
    <row r="178" spans="1:188" x14ac:dyDescent="0.25">
      <c r="A178" s="7"/>
      <c r="B178" s="8"/>
      <c r="C178" s="9"/>
      <c r="D178" s="84"/>
      <c r="E178" s="15"/>
      <c r="F178" s="15"/>
      <c r="G178" s="51"/>
      <c r="H178" s="46"/>
      <c r="I178" s="4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GF178" s="12"/>
    </row>
    <row r="179" spans="1:188" x14ac:dyDescent="0.25">
      <c r="A179" s="7"/>
      <c r="B179" s="8"/>
      <c r="C179" s="9"/>
      <c r="D179" s="84"/>
      <c r="E179" s="15"/>
      <c r="F179" s="15"/>
      <c r="G179" s="51"/>
      <c r="H179" s="46"/>
      <c r="I179" s="4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GF179" s="12"/>
    </row>
    <row r="180" spans="1:188" x14ac:dyDescent="0.25">
      <c r="A180" s="7"/>
      <c r="B180" s="8"/>
      <c r="C180" s="9"/>
      <c r="D180" s="84"/>
      <c r="E180" s="15"/>
      <c r="F180" s="15"/>
      <c r="G180" s="51"/>
      <c r="H180" s="46"/>
      <c r="I180" s="4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GF180" s="12"/>
    </row>
    <row r="181" spans="1:188" x14ac:dyDescent="0.25">
      <c r="A181" s="7"/>
      <c r="B181" s="8"/>
      <c r="C181" s="9"/>
      <c r="D181" s="84"/>
      <c r="E181" s="15"/>
      <c r="F181" s="15"/>
      <c r="G181" s="51"/>
      <c r="H181" s="46"/>
      <c r="I181" s="4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GF181" s="12"/>
    </row>
    <row r="182" spans="1:188" x14ac:dyDescent="0.25">
      <c r="A182" s="7"/>
      <c r="B182" s="8"/>
      <c r="C182" s="9"/>
      <c r="D182" s="84"/>
      <c r="E182" s="15"/>
      <c r="F182" s="15"/>
      <c r="G182" s="51"/>
      <c r="H182" s="46"/>
      <c r="I182" s="4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GF182" s="12"/>
    </row>
    <row r="183" spans="1:188" x14ac:dyDescent="0.25">
      <c r="A183" s="7"/>
      <c r="B183" s="8"/>
      <c r="C183" s="9"/>
      <c r="D183" s="84"/>
      <c r="E183" s="15"/>
      <c r="F183" s="15"/>
      <c r="G183" s="51"/>
      <c r="H183" s="46"/>
      <c r="I183" s="4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GF183" s="12"/>
    </row>
    <row r="184" spans="1:188" x14ac:dyDescent="0.25">
      <c r="A184" s="7"/>
      <c r="B184" s="8"/>
      <c r="C184" s="9"/>
      <c r="D184" s="84"/>
      <c r="E184" s="15"/>
      <c r="F184" s="15"/>
      <c r="G184" s="51"/>
      <c r="H184" s="46"/>
      <c r="I184" s="4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GF184" s="12"/>
    </row>
    <row r="185" spans="1:188" x14ac:dyDescent="0.25">
      <c r="A185" s="7"/>
      <c r="B185" s="8"/>
      <c r="C185" s="9"/>
      <c r="D185" s="84"/>
      <c r="E185" s="15"/>
      <c r="F185" s="15"/>
      <c r="G185" s="51"/>
      <c r="H185" s="46"/>
      <c r="I185" s="4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GF185" s="12"/>
    </row>
    <row r="186" spans="1:188" x14ac:dyDescent="0.25">
      <c r="A186" s="7"/>
      <c r="B186" s="8"/>
      <c r="C186" s="9"/>
      <c r="D186" s="84"/>
      <c r="E186" s="15"/>
      <c r="F186" s="15"/>
      <c r="G186" s="51"/>
      <c r="H186" s="46"/>
      <c r="I186" s="4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GF186" s="12"/>
    </row>
    <row r="187" spans="1:188" x14ac:dyDescent="0.25">
      <c r="A187" s="7"/>
      <c r="B187" s="8"/>
      <c r="C187" s="9"/>
      <c r="D187" s="84"/>
      <c r="E187" s="15"/>
      <c r="F187" s="15"/>
      <c r="G187" s="51"/>
      <c r="H187" s="46"/>
      <c r="I187" s="4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GF187" s="12"/>
    </row>
    <row r="188" spans="1:188" x14ac:dyDescent="0.25">
      <c r="A188" s="7"/>
      <c r="B188" s="8"/>
      <c r="C188" s="9"/>
      <c r="D188" s="84"/>
      <c r="E188" s="15"/>
      <c r="F188" s="15"/>
      <c r="G188" s="51"/>
      <c r="H188" s="46"/>
      <c r="I188" s="4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GF188" s="12"/>
    </row>
    <row r="189" spans="1:188" x14ac:dyDescent="0.25">
      <c r="A189" s="7"/>
      <c r="B189" s="8"/>
      <c r="C189" s="9"/>
      <c r="D189" s="84"/>
      <c r="E189" s="15"/>
      <c r="F189" s="15"/>
      <c r="G189" s="51"/>
      <c r="H189" s="46"/>
      <c r="I189" s="4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GF189" s="12"/>
    </row>
    <row r="190" spans="1:188" x14ac:dyDescent="0.25">
      <c r="A190" s="7"/>
      <c r="B190" s="8"/>
      <c r="C190" s="9"/>
      <c r="D190" s="84"/>
      <c r="E190" s="15"/>
      <c r="F190" s="15"/>
      <c r="G190" s="51"/>
      <c r="H190" s="46"/>
      <c r="I190" s="4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GF190" s="12"/>
    </row>
    <row r="191" spans="1:188" x14ac:dyDescent="0.25">
      <c r="A191" s="7"/>
      <c r="B191" s="8"/>
      <c r="C191" s="9"/>
      <c r="D191" s="84"/>
      <c r="E191" s="15"/>
      <c r="F191" s="15"/>
      <c r="G191" s="51"/>
      <c r="H191" s="46"/>
      <c r="I191" s="4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GF191" s="12"/>
    </row>
    <row r="192" spans="1:188" x14ac:dyDescent="0.25">
      <c r="A192" s="7"/>
      <c r="B192" s="8"/>
      <c r="C192" s="9"/>
      <c r="D192" s="84"/>
      <c r="E192" s="15"/>
      <c r="F192" s="15"/>
      <c r="G192" s="51"/>
      <c r="H192" s="46"/>
      <c r="I192" s="4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GF192" s="12"/>
    </row>
    <row r="193" spans="1:188" x14ac:dyDescent="0.25">
      <c r="A193" s="7"/>
      <c r="B193" s="8"/>
      <c r="C193" s="9"/>
      <c r="D193" s="84"/>
      <c r="E193" s="15"/>
      <c r="F193" s="15"/>
      <c r="G193" s="51"/>
      <c r="H193" s="46"/>
      <c r="I193" s="4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GF193" s="12"/>
    </row>
    <row r="194" spans="1:188" x14ac:dyDescent="0.25">
      <c r="A194" s="7"/>
      <c r="B194" s="8"/>
      <c r="C194" s="9"/>
      <c r="D194" s="84"/>
      <c r="E194" s="15"/>
      <c r="F194" s="15"/>
      <c r="G194" s="51"/>
      <c r="H194" s="46"/>
      <c r="I194" s="4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GF194" s="12"/>
    </row>
    <row r="195" spans="1:188" x14ac:dyDescent="0.25">
      <c r="A195" s="7"/>
      <c r="B195" s="8"/>
      <c r="C195" s="9"/>
      <c r="D195" s="84"/>
      <c r="E195" s="15"/>
      <c r="F195" s="15"/>
      <c r="G195" s="51"/>
      <c r="H195" s="46"/>
      <c r="I195" s="4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GF195" s="12"/>
    </row>
    <row r="196" spans="1:188" x14ac:dyDescent="0.25">
      <c r="A196" s="7"/>
      <c r="B196" s="8"/>
      <c r="C196" s="9"/>
      <c r="D196" s="84"/>
      <c r="E196" s="15"/>
      <c r="F196" s="15"/>
      <c r="G196" s="51"/>
      <c r="H196" s="46"/>
      <c r="I196" s="4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GF196" s="12"/>
    </row>
    <row r="197" spans="1:188" x14ac:dyDescent="0.25">
      <c r="A197" s="7"/>
      <c r="B197" s="8"/>
      <c r="C197" s="9"/>
      <c r="D197" s="84"/>
      <c r="E197" s="15"/>
      <c r="F197" s="15"/>
      <c r="G197" s="51"/>
      <c r="H197" s="46"/>
      <c r="I197" s="4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GF197" s="12"/>
    </row>
    <row r="198" spans="1:188" x14ac:dyDescent="0.25">
      <c r="A198" s="7"/>
      <c r="B198" s="8"/>
      <c r="C198" s="9"/>
      <c r="D198" s="84"/>
      <c r="E198" s="15"/>
      <c r="F198" s="15"/>
      <c r="G198" s="51"/>
      <c r="H198" s="46"/>
      <c r="I198" s="4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GF198" s="12"/>
    </row>
    <row r="199" spans="1:188" x14ac:dyDescent="0.25">
      <c r="A199" s="7"/>
      <c r="B199" s="8"/>
      <c r="C199" s="9"/>
      <c r="D199" s="84"/>
      <c r="E199" s="15"/>
      <c r="F199" s="15"/>
      <c r="G199" s="51"/>
      <c r="H199" s="46"/>
      <c r="I199" s="4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GF199" s="12"/>
    </row>
    <row r="200" spans="1:188" x14ac:dyDescent="0.25">
      <c r="A200" s="7"/>
      <c r="B200" s="8"/>
      <c r="C200" s="9"/>
      <c r="D200" s="84"/>
      <c r="E200" s="15"/>
      <c r="F200" s="15"/>
      <c r="G200" s="51"/>
      <c r="H200" s="46"/>
      <c r="I200" s="4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GF200" s="12"/>
    </row>
    <row r="201" spans="1:188" x14ac:dyDescent="0.25">
      <c r="A201" s="7"/>
      <c r="B201" s="8"/>
      <c r="C201" s="9"/>
      <c r="D201" s="84"/>
      <c r="E201" s="15"/>
      <c r="F201" s="15"/>
      <c r="G201" s="51"/>
      <c r="H201" s="46"/>
      <c r="I201" s="4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GF201" s="12"/>
    </row>
    <row r="202" spans="1:188" x14ac:dyDescent="0.25">
      <c r="A202" s="7"/>
      <c r="B202" s="8"/>
      <c r="C202" s="9"/>
      <c r="D202" s="84"/>
      <c r="E202" s="15"/>
      <c r="F202" s="15"/>
      <c r="G202" s="51"/>
      <c r="H202" s="46"/>
      <c r="I202" s="4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GF202" s="12"/>
    </row>
    <row r="203" spans="1:188" x14ac:dyDescent="0.25">
      <c r="A203" s="7"/>
      <c r="B203" s="8"/>
      <c r="C203" s="9"/>
      <c r="D203" s="84"/>
      <c r="E203" s="15"/>
      <c r="F203" s="15"/>
      <c r="G203" s="51"/>
      <c r="H203" s="46"/>
      <c r="I203" s="4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GF203" s="12"/>
    </row>
    <row r="204" spans="1:188" x14ac:dyDescent="0.25">
      <c r="A204" s="7"/>
      <c r="B204" s="8"/>
      <c r="C204" s="9"/>
      <c r="D204" s="84"/>
      <c r="E204" s="15"/>
      <c r="F204" s="15"/>
      <c r="G204" s="51"/>
      <c r="H204" s="46"/>
      <c r="I204" s="4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GF204" s="12"/>
    </row>
    <row r="205" spans="1:188" x14ac:dyDescent="0.25">
      <c r="A205" s="7"/>
      <c r="B205" s="8"/>
      <c r="C205" s="9"/>
      <c r="D205" s="84"/>
      <c r="E205" s="15"/>
      <c r="F205" s="15"/>
      <c r="G205" s="51"/>
      <c r="H205" s="46"/>
      <c r="I205" s="4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GF205" s="12"/>
    </row>
    <row r="206" spans="1:188" x14ac:dyDescent="0.25">
      <c r="A206" s="7"/>
      <c r="B206" s="8"/>
      <c r="C206" s="9"/>
      <c r="D206" s="84"/>
      <c r="E206" s="15"/>
      <c r="F206" s="15"/>
      <c r="G206" s="51"/>
      <c r="H206" s="46"/>
      <c r="I206" s="4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GF206" s="12"/>
    </row>
    <row r="207" spans="1:188" x14ac:dyDescent="0.25">
      <c r="A207" s="7"/>
      <c r="B207" s="8"/>
      <c r="C207" s="9"/>
      <c r="D207" s="84"/>
      <c r="E207" s="15"/>
      <c r="F207" s="15"/>
      <c r="G207" s="51"/>
      <c r="H207" s="46"/>
      <c r="I207" s="4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GF207" s="12"/>
    </row>
    <row r="208" spans="1:188" x14ac:dyDescent="0.25">
      <c r="A208" s="7"/>
      <c r="B208" s="8"/>
      <c r="C208" s="9"/>
      <c r="D208" s="84"/>
      <c r="E208" s="15"/>
      <c r="F208" s="15"/>
      <c r="G208" s="51"/>
      <c r="H208" s="46"/>
      <c r="I208" s="4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GF208" s="12"/>
    </row>
    <row r="209" spans="1:188" x14ac:dyDescent="0.25">
      <c r="A209" s="7"/>
      <c r="B209" s="8"/>
      <c r="C209" s="9"/>
      <c r="D209" s="84"/>
      <c r="E209" s="15"/>
      <c r="F209" s="15"/>
      <c r="G209" s="51"/>
      <c r="H209" s="46"/>
      <c r="I209" s="4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GF209" s="12"/>
    </row>
    <row r="210" spans="1:188" x14ac:dyDescent="0.25">
      <c r="A210" s="7"/>
      <c r="B210" s="8"/>
      <c r="C210" s="9"/>
      <c r="D210" s="84"/>
      <c r="E210" s="15"/>
      <c r="F210" s="15"/>
      <c r="G210" s="51"/>
      <c r="H210" s="46"/>
      <c r="I210" s="4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GF210" s="12"/>
    </row>
    <row r="211" spans="1:188" x14ac:dyDescent="0.25">
      <c r="A211" s="7"/>
      <c r="B211" s="8"/>
      <c r="C211" s="9"/>
      <c r="D211" s="84"/>
      <c r="E211" s="15"/>
      <c r="F211" s="15"/>
      <c r="G211" s="51"/>
      <c r="H211" s="46"/>
      <c r="I211" s="4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GF211" s="12"/>
    </row>
    <row r="212" spans="1:188" x14ac:dyDescent="0.25">
      <c r="A212" s="7"/>
      <c r="B212" s="8"/>
      <c r="C212" s="9"/>
      <c r="D212" s="84"/>
      <c r="E212" s="15"/>
      <c r="F212" s="15"/>
      <c r="G212" s="51"/>
      <c r="H212" s="46"/>
      <c r="I212" s="4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GF212" s="12"/>
    </row>
    <row r="213" spans="1:188" x14ac:dyDescent="0.25">
      <c r="A213" s="7"/>
      <c r="B213" s="8"/>
      <c r="C213" s="9"/>
      <c r="D213" s="84"/>
      <c r="E213" s="15"/>
      <c r="F213" s="15"/>
      <c r="G213" s="51"/>
      <c r="H213" s="46"/>
      <c r="I213" s="4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GF213" s="12"/>
    </row>
    <row r="214" spans="1:188" x14ac:dyDescent="0.25">
      <c r="A214" s="7"/>
      <c r="B214" s="8"/>
      <c r="C214" s="9"/>
      <c r="D214" s="84"/>
      <c r="E214" s="15"/>
      <c r="F214" s="15"/>
      <c r="G214" s="51"/>
      <c r="H214" s="46"/>
      <c r="I214" s="4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GF214" s="12"/>
    </row>
    <row r="215" spans="1:188" x14ac:dyDescent="0.25">
      <c r="A215" s="7"/>
      <c r="B215" s="8"/>
      <c r="C215" s="9"/>
      <c r="D215" s="84"/>
      <c r="E215" s="15"/>
      <c r="F215" s="15"/>
      <c r="G215" s="51"/>
      <c r="H215" s="46"/>
      <c r="I215" s="4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GF215" s="12"/>
    </row>
    <row r="216" spans="1:188" x14ac:dyDescent="0.25">
      <c r="A216" s="7"/>
      <c r="B216" s="8"/>
      <c r="C216" s="9"/>
      <c r="D216" s="84"/>
      <c r="E216" s="15"/>
      <c r="F216" s="15"/>
      <c r="G216" s="51"/>
      <c r="H216" s="46"/>
      <c r="I216" s="4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GF216" s="12"/>
    </row>
    <row r="217" spans="1:188" x14ac:dyDescent="0.25">
      <c r="A217" s="7"/>
      <c r="B217" s="8"/>
      <c r="C217" s="9"/>
      <c r="D217" s="84"/>
      <c r="E217" s="15"/>
      <c r="F217" s="15"/>
      <c r="G217" s="51"/>
      <c r="H217" s="46"/>
      <c r="I217" s="4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GF217" s="12"/>
    </row>
    <row r="218" spans="1:188" x14ac:dyDescent="0.25">
      <c r="A218" s="7"/>
      <c r="B218" s="8"/>
      <c r="C218" s="9"/>
      <c r="D218" s="84"/>
      <c r="E218" s="15"/>
      <c r="F218" s="15"/>
      <c r="G218" s="51"/>
      <c r="H218" s="46"/>
      <c r="I218" s="4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GF218" s="12"/>
    </row>
    <row r="219" spans="1:188" x14ac:dyDescent="0.25">
      <c r="A219" s="7"/>
      <c r="B219" s="8"/>
      <c r="C219" s="9"/>
      <c r="D219" s="84"/>
      <c r="E219" s="15"/>
      <c r="F219" s="15"/>
      <c r="G219" s="51"/>
      <c r="H219" s="46"/>
      <c r="I219" s="4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GF219" s="12"/>
    </row>
    <row r="220" spans="1:188" x14ac:dyDescent="0.25">
      <c r="A220" s="7"/>
      <c r="B220" s="8"/>
      <c r="C220" s="9"/>
      <c r="D220" s="84"/>
      <c r="E220" s="15"/>
      <c r="F220" s="15"/>
      <c r="G220" s="51"/>
      <c r="H220" s="46"/>
      <c r="I220" s="4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GF220" s="12"/>
    </row>
    <row r="221" spans="1:188" x14ac:dyDescent="0.25">
      <c r="A221" s="7"/>
      <c r="B221" s="8"/>
      <c r="C221" s="9"/>
      <c r="D221" s="84"/>
      <c r="E221" s="15"/>
      <c r="F221" s="15"/>
      <c r="G221" s="51"/>
      <c r="H221" s="46"/>
      <c r="I221" s="4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GF221" s="12"/>
    </row>
    <row r="222" spans="1:188" x14ac:dyDescent="0.25">
      <c r="A222" s="7"/>
      <c r="B222" s="8"/>
      <c r="C222" s="9"/>
      <c r="D222" s="84"/>
      <c r="E222" s="15"/>
      <c r="F222" s="15"/>
      <c r="G222" s="51"/>
      <c r="H222" s="46"/>
      <c r="I222" s="4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GF222" s="12"/>
    </row>
    <row r="223" spans="1:188" x14ac:dyDescent="0.25">
      <c r="A223" s="7"/>
      <c r="B223" s="8"/>
      <c r="C223" s="9"/>
      <c r="D223" s="84"/>
      <c r="E223" s="15"/>
      <c r="F223" s="15"/>
      <c r="G223" s="51"/>
      <c r="H223" s="46"/>
      <c r="I223" s="4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GF223" s="12"/>
    </row>
    <row r="224" spans="1:188" x14ac:dyDescent="0.25">
      <c r="A224" s="7"/>
      <c r="B224" s="8"/>
      <c r="C224" s="9"/>
      <c r="D224" s="84"/>
      <c r="E224" s="15"/>
      <c r="F224" s="15"/>
      <c r="G224" s="51"/>
      <c r="H224" s="46"/>
      <c r="I224" s="4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GF224" s="12"/>
    </row>
    <row r="225" spans="1:188" x14ac:dyDescent="0.25">
      <c r="A225" s="7"/>
      <c r="B225" s="8"/>
      <c r="C225" s="9"/>
      <c r="D225" s="84"/>
      <c r="E225" s="15"/>
      <c r="F225" s="15"/>
      <c r="G225" s="51"/>
      <c r="H225" s="46"/>
      <c r="I225" s="4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GF225" s="12"/>
    </row>
    <row r="226" spans="1:188" x14ac:dyDescent="0.25">
      <c r="A226" s="7"/>
      <c r="B226" s="8"/>
      <c r="C226" s="9"/>
      <c r="D226" s="84"/>
      <c r="E226" s="15"/>
      <c r="F226" s="15"/>
      <c r="G226" s="51"/>
      <c r="H226" s="46"/>
      <c r="I226" s="4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GF226" s="12"/>
    </row>
    <row r="227" spans="1:188" x14ac:dyDescent="0.25">
      <c r="A227" s="7"/>
      <c r="B227" s="8"/>
      <c r="C227" s="9"/>
      <c r="D227" s="84"/>
      <c r="E227" s="15"/>
      <c r="F227" s="15"/>
      <c r="G227" s="51"/>
      <c r="H227" s="46"/>
      <c r="I227" s="4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GF227" s="12"/>
    </row>
    <row r="228" spans="1:188" x14ac:dyDescent="0.25">
      <c r="A228" s="7"/>
      <c r="B228" s="8"/>
      <c r="C228" s="9"/>
      <c r="D228" s="84"/>
      <c r="E228" s="15"/>
      <c r="F228" s="15"/>
      <c r="G228" s="51"/>
      <c r="H228" s="46"/>
      <c r="I228" s="4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GF228" s="12"/>
    </row>
    <row r="229" spans="1:188" x14ac:dyDescent="0.25">
      <c r="A229" s="7"/>
      <c r="B229" s="8"/>
      <c r="C229" s="9"/>
      <c r="D229" s="84"/>
      <c r="E229" s="15"/>
      <c r="F229" s="15"/>
      <c r="G229" s="51"/>
      <c r="H229" s="46"/>
      <c r="I229" s="4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GF229" s="12"/>
    </row>
    <row r="230" spans="1:188" x14ac:dyDescent="0.25">
      <c r="A230" s="7"/>
      <c r="B230" s="8"/>
      <c r="C230" s="9"/>
      <c r="D230" s="84"/>
      <c r="E230" s="15"/>
      <c r="F230" s="15"/>
      <c r="G230" s="51"/>
      <c r="H230" s="46"/>
      <c r="I230" s="4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GF230" s="12"/>
    </row>
    <row r="231" spans="1:188" x14ac:dyDescent="0.25">
      <c r="A231" s="7"/>
      <c r="B231" s="8"/>
      <c r="C231" s="9"/>
      <c r="D231" s="84"/>
      <c r="E231" s="15"/>
      <c r="F231" s="15"/>
      <c r="G231" s="51"/>
      <c r="H231" s="46"/>
      <c r="I231" s="4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GF231" s="12"/>
    </row>
    <row r="232" spans="1:188" x14ac:dyDescent="0.25">
      <c r="A232" s="7"/>
      <c r="B232" s="8"/>
      <c r="C232" s="9"/>
      <c r="D232" s="84"/>
      <c r="E232" s="15"/>
      <c r="F232" s="15"/>
      <c r="G232" s="51"/>
      <c r="H232" s="46"/>
      <c r="I232" s="4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GF232" s="12"/>
    </row>
    <row r="233" spans="1:188" x14ac:dyDescent="0.25">
      <c r="A233" s="7"/>
      <c r="B233" s="8"/>
      <c r="C233" s="9"/>
      <c r="D233" s="84"/>
      <c r="E233" s="15"/>
      <c r="F233" s="15"/>
      <c r="G233" s="51"/>
      <c r="H233" s="46"/>
      <c r="I233" s="4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GF233" s="12"/>
    </row>
    <row r="234" spans="1:188" x14ac:dyDescent="0.25">
      <c r="A234" s="7"/>
      <c r="B234" s="8"/>
      <c r="C234" s="9"/>
      <c r="D234" s="84"/>
      <c r="E234" s="15"/>
      <c r="F234" s="15"/>
      <c r="G234" s="51"/>
      <c r="H234" s="46"/>
      <c r="I234" s="4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GF234" s="12"/>
    </row>
    <row r="235" spans="1:188" x14ac:dyDescent="0.25">
      <c r="A235" s="7"/>
      <c r="B235" s="8"/>
      <c r="C235" s="9"/>
      <c r="D235" s="84"/>
      <c r="E235" s="15"/>
      <c r="F235" s="15"/>
      <c r="G235" s="51"/>
      <c r="H235" s="46"/>
      <c r="I235" s="4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GF235" s="12"/>
    </row>
    <row r="236" spans="1:188" x14ac:dyDescent="0.25">
      <c r="A236" s="7"/>
      <c r="B236" s="8"/>
      <c r="C236" s="9"/>
      <c r="D236" s="84"/>
      <c r="E236" s="15"/>
      <c r="F236" s="15"/>
      <c r="G236" s="51"/>
      <c r="H236" s="46"/>
      <c r="I236" s="4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GF236" s="12"/>
    </row>
    <row r="237" spans="1:188" x14ac:dyDescent="0.25">
      <c r="A237" s="7"/>
      <c r="B237" s="8"/>
      <c r="C237" s="9"/>
      <c r="D237" s="84"/>
      <c r="E237" s="15"/>
      <c r="F237" s="15"/>
      <c r="G237" s="51"/>
      <c r="H237" s="46"/>
      <c r="I237" s="4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GF237" s="12"/>
    </row>
    <row r="238" spans="1:188" x14ac:dyDescent="0.25">
      <c r="A238" s="7"/>
      <c r="B238" s="8"/>
      <c r="C238" s="9"/>
      <c r="D238" s="84"/>
      <c r="E238" s="15"/>
      <c r="F238" s="15"/>
      <c r="G238" s="51"/>
      <c r="H238" s="46"/>
      <c r="I238" s="4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GF238" s="12"/>
    </row>
    <row r="239" spans="1:188" x14ac:dyDescent="0.25">
      <c r="A239" s="7"/>
      <c r="B239" s="8"/>
      <c r="C239" s="9"/>
      <c r="D239" s="84"/>
      <c r="E239" s="15"/>
      <c r="F239" s="15"/>
      <c r="G239" s="51"/>
      <c r="H239" s="46"/>
      <c r="I239" s="4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GF239" s="12"/>
    </row>
    <row r="240" spans="1:188" x14ac:dyDescent="0.25">
      <c r="A240" s="7"/>
      <c r="B240" s="8"/>
      <c r="C240" s="9"/>
      <c r="D240" s="84"/>
      <c r="E240" s="15"/>
      <c r="F240" s="15"/>
      <c r="G240" s="51"/>
      <c r="H240" s="46"/>
      <c r="I240" s="4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GF240" s="12"/>
    </row>
    <row r="241" spans="1:188" x14ac:dyDescent="0.25">
      <c r="A241" s="7"/>
      <c r="B241" s="8"/>
      <c r="C241" s="9"/>
      <c r="D241" s="84"/>
      <c r="E241" s="15"/>
      <c r="F241" s="15"/>
      <c r="G241" s="51"/>
      <c r="H241" s="46"/>
      <c r="I241" s="4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GF241" s="12"/>
    </row>
    <row r="242" spans="1:188" x14ac:dyDescent="0.25">
      <c r="A242" s="7"/>
      <c r="B242" s="8"/>
      <c r="C242" s="9"/>
      <c r="D242" s="84"/>
      <c r="E242" s="15"/>
      <c r="F242" s="15"/>
      <c r="G242" s="51"/>
      <c r="H242" s="46"/>
      <c r="I242" s="4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GF242" s="12"/>
    </row>
    <row r="243" spans="1:188" x14ac:dyDescent="0.25">
      <c r="A243" s="7"/>
      <c r="B243" s="8"/>
      <c r="C243" s="9"/>
      <c r="D243" s="84"/>
      <c r="E243" s="15"/>
      <c r="F243" s="15"/>
      <c r="G243" s="51"/>
      <c r="H243" s="46"/>
      <c r="I243" s="4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GF243" s="12"/>
    </row>
    <row r="244" spans="1:188" x14ac:dyDescent="0.25">
      <c r="A244" s="7"/>
      <c r="B244" s="8"/>
      <c r="C244" s="9"/>
      <c r="D244" s="84"/>
      <c r="E244" s="15"/>
      <c r="F244" s="15"/>
      <c r="G244" s="51"/>
      <c r="H244" s="46"/>
      <c r="I244" s="4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GF244" s="12"/>
    </row>
    <row r="245" spans="1:188" x14ac:dyDescent="0.25">
      <c r="A245" s="7"/>
      <c r="B245" s="8"/>
      <c r="C245" s="9"/>
      <c r="D245" s="84"/>
      <c r="E245" s="15"/>
      <c r="F245" s="15"/>
      <c r="G245" s="51"/>
      <c r="H245" s="46"/>
      <c r="I245" s="4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GF245" s="12"/>
    </row>
    <row r="246" spans="1:188" x14ac:dyDescent="0.25">
      <c r="A246" s="7"/>
      <c r="B246" s="8"/>
      <c r="C246" s="9"/>
      <c r="D246" s="84"/>
      <c r="E246" s="15"/>
      <c r="F246" s="15"/>
      <c r="G246" s="51"/>
      <c r="H246" s="46"/>
      <c r="I246" s="4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GF246" s="12"/>
    </row>
    <row r="247" spans="1:188" x14ac:dyDescent="0.25">
      <c r="A247" s="7"/>
      <c r="B247" s="8"/>
      <c r="C247" s="9"/>
      <c r="D247" s="84"/>
      <c r="E247" s="15"/>
      <c r="F247" s="15"/>
      <c r="G247" s="51"/>
      <c r="H247" s="46"/>
      <c r="I247" s="4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GF247" s="12"/>
    </row>
    <row r="248" spans="1:188" x14ac:dyDescent="0.25">
      <c r="A248" s="7"/>
      <c r="B248" s="8"/>
      <c r="C248" s="9"/>
      <c r="D248" s="84"/>
      <c r="E248" s="15"/>
      <c r="F248" s="15"/>
      <c r="G248" s="51"/>
      <c r="H248" s="46"/>
      <c r="I248" s="4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GF248" s="12"/>
    </row>
    <row r="249" spans="1:188" x14ac:dyDescent="0.25">
      <c r="A249" s="7"/>
      <c r="B249" s="8"/>
      <c r="C249" s="9"/>
      <c r="D249" s="84"/>
      <c r="E249" s="15"/>
      <c r="F249" s="15"/>
      <c r="G249" s="51"/>
      <c r="H249" s="46"/>
      <c r="I249" s="4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GF249" s="12"/>
    </row>
    <row r="250" spans="1:188" x14ac:dyDescent="0.25">
      <c r="A250" s="7"/>
      <c r="B250" s="8"/>
      <c r="C250" s="9"/>
      <c r="D250" s="84"/>
      <c r="E250" s="15"/>
      <c r="F250" s="15"/>
      <c r="G250" s="51"/>
      <c r="H250" s="46"/>
      <c r="I250" s="4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GF250" s="12"/>
    </row>
    <row r="251" spans="1:188" x14ac:dyDescent="0.25">
      <c r="A251" s="7"/>
      <c r="B251" s="8"/>
      <c r="C251" s="9"/>
      <c r="D251" s="84"/>
      <c r="E251" s="15"/>
      <c r="F251" s="15"/>
      <c r="G251" s="51"/>
      <c r="H251" s="46"/>
      <c r="I251" s="4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GF251" s="12"/>
    </row>
    <row r="252" spans="1:188" x14ac:dyDescent="0.25">
      <c r="A252" s="7"/>
      <c r="B252" s="8"/>
      <c r="C252" s="9"/>
      <c r="D252" s="84"/>
      <c r="E252" s="15"/>
      <c r="F252" s="15"/>
      <c r="G252" s="51"/>
      <c r="H252" s="46"/>
      <c r="I252" s="4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GF252" s="12"/>
    </row>
    <row r="253" spans="1:188" x14ac:dyDescent="0.25">
      <c r="A253" s="7"/>
      <c r="B253" s="8"/>
      <c r="C253" s="9"/>
      <c r="D253" s="84"/>
      <c r="E253" s="15"/>
      <c r="F253" s="15"/>
      <c r="G253" s="51"/>
      <c r="H253" s="46"/>
      <c r="I253" s="4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GF253" s="12"/>
    </row>
    <row r="254" spans="1:188" x14ac:dyDescent="0.25">
      <c r="A254" s="7"/>
      <c r="B254" s="8"/>
      <c r="C254" s="9"/>
      <c r="D254" s="84"/>
      <c r="E254" s="15"/>
      <c r="F254" s="15"/>
      <c r="G254" s="51"/>
      <c r="H254" s="46"/>
      <c r="I254" s="4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GF254" s="12"/>
    </row>
    <row r="255" spans="1:188" x14ac:dyDescent="0.25">
      <c r="A255" s="7"/>
      <c r="B255" s="8"/>
      <c r="C255" s="9"/>
      <c r="D255" s="84"/>
      <c r="E255" s="15"/>
      <c r="F255" s="15"/>
      <c r="G255" s="51"/>
      <c r="H255" s="46"/>
      <c r="I255" s="4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GF255" s="12"/>
    </row>
    <row r="256" spans="1:188" x14ac:dyDescent="0.25">
      <c r="A256" s="7"/>
      <c r="B256" s="8"/>
      <c r="C256" s="9"/>
      <c r="D256" s="84"/>
      <c r="E256" s="15"/>
      <c r="F256" s="15"/>
      <c r="G256" s="51"/>
      <c r="H256" s="46"/>
      <c r="I256" s="4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GF256" s="12"/>
    </row>
    <row r="257" spans="1:188" x14ac:dyDescent="0.25">
      <c r="A257" s="7"/>
      <c r="B257" s="8"/>
      <c r="C257" s="9"/>
      <c r="D257" s="84"/>
      <c r="E257" s="15"/>
      <c r="F257" s="15"/>
      <c r="G257" s="51"/>
      <c r="H257" s="46"/>
      <c r="I257" s="4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GF257" s="12"/>
    </row>
    <row r="258" spans="1:188" x14ac:dyDescent="0.25">
      <c r="A258" s="7"/>
      <c r="B258" s="8"/>
      <c r="C258" s="9"/>
      <c r="D258" s="84"/>
      <c r="E258" s="15"/>
      <c r="F258" s="15"/>
      <c r="G258" s="51"/>
      <c r="H258" s="46"/>
      <c r="I258" s="4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GF258" s="12"/>
    </row>
    <row r="259" spans="1:188" x14ac:dyDescent="0.25">
      <c r="A259" s="7"/>
      <c r="B259" s="8"/>
      <c r="C259" s="9"/>
      <c r="D259" s="84"/>
      <c r="E259" s="15"/>
      <c r="F259" s="15"/>
      <c r="G259" s="51"/>
      <c r="H259" s="46"/>
      <c r="I259" s="4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GF259" s="12"/>
    </row>
    <row r="260" spans="1:188" x14ac:dyDescent="0.25">
      <c r="A260" s="7"/>
      <c r="B260" s="8"/>
      <c r="C260" s="9"/>
      <c r="D260" s="84"/>
      <c r="E260" s="15"/>
      <c r="F260" s="15"/>
      <c r="G260" s="51"/>
      <c r="H260" s="46"/>
      <c r="I260" s="4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GF260" s="12"/>
    </row>
    <row r="261" spans="1:188" x14ac:dyDescent="0.25">
      <c r="A261" s="7"/>
      <c r="B261" s="8"/>
      <c r="C261" s="9"/>
      <c r="D261" s="84"/>
      <c r="E261" s="15"/>
      <c r="F261" s="15"/>
      <c r="G261" s="51"/>
      <c r="H261" s="46"/>
      <c r="I261" s="4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GF261" s="12"/>
    </row>
    <row r="262" spans="1:188" x14ac:dyDescent="0.25">
      <c r="A262" s="7"/>
      <c r="B262" s="8"/>
      <c r="C262" s="9"/>
      <c r="D262" s="84"/>
      <c r="E262" s="15"/>
      <c r="F262" s="15"/>
      <c r="G262" s="51"/>
      <c r="H262" s="46"/>
      <c r="I262" s="4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GF262" s="12"/>
    </row>
    <row r="263" spans="1:188" x14ac:dyDescent="0.25">
      <c r="A263" s="7"/>
      <c r="B263" s="8"/>
      <c r="C263" s="9"/>
      <c r="D263" s="84"/>
      <c r="E263" s="15"/>
      <c r="F263" s="15"/>
      <c r="G263" s="51"/>
      <c r="H263" s="46"/>
      <c r="I263" s="4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GF263" s="12"/>
    </row>
    <row r="264" spans="1:188" x14ac:dyDescent="0.25">
      <c r="A264" s="7"/>
      <c r="B264" s="8"/>
      <c r="C264" s="9"/>
      <c r="D264" s="84"/>
      <c r="E264" s="15"/>
      <c r="F264" s="15"/>
      <c r="G264" s="51"/>
      <c r="H264" s="46"/>
      <c r="I264" s="4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GF264" s="12"/>
    </row>
    <row r="265" spans="1:188" x14ac:dyDescent="0.25">
      <c r="A265" s="7"/>
      <c r="B265" s="8"/>
      <c r="C265" s="9"/>
      <c r="D265" s="84"/>
      <c r="E265" s="15"/>
      <c r="F265" s="15"/>
      <c r="G265" s="51"/>
      <c r="H265" s="46"/>
      <c r="I265" s="4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GF265" s="12"/>
    </row>
    <row r="266" spans="1:188" x14ac:dyDescent="0.25">
      <c r="A266" s="7"/>
      <c r="B266" s="8"/>
      <c r="C266" s="9"/>
      <c r="D266" s="84"/>
      <c r="E266" s="15"/>
      <c r="F266" s="15"/>
      <c r="G266" s="51"/>
      <c r="H266" s="46"/>
      <c r="I266" s="4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GF266" s="12"/>
    </row>
    <row r="267" spans="1:188" x14ac:dyDescent="0.25">
      <c r="A267" s="7"/>
      <c r="B267" s="8"/>
      <c r="C267" s="9"/>
      <c r="D267" s="84"/>
      <c r="E267" s="15"/>
      <c r="F267" s="15"/>
      <c r="G267" s="51"/>
      <c r="H267" s="46"/>
      <c r="I267" s="4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GF267" s="12"/>
    </row>
    <row r="268" spans="1:188" x14ac:dyDescent="0.25">
      <c r="A268" s="7"/>
      <c r="B268" s="8"/>
      <c r="C268" s="9"/>
      <c r="D268" s="84"/>
      <c r="E268" s="15"/>
      <c r="F268" s="15"/>
      <c r="G268" s="51"/>
      <c r="H268" s="46"/>
      <c r="I268" s="4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GF268" s="12"/>
    </row>
    <row r="269" spans="1:188" x14ac:dyDescent="0.25">
      <c r="A269" s="7"/>
      <c r="B269" s="8"/>
      <c r="C269" s="9"/>
      <c r="D269" s="84"/>
      <c r="E269" s="15"/>
      <c r="F269" s="15"/>
      <c r="G269" s="51"/>
      <c r="H269" s="46"/>
      <c r="I269" s="4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GF269" s="12"/>
    </row>
    <row r="270" spans="1:188" x14ac:dyDescent="0.25">
      <c r="A270" s="7"/>
      <c r="B270" s="8"/>
      <c r="C270" s="9"/>
      <c r="D270" s="84"/>
      <c r="E270" s="15"/>
      <c r="F270" s="15"/>
      <c r="G270" s="51"/>
      <c r="H270" s="46"/>
      <c r="I270" s="4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GF270" s="12"/>
    </row>
    <row r="271" spans="1:188" x14ac:dyDescent="0.25">
      <c r="A271" s="7"/>
      <c r="B271" s="8"/>
      <c r="C271" s="9"/>
      <c r="D271" s="84"/>
      <c r="E271" s="15"/>
      <c r="F271" s="15"/>
      <c r="G271" s="51"/>
      <c r="H271" s="46"/>
      <c r="I271" s="4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GF271" s="12"/>
    </row>
    <row r="272" spans="1:188" x14ac:dyDescent="0.25">
      <c r="A272" s="7"/>
      <c r="B272" s="8"/>
      <c r="C272" s="9"/>
      <c r="D272" s="84"/>
      <c r="E272" s="15"/>
      <c r="F272" s="15"/>
      <c r="G272" s="51"/>
      <c r="H272" s="46"/>
      <c r="I272" s="4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GF272" s="12"/>
    </row>
    <row r="273" spans="1:188" x14ac:dyDescent="0.25">
      <c r="A273" s="7"/>
      <c r="B273" s="8"/>
      <c r="C273" s="9"/>
      <c r="D273" s="84"/>
      <c r="E273" s="15"/>
      <c r="F273" s="15"/>
      <c r="G273" s="51"/>
      <c r="H273" s="46"/>
      <c r="I273" s="4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GF273" s="12"/>
    </row>
    <row r="274" spans="1:188" x14ac:dyDescent="0.25">
      <c r="A274" s="7"/>
      <c r="B274" s="8"/>
      <c r="C274" s="9"/>
      <c r="D274" s="84"/>
      <c r="E274" s="15"/>
      <c r="F274" s="15"/>
      <c r="G274" s="51"/>
      <c r="H274" s="46"/>
      <c r="I274" s="4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GF274" s="12"/>
    </row>
    <row r="275" spans="1:188" x14ac:dyDescent="0.25">
      <c r="A275" s="7"/>
      <c r="B275" s="8"/>
      <c r="C275" s="9"/>
      <c r="D275" s="84"/>
      <c r="E275" s="15"/>
      <c r="F275" s="15"/>
      <c r="G275" s="51"/>
      <c r="H275" s="46"/>
      <c r="I275" s="4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GF275" s="12"/>
    </row>
    <row r="276" spans="1:188" x14ac:dyDescent="0.25">
      <c r="A276" s="7"/>
      <c r="B276" s="8"/>
      <c r="C276" s="9"/>
      <c r="D276" s="84"/>
      <c r="E276" s="15"/>
      <c r="F276" s="15"/>
      <c r="G276" s="51"/>
      <c r="H276" s="46"/>
      <c r="I276" s="4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GF276" s="12"/>
    </row>
    <row r="277" spans="1:188" x14ac:dyDescent="0.25">
      <c r="A277" s="7"/>
      <c r="B277" s="8"/>
      <c r="C277" s="9"/>
      <c r="D277" s="84"/>
      <c r="E277" s="15"/>
      <c r="F277" s="15"/>
      <c r="G277" s="51"/>
      <c r="H277" s="46"/>
      <c r="I277" s="4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GF277" s="12"/>
    </row>
    <row r="278" spans="1:188" x14ac:dyDescent="0.25">
      <c r="A278" s="7"/>
      <c r="B278" s="8"/>
      <c r="C278" s="9"/>
      <c r="D278" s="84"/>
      <c r="E278" s="15"/>
      <c r="F278" s="15"/>
      <c r="G278" s="51"/>
      <c r="H278" s="46"/>
      <c r="I278" s="4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GF278" s="12"/>
    </row>
    <row r="279" spans="1:188" x14ac:dyDescent="0.25">
      <c r="A279" s="7"/>
      <c r="B279" s="8"/>
      <c r="C279" s="9"/>
      <c r="D279" s="84"/>
      <c r="E279" s="15"/>
      <c r="F279" s="15"/>
      <c r="G279" s="51"/>
      <c r="H279" s="46"/>
      <c r="I279" s="4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GF279" s="12"/>
    </row>
    <row r="280" spans="1:188" x14ac:dyDescent="0.25">
      <c r="A280" s="7"/>
      <c r="B280" s="8"/>
      <c r="C280" s="9"/>
      <c r="D280" s="84"/>
      <c r="E280" s="15"/>
      <c r="F280" s="15"/>
      <c r="G280" s="51"/>
      <c r="H280" s="46"/>
      <c r="I280" s="4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GF280" s="12"/>
    </row>
    <row r="281" spans="1:188" x14ac:dyDescent="0.25">
      <c r="A281" s="7"/>
      <c r="B281" s="8"/>
      <c r="C281" s="9"/>
      <c r="D281" s="84"/>
      <c r="E281" s="15"/>
      <c r="F281" s="15"/>
      <c r="G281" s="51"/>
      <c r="H281" s="46"/>
      <c r="I281" s="4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GF281" s="12"/>
    </row>
    <row r="282" spans="1:188" x14ac:dyDescent="0.25">
      <c r="A282" s="7"/>
      <c r="B282" s="8"/>
      <c r="C282" s="9"/>
      <c r="D282" s="84"/>
      <c r="E282" s="15"/>
      <c r="F282" s="15"/>
      <c r="G282" s="51"/>
      <c r="H282" s="46"/>
      <c r="I282" s="4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GF282" s="12"/>
    </row>
    <row r="283" spans="1:188" x14ac:dyDescent="0.25">
      <c r="A283" s="7"/>
      <c r="B283" s="8"/>
      <c r="C283" s="9"/>
      <c r="D283" s="84"/>
      <c r="E283" s="15"/>
      <c r="F283" s="15"/>
      <c r="G283" s="51"/>
      <c r="H283" s="46"/>
      <c r="I283" s="4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GF283" s="12"/>
    </row>
    <row r="284" spans="1:188" x14ac:dyDescent="0.25">
      <c r="A284" s="7"/>
      <c r="B284" s="8"/>
      <c r="C284" s="9"/>
      <c r="D284" s="84"/>
      <c r="E284" s="15"/>
      <c r="F284" s="15"/>
      <c r="G284" s="51"/>
      <c r="H284" s="46"/>
      <c r="I284" s="4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GF284" s="12"/>
    </row>
    <row r="285" spans="1:188" x14ac:dyDescent="0.25">
      <c r="A285" s="7"/>
      <c r="B285" s="8"/>
      <c r="C285" s="9"/>
      <c r="D285" s="84"/>
      <c r="E285" s="15"/>
      <c r="F285" s="15"/>
      <c r="G285" s="51"/>
      <c r="H285" s="46"/>
      <c r="I285" s="4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GF285" s="12"/>
    </row>
    <row r="286" spans="1:188" x14ac:dyDescent="0.25">
      <c r="A286" s="7"/>
      <c r="B286" s="8"/>
      <c r="C286" s="9"/>
      <c r="D286" s="84"/>
      <c r="E286" s="15"/>
      <c r="F286" s="15"/>
      <c r="G286" s="51"/>
      <c r="H286" s="46"/>
      <c r="I286" s="4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GF286" s="12"/>
    </row>
    <row r="287" spans="1:188" x14ac:dyDescent="0.25">
      <c r="A287" s="7"/>
      <c r="B287" s="8"/>
      <c r="C287" s="9"/>
      <c r="D287" s="84"/>
      <c r="E287" s="15"/>
      <c r="F287" s="15"/>
      <c r="G287" s="51"/>
      <c r="H287" s="46"/>
      <c r="I287" s="4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GF287" s="12"/>
    </row>
    <row r="288" spans="1:188" x14ac:dyDescent="0.25">
      <c r="A288" s="7"/>
      <c r="B288" s="8"/>
      <c r="C288" s="9"/>
      <c r="D288" s="84"/>
      <c r="E288" s="15"/>
      <c r="F288" s="15"/>
      <c r="G288" s="51"/>
      <c r="H288" s="46"/>
      <c r="I288" s="4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GF288" s="12"/>
    </row>
    <row r="289" spans="1:188" x14ac:dyDescent="0.25">
      <c r="A289" s="7"/>
      <c r="B289" s="8"/>
      <c r="C289" s="9"/>
      <c r="D289" s="84"/>
      <c r="E289" s="15"/>
      <c r="F289" s="15"/>
      <c r="G289" s="51"/>
      <c r="H289" s="46"/>
      <c r="I289" s="4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GF289" s="12"/>
    </row>
    <row r="290" spans="1:188" x14ac:dyDescent="0.25">
      <c r="A290" s="7"/>
      <c r="B290" s="8"/>
      <c r="C290" s="9"/>
      <c r="D290" s="84"/>
      <c r="E290" s="15"/>
      <c r="F290" s="15"/>
      <c r="G290" s="51"/>
      <c r="H290" s="46"/>
      <c r="I290" s="4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GF290" s="12"/>
    </row>
    <row r="291" spans="1:188" x14ac:dyDescent="0.25">
      <c r="A291" s="7"/>
      <c r="B291" s="8"/>
      <c r="C291" s="9"/>
      <c r="D291" s="84"/>
      <c r="E291" s="15"/>
      <c r="F291" s="15"/>
      <c r="G291" s="51"/>
      <c r="H291" s="46"/>
      <c r="I291" s="4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GF291" s="12"/>
    </row>
    <row r="292" spans="1:188" x14ac:dyDescent="0.25">
      <c r="A292" s="7"/>
      <c r="B292" s="8"/>
      <c r="C292" s="9"/>
      <c r="D292" s="84"/>
      <c r="E292" s="15"/>
      <c r="F292" s="15"/>
      <c r="G292" s="51"/>
      <c r="H292" s="46"/>
      <c r="I292" s="4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GF292" s="12"/>
    </row>
    <row r="293" spans="1:188" x14ac:dyDescent="0.25">
      <c r="A293" s="7"/>
      <c r="B293" s="8"/>
      <c r="C293" s="9"/>
      <c r="D293" s="84"/>
      <c r="E293" s="15"/>
      <c r="F293" s="15"/>
      <c r="G293" s="51"/>
      <c r="H293" s="46"/>
      <c r="I293" s="4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GF293" s="12"/>
    </row>
    <row r="294" spans="1:188" x14ac:dyDescent="0.25">
      <c r="A294" s="7"/>
      <c r="B294" s="8"/>
      <c r="C294" s="9"/>
      <c r="D294" s="84"/>
      <c r="E294" s="15"/>
      <c r="F294" s="15"/>
      <c r="G294" s="51"/>
      <c r="H294" s="46"/>
      <c r="I294" s="4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GF294" s="12"/>
    </row>
    <row r="295" spans="1:188" x14ac:dyDescent="0.25">
      <c r="A295" s="7"/>
      <c r="B295" s="8"/>
      <c r="C295" s="9"/>
      <c r="D295" s="84"/>
      <c r="E295" s="15"/>
      <c r="F295" s="15"/>
      <c r="G295" s="51"/>
      <c r="H295" s="46"/>
      <c r="I295" s="4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GF295" s="12"/>
    </row>
    <row r="296" spans="1:188" x14ac:dyDescent="0.25">
      <c r="A296" s="7"/>
      <c r="B296" s="8"/>
      <c r="C296" s="9"/>
      <c r="D296" s="84"/>
      <c r="E296" s="15"/>
      <c r="F296" s="15"/>
      <c r="G296" s="51"/>
      <c r="H296" s="46"/>
      <c r="I296" s="4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GF296" s="12"/>
    </row>
    <row r="297" spans="1:188" x14ac:dyDescent="0.25">
      <c r="A297" s="7"/>
      <c r="B297" s="8"/>
      <c r="C297" s="9"/>
      <c r="D297" s="84"/>
      <c r="E297" s="15"/>
      <c r="F297" s="15"/>
      <c r="G297" s="51"/>
      <c r="H297" s="46"/>
      <c r="I297" s="4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GF297" s="12"/>
    </row>
    <row r="298" spans="1:188" x14ac:dyDescent="0.25">
      <c r="A298" s="7"/>
      <c r="B298" s="8"/>
      <c r="C298" s="9"/>
      <c r="D298" s="84"/>
      <c r="E298" s="15"/>
      <c r="F298" s="15"/>
      <c r="G298" s="51"/>
      <c r="H298" s="46"/>
      <c r="I298" s="4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GF298" s="12"/>
    </row>
    <row r="299" spans="1:188" x14ac:dyDescent="0.25">
      <c r="A299" s="7"/>
      <c r="B299" s="8"/>
      <c r="C299" s="9"/>
      <c r="D299" s="84"/>
      <c r="E299" s="15"/>
      <c r="F299" s="15"/>
      <c r="G299" s="51"/>
      <c r="H299" s="46"/>
      <c r="I299" s="4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GF299" s="12"/>
    </row>
    <row r="300" spans="1:188" x14ac:dyDescent="0.25">
      <c r="A300" s="7"/>
      <c r="B300" s="8"/>
      <c r="C300" s="9"/>
      <c r="D300" s="84"/>
      <c r="E300" s="15"/>
      <c r="F300" s="15"/>
      <c r="G300" s="51"/>
      <c r="H300" s="46"/>
      <c r="I300" s="4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GF300" s="12"/>
    </row>
    <row r="301" spans="1:188" x14ac:dyDescent="0.25">
      <c r="A301" s="7"/>
      <c r="B301" s="8"/>
      <c r="C301" s="9"/>
      <c r="D301" s="84"/>
      <c r="E301" s="15"/>
      <c r="F301" s="15"/>
      <c r="G301" s="51"/>
      <c r="H301" s="46"/>
      <c r="I301" s="4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GF301" s="12"/>
    </row>
    <row r="302" spans="1:188" x14ac:dyDescent="0.25">
      <c r="A302" s="7"/>
      <c r="B302" s="8"/>
      <c r="C302" s="9"/>
      <c r="D302" s="84"/>
      <c r="E302" s="15"/>
      <c r="F302" s="15"/>
      <c r="G302" s="51"/>
      <c r="H302" s="46"/>
      <c r="I302" s="4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GF302" s="12"/>
    </row>
    <row r="303" spans="1:188" x14ac:dyDescent="0.25">
      <c r="A303" s="7"/>
      <c r="B303" s="8"/>
      <c r="C303" s="9"/>
      <c r="D303" s="84"/>
      <c r="E303" s="15"/>
      <c r="F303" s="15"/>
      <c r="G303" s="51"/>
      <c r="H303" s="46"/>
      <c r="I303" s="4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GF303" s="12"/>
    </row>
    <row r="304" spans="1:188" x14ac:dyDescent="0.25">
      <c r="A304" s="7"/>
      <c r="B304" s="8"/>
      <c r="C304" s="9"/>
      <c r="D304" s="84"/>
      <c r="E304" s="15"/>
      <c r="F304" s="15"/>
      <c r="G304" s="51"/>
      <c r="H304" s="46"/>
      <c r="I304" s="4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GF304" s="12"/>
    </row>
    <row r="305" spans="1:188" x14ac:dyDescent="0.25">
      <c r="A305" s="7"/>
      <c r="B305" s="8"/>
      <c r="C305" s="9"/>
      <c r="D305" s="84"/>
      <c r="E305" s="15"/>
      <c r="F305" s="15"/>
      <c r="G305" s="51"/>
      <c r="H305" s="46"/>
      <c r="I305" s="4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GF305" s="12"/>
    </row>
    <row r="306" spans="1:188" x14ac:dyDescent="0.25">
      <c r="A306" s="7"/>
      <c r="B306" s="8"/>
      <c r="C306" s="9"/>
      <c r="D306" s="84"/>
      <c r="E306" s="15"/>
      <c r="F306" s="15"/>
      <c r="G306" s="51"/>
      <c r="H306" s="46"/>
      <c r="I306" s="4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GF306" s="12"/>
    </row>
    <row r="307" spans="1:188" x14ac:dyDescent="0.25">
      <c r="A307" s="7"/>
      <c r="B307" s="8"/>
      <c r="C307" s="9"/>
      <c r="D307" s="84"/>
      <c r="E307" s="15"/>
      <c r="F307" s="15"/>
      <c r="G307" s="51"/>
      <c r="H307" s="46"/>
      <c r="I307" s="4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GF307" s="12"/>
    </row>
    <row r="308" spans="1:188" x14ac:dyDescent="0.25">
      <c r="A308" s="7"/>
      <c r="B308" s="8"/>
      <c r="C308" s="9"/>
      <c r="D308" s="84"/>
      <c r="E308" s="15"/>
      <c r="F308" s="15"/>
      <c r="G308" s="51"/>
      <c r="H308" s="46"/>
      <c r="I308" s="4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GF308" s="12"/>
    </row>
    <row r="309" spans="1:188" x14ac:dyDescent="0.25">
      <c r="A309" s="7"/>
      <c r="B309" s="8"/>
      <c r="C309" s="9"/>
      <c r="D309" s="84"/>
      <c r="E309" s="15"/>
      <c r="F309" s="15"/>
      <c r="G309" s="51"/>
      <c r="H309" s="46"/>
      <c r="I309" s="4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GF309" s="12"/>
    </row>
    <row r="310" spans="1:188" x14ac:dyDescent="0.25">
      <c r="A310" s="7"/>
      <c r="B310" s="8"/>
      <c r="C310" s="9"/>
      <c r="D310" s="84"/>
      <c r="E310" s="15"/>
      <c r="F310" s="15"/>
      <c r="G310" s="51"/>
      <c r="H310" s="46"/>
      <c r="I310" s="4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GF310" s="13"/>
    </row>
    <row r="311" spans="1:188" x14ac:dyDescent="0.25">
      <c r="A311" s="7"/>
      <c r="B311" s="8"/>
      <c r="C311" s="9"/>
      <c r="D311" s="84"/>
      <c r="E311" s="15"/>
      <c r="F311" s="15"/>
      <c r="G311" s="51"/>
      <c r="H311" s="46"/>
      <c r="I311" s="4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88" x14ac:dyDescent="0.25">
      <c r="A312" s="7"/>
      <c r="B312" s="8"/>
      <c r="C312" s="9"/>
      <c r="D312" s="84"/>
      <c r="E312" s="15"/>
      <c r="F312" s="15"/>
      <c r="G312" s="51"/>
      <c r="H312" s="46"/>
      <c r="I312" s="4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88" x14ac:dyDescent="0.25">
      <c r="A313" s="7"/>
      <c r="B313" s="8"/>
      <c r="C313" s="9"/>
      <c r="D313" s="84"/>
      <c r="E313" s="15"/>
      <c r="F313" s="15"/>
      <c r="G313" s="51"/>
      <c r="H313" s="46"/>
      <c r="I313" s="4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88" x14ac:dyDescent="0.25">
      <c r="A314" s="7"/>
      <c r="B314" s="8"/>
      <c r="C314" s="9"/>
      <c r="D314" s="84"/>
      <c r="E314" s="15"/>
      <c r="F314" s="15"/>
      <c r="G314" s="51"/>
      <c r="H314" s="46"/>
      <c r="I314" s="4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88" x14ac:dyDescent="0.25">
      <c r="A315" s="7"/>
      <c r="B315" s="8"/>
      <c r="C315" s="9"/>
      <c r="D315" s="84"/>
      <c r="E315" s="15"/>
      <c r="F315" s="15"/>
      <c r="G315" s="51"/>
      <c r="H315" s="46"/>
      <c r="I315" s="4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88" x14ac:dyDescent="0.25">
      <c r="A316" s="7"/>
      <c r="B316" s="8"/>
      <c r="C316" s="9"/>
      <c r="D316" s="84"/>
      <c r="E316" s="15"/>
      <c r="F316" s="15"/>
      <c r="G316" s="51"/>
      <c r="H316" s="46"/>
      <c r="I316" s="4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88" x14ac:dyDescent="0.25">
      <c r="A317" s="7"/>
      <c r="B317" s="8"/>
      <c r="C317" s="9"/>
      <c r="D317" s="84"/>
      <c r="E317" s="15"/>
      <c r="F317" s="15"/>
      <c r="G317" s="51"/>
      <c r="H317" s="46"/>
      <c r="I317" s="4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88" x14ac:dyDescent="0.25">
      <c r="A318" s="7"/>
      <c r="B318" s="8"/>
      <c r="C318" s="9"/>
      <c r="D318" s="84"/>
      <c r="E318" s="15"/>
      <c r="F318" s="15"/>
      <c r="G318" s="51"/>
      <c r="H318" s="46"/>
      <c r="I318" s="4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88" x14ac:dyDescent="0.25">
      <c r="A319" s="7"/>
      <c r="B319" s="8"/>
      <c r="C319" s="9"/>
      <c r="D319" s="84"/>
      <c r="E319" s="15"/>
      <c r="F319" s="15"/>
      <c r="G319" s="51"/>
      <c r="H319" s="46"/>
      <c r="I319" s="4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88" x14ac:dyDescent="0.25">
      <c r="A320" s="7"/>
      <c r="B320" s="8"/>
      <c r="C320" s="9"/>
      <c r="D320" s="84"/>
      <c r="E320" s="15"/>
      <c r="F320" s="15"/>
      <c r="G320" s="51"/>
      <c r="H320" s="46"/>
      <c r="I320" s="4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84"/>
      <c r="E321" s="15"/>
      <c r="F321" s="15"/>
      <c r="G321" s="51"/>
      <c r="H321" s="46"/>
      <c r="I321" s="4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84"/>
      <c r="E322" s="15"/>
      <c r="F322" s="15"/>
      <c r="G322" s="51"/>
      <c r="H322" s="46"/>
      <c r="I322" s="4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84"/>
      <c r="E323" s="15"/>
      <c r="F323" s="15"/>
      <c r="G323" s="51"/>
      <c r="H323" s="46"/>
      <c r="I323" s="4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84"/>
      <c r="E324" s="15"/>
      <c r="F324" s="15"/>
      <c r="G324" s="51"/>
      <c r="H324" s="46"/>
      <c r="I324" s="4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84"/>
      <c r="E325" s="15"/>
      <c r="F325" s="15"/>
      <c r="G325" s="51"/>
      <c r="H325" s="46"/>
      <c r="I325" s="4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84"/>
      <c r="E326" s="15"/>
      <c r="F326" s="15"/>
      <c r="G326" s="51"/>
      <c r="H326" s="46"/>
      <c r="I326" s="4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84"/>
      <c r="E327" s="15"/>
      <c r="F327" s="15"/>
      <c r="G327" s="51"/>
      <c r="H327" s="46"/>
      <c r="I327" s="4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84"/>
      <c r="E328" s="15"/>
      <c r="F328" s="15"/>
      <c r="G328" s="51"/>
      <c r="H328" s="46"/>
      <c r="I328" s="4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84"/>
      <c r="E329" s="15"/>
      <c r="F329" s="15"/>
      <c r="G329" s="51"/>
      <c r="H329" s="46"/>
      <c r="I329" s="4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84"/>
      <c r="E330" s="15"/>
      <c r="F330" s="15"/>
      <c r="G330" s="51"/>
      <c r="H330" s="46"/>
      <c r="I330" s="4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84"/>
      <c r="E331" s="15"/>
      <c r="F331" s="15"/>
      <c r="G331" s="51"/>
      <c r="H331" s="46"/>
      <c r="I331" s="4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84"/>
      <c r="E332" s="15"/>
      <c r="F332" s="15"/>
      <c r="G332" s="51"/>
      <c r="H332" s="46"/>
      <c r="I332" s="4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84"/>
      <c r="E333" s="15"/>
      <c r="F333" s="15"/>
      <c r="G333" s="51"/>
      <c r="H333" s="46"/>
      <c r="I333" s="4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84"/>
      <c r="E334" s="15"/>
      <c r="F334" s="15"/>
      <c r="G334" s="51"/>
      <c r="H334" s="46"/>
      <c r="I334" s="4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84"/>
      <c r="E335" s="15"/>
      <c r="F335" s="15"/>
      <c r="G335" s="51"/>
      <c r="H335" s="46"/>
      <c r="I335" s="4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84"/>
      <c r="E336" s="15"/>
      <c r="F336" s="15"/>
      <c r="G336" s="51"/>
      <c r="H336" s="46"/>
      <c r="I336" s="4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84"/>
      <c r="E337" s="15"/>
      <c r="F337" s="15"/>
      <c r="G337" s="51"/>
      <c r="H337" s="46"/>
      <c r="I337" s="4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84"/>
      <c r="E338" s="15"/>
      <c r="F338" s="15"/>
      <c r="G338" s="51"/>
      <c r="H338" s="46"/>
      <c r="I338" s="4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84"/>
      <c r="E339" s="15"/>
      <c r="F339" s="15"/>
      <c r="G339" s="51"/>
      <c r="H339" s="46"/>
      <c r="I339" s="4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84"/>
      <c r="E340" s="15"/>
      <c r="F340" s="15"/>
      <c r="G340" s="51"/>
      <c r="H340" s="46"/>
      <c r="I340" s="4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84"/>
      <c r="E341" s="15"/>
      <c r="F341" s="15"/>
      <c r="G341" s="51"/>
      <c r="H341" s="46"/>
      <c r="I341" s="4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84"/>
      <c r="E342" s="15"/>
      <c r="F342" s="15"/>
      <c r="G342" s="51"/>
      <c r="H342" s="46"/>
      <c r="I342" s="4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84"/>
      <c r="E343" s="15"/>
      <c r="F343" s="15"/>
      <c r="G343" s="51"/>
      <c r="H343" s="46"/>
      <c r="I343" s="4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84"/>
      <c r="E344" s="15"/>
      <c r="F344" s="15"/>
      <c r="G344" s="51"/>
      <c r="H344" s="46"/>
      <c r="I344" s="4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84"/>
      <c r="E345" s="15"/>
      <c r="F345" s="15"/>
      <c r="G345" s="51"/>
      <c r="H345" s="46"/>
      <c r="I345" s="4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84"/>
      <c r="E346" s="15"/>
      <c r="F346" s="15"/>
      <c r="G346" s="51"/>
      <c r="H346" s="46"/>
      <c r="I346" s="4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84"/>
      <c r="E347" s="15"/>
      <c r="F347" s="15"/>
      <c r="G347" s="51"/>
      <c r="H347" s="46"/>
      <c r="I347" s="4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84"/>
      <c r="E348" s="15"/>
      <c r="F348" s="15"/>
      <c r="G348" s="51"/>
      <c r="H348" s="46"/>
      <c r="I348" s="4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84"/>
      <c r="E349" s="15"/>
      <c r="F349" s="15"/>
      <c r="G349" s="51"/>
      <c r="H349" s="46"/>
      <c r="I349" s="4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84"/>
      <c r="E350" s="15"/>
      <c r="F350" s="15"/>
      <c r="G350" s="51"/>
      <c r="H350" s="46"/>
      <c r="I350" s="4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84"/>
      <c r="E351" s="15"/>
      <c r="F351" s="15"/>
      <c r="G351" s="51"/>
      <c r="H351" s="46"/>
      <c r="I351" s="4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84"/>
      <c r="E352" s="15"/>
      <c r="F352" s="15"/>
      <c r="G352" s="51"/>
      <c r="H352" s="46"/>
      <c r="I352" s="4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84"/>
      <c r="E353" s="15"/>
      <c r="F353" s="15"/>
      <c r="G353" s="51"/>
      <c r="H353" s="46"/>
      <c r="I353" s="4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84"/>
      <c r="E354" s="15"/>
      <c r="F354" s="15"/>
      <c r="G354" s="51"/>
      <c r="H354" s="46"/>
      <c r="I354" s="4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84"/>
      <c r="E355" s="15"/>
      <c r="F355" s="15"/>
      <c r="G355" s="51"/>
      <c r="H355" s="46"/>
      <c r="I355" s="4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84"/>
      <c r="E356" s="15"/>
      <c r="F356" s="15"/>
      <c r="G356" s="51"/>
      <c r="H356" s="46"/>
      <c r="I356" s="4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84"/>
      <c r="E357" s="15"/>
      <c r="F357" s="15"/>
      <c r="G357" s="51"/>
      <c r="H357" s="46"/>
      <c r="I357" s="4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84"/>
      <c r="E358" s="15"/>
      <c r="F358" s="15"/>
      <c r="G358" s="51"/>
      <c r="H358" s="46"/>
      <c r="I358" s="4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84"/>
      <c r="E359" s="15"/>
      <c r="F359" s="15"/>
      <c r="G359" s="51"/>
      <c r="H359" s="46"/>
      <c r="I359" s="4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84"/>
      <c r="E360" s="15"/>
      <c r="F360" s="15"/>
      <c r="G360" s="51"/>
      <c r="H360" s="46"/>
      <c r="I360" s="4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84"/>
      <c r="E361" s="15"/>
      <c r="F361" s="15"/>
      <c r="G361" s="51"/>
      <c r="H361" s="46"/>
      <c r="I361" s="4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84"/>
      <c r="E362" s="15"/>
      <c r="F362" s="15"/>
      <c r="G362" s="51"/>
      <c r="H362" s="46"/>
      <c r="I362" s="4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84"/>
      <c r="E363" s="15"/>
      <c r="F363" s="15"/>
      <c r="G363" s="51"/>
      <c r="H363" s="46"/>
      <c r="I363" s="4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84"/>
      <c r="E364" s="15"/>
      <c r="F364" s="15"/>
      <c r="G364" s="51"/>
      <c r="H364" s="46"/>
      <c r="I364" s="4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84"/>
      <c r="E365" s="15"/>
      <c r="F365" s="15"/>
      <c r="G365" s="51"/>
      <c r="H365" s="46"/>
      <c r="I365" s="4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84"/>
      <c r="E366" s="15"/>
      <c r="F366" s="15"/>
      <c r="G366" s="51"/>
      <c r="H366" s="46"/>
      <c r="I366" s="4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84"/>
      <c r="E367" s="15"/>
      <c r="F367" s="15"/>
      <c r="G367" s="51"/>
      <c r="H367" s="46"/>
      <c r="I367" s="4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84"/>
      <c r="E368" s="15"/>
      <c r="F368" s="15"/>
      <c r="G368" s="51"/>
      <c r="H368" s="46"/>
      <c r="I368" s="4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84"/>
      <c r="E369" s="15"/>
      <c r="F369" s="15"/>
      <c r="G369" s="51"/>
      <c r="H369" s="46"/>
      <c r="I369" s="4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84"/>
      <c r="E370" s="15"/>
      <c r="F370" s="15"/>
      <c r="G370" s="51"/>
      <c r="H370" s="46"/>
      <c r="I370" s="4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84"/>
      <c r="E371" s="15"/>
      <c r="F371" s="15"/>
      <c r="G371" s="51"/>
      <c r="H371" s="46"/>
      <c r="I371" s="4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84"/>
      <c r="E372" s="15"/>
      <c r="F372" s="15"/>
      <c r="G372" s="51"/>
      <c r="H372" s="46"/>
      <c r="I372" s="4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84"/>
      <c r="E373" s="15"/>
      <c r="F373" s="15"/>
      <c r="G373" s="51"/>
      <c r="H373" s="46"/>
      <c r="I373" s="4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  <c r="D374" s="84"/>
      <c r="E374" s="15"/>
      <c r="F374" s="15"/>
      <c r="G374" s="51"/>
      <c r="H374" s="46"/>
      <c r="I374" s="4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spans="1:102" x14ac:dyDescent="0.25">
      <c r="A375" s="7"/>
      <c r="B375" s="8"/>
      <c r="C375" s="9"/>
      <c r="D375" s="84"/>
      <c r="E375" s="15"/>
      <c r="F375" s="15"/>
      <c r="G375" s="51"/>
      <c r="H375" s="46"/>
      <c r="I375" s="4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spans="1:102" x14ac:dyDescent="0.25">
      <c r="A376" s="7"/>
      <c r="B376" s="8"/>
      <c r="C376" s="9"/>
      <c r="D376" s="84"/>
      <c r="E376" s="15"/>
      <c r="F376" s="15"/>
      <c r="G376" s="51"/>
      <c r="H376" s="46"/>
      <c r="I376" s="4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spans="1:102" x14ac:dyDescent="0.25">
      <c r="A377" s="7"/>
      <c r="B377" s="8"/>
      <c r="C377" s="9"/>
      <c r="D377" s="84"/>
      <c r="E377" s="15"/>
      <c r="F377" s="15"/>
      <c r="G377" s="51"/>
      <c r="H377" s="46"/>
      <c r="I377" s="4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spans="1:102" x14ac:dyDescent="0.25">
      <c r="A378" s="7"/>
      <c r="B378" s="8"/>
      <c r="C378" s="9"/>
      <c r="D378" s="84"/>
      <c r="E378" s="15"/>
      <c r="F378" s="15"/>
      <c r="G378" s="51"/>
      <c r="H378" s="46"/>
      <c r="I378" s="4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</sheetData>
  <mergeCells count="15">
    <mergeCell ref="A5:A11"/>
    <mergeCell ref="B5:C11"/>
    <mergeCell ref="D5:D11"/>
    <mergeCell ref="E5:E11"/>
    <mergeCell ref="F5:F11"/>
    <mergeCell ref="D12:GF12"/>
    <mergeCell ref="E13:GF13"/>
    <mergeCell ref="B14:B33"/>
    <mergeCell ref="E34:GF34"/>
    <mergeCell ref="D3:GF3"/>
    <mergeCell ref="H4:GF4"/>
    <mergeCell ref="G5:G11"/>
    <mergeCell ref="H5:H11"/>
    <mergeCell ref="I5:I11"/>
    <mergeCell ref="GF5:GF11"/>
  </mergeCells>
  <pageMargins left="0.23622047244094491" right="0.23622047244094491" top="0.19685039370078741" bottom="0.19685039370078741" header="0.31496062992125984" footer="0.31496062992125984"/>
  <pageSetup paperSize="9" scale="34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Вершинное</vt:lpstr>
      <vt:lpstr>'1 Вершинное'!Область_печати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2021-03-03T06:55:06Z</dcterms:modified>
</cp:coreProperties>
</file>