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Источное" sheetId="5" r:id="rId1"/>
  </sheets>
  <definedNames>
    <definedName name="_xlnm.Print_Area" localSheetId="0">Источное!$D$1:$GF$50</definedName>
  </definedNames>
  <calcPr calcId="145621"/>
</workbook>
</file>

<file path=xl/calcChain.xml><?xml version="1.0" encoding="utf-8"?>
<calcChain xmlns="http://schemas.openxmlformats.org/spreadsheetml/2006/main">
  <c r="I40" i="5" l="1"/>
  <c r="H45" i="5" l="1"/>
  <c r="I45" i="5" s="1"/>
  <c r="I25" i="5" l="1"/>
  <c r="I41" i="5" l="1"/>
  <c r="I23" i="5"/>
  <c r="I20" i="5" l="1"/>
  <c r="I42" i="5" l="1"/>
  <c r="I35" i="5"/>
  <c r="I37" i="5" l="1"/>
  <c r="I44" i="5" l="1"/>
  <c r="I39" i="5"/>
  <c r="H24" i="5" l="1"/>
  <c r="I24" i="5" s="1"/>
  <c r="H26" i="5" l="1"/>
  <c r="I26" i="5" s="1"/>
  <c r="H27" i="5" s="1"/>
  <c r="I27" i="5" s="1"/>
  <c r="C37" i="5"/>
  <c r="C38" i="5" s="1"/>
  <c r="C39" i="5" s="1"/>
  <c r="C40" i="5" s="1"/>
  <c r="C41" i="5" s="1"/>
  <c r="C44" i="5" s="1"/>
  <c r="C45" i="5" s="1"/>
  <c r="C46" i="5" s="1"/>
  <c r="B37" i="5"/>
  <c r="B38" i="5" s="1"/>
  <c r="B39" i="5" s="1"/>
  <c r="B40" i="5" s="1"/>
  <c r="B41" i="5" s="1"/>
  <c r="B44" i="5" s="1"/>
  <c r="B45" i="5" s="1"/>
  <c r="B46" i="5" s="1"/>
  <c r="A37" i="5"/>
  <c r="A38" i="5" s="1"/>
  <c r="A39" i="5" s="1"/>
  <c r="A40" i="5" s="1"/>
  <c r="A41" i="5" s="1"/>
  <c r="A44" i="5" s="1"/>
  <c r="A45" i="5" s="1"/>
  <c r="A46" i="5" s="1"/>
  <c r="D36" i="5"/>
  <c r="D37" i="5" s="1"/>
  <c r="D38" i="5" s="1"/>
  <c r="D39" i="5" s="1"/>
  <c r="D40" i="5" s="1"/>
  <c r="D41" i="5" s="1"/>
  <c r="D45" i="5" s="1"/>
  <c r="D46" i="5" s="1"/>
  <c r="D15" i="5"/>
  <c r="D16" i="5" s="1"/>
  <c r="D17" i="5" s="1"/>
  <c r="D18" i="5" s="1"/>
  <c r="D19" i="5" s="1"/>
  <c r="I43" i="5" l="1"/>
  <c r="H28" i="5"/>
  <c r="I28" i="5" s="1"/>
  <c r="H29" i="5" s="1"/>
  <c r="I29" i="5" s="1"/>
  <c r="H30" i="5" s="1"/>
  <c r="I30" i="5" s="1"/>
  <c r="H31" i="5" s="1"/>
  <c r="I31" i="5" s="1"/>
  <c r="D20" i="5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H21" i="5"/>
  <c r="I21" i="5" s="1"/>
  <c r="G18" i="5"/>
  <c r="G17" i="5"/>
  <c r="G16" i="5"/>
  <c r="G14" i="5"/>
  <c r="I46" i="5" l="1"/>
  <c r="H47" i="5" s="1"/>
  <c r="I47" i="5" s="1"/>
  <c r="H48" i="5" s="1"/>
  <c r="I48" i="5" s="1"/>
  <c r="H49" i="5" s="1"/>
  <c r="I49" i="5" s="1"/>
  <c r="H23" i="5"/>
</calcChain>
</file>

<file path=xl/sharedStrings.xml><?xml version="1.0" encoding="utf-8"?>
<sst xmlns="http://schemas.openxmlformats.org/spreadsheetml/2006/main" count="140" uniqueCount="91">
  <si>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</si>
  <si>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</si>
  <si>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</si>
  <si>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</si>
  <si>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</si>
  <si>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</si>
  <si>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</si>
  <si>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</si>
  <si>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</si>
  <si>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</si>
  <si>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</si>
  <si>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</si>
  <si>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</si>
  <si>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</si>
  <si>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</si>
  <si>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</si>
  <si>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</si>
  <si>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</si>
  <si>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</si>
  <si>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</si>
  <si>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</si>
  <si>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</si>
  <si>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</si>
  <si>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</si>
  <si>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</si>
  <si>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</si>
  <si>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</si>
  <si>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</si>
  <si>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</si>
  <si>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</si>
  <si>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</si>
  <si>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</si>
  <si>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</si>
  <si>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</si>
  <si>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</si>
  <si>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</si>
  <si>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</si>
  <si>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</si>
  <si>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</si>
  <si>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</si>
  <si>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</si>
  <si>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</si>
  <si>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</si>
  <si>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</si>
  <si>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</si>
  <si>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</si>
  <si>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</si>
  <si>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</si>
  <si>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</si>
  <si>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</si>
  <si>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</si>
  <si>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</si>
  <si>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</si>
  <si>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</si>
  <si>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</si>
  <si>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</si>
  <si>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</si>
  <si>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5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</si>
  <si>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</si>
  <si>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</si>
  <si>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</si>
  <si>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</si>
  <si>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</si>
  <si>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</si>
  <si>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</si>
  <si>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</si>
  <si>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</si>
  <si>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</si>
  <si>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</si>
  <si>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</si>
  <si>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</si>
  <si>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</si>
  <si>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ЕГРН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</si>
  <si>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</si>
  <si>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</si>
  <si>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</si>
  <si>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</si>
  <si>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</si>
  <si>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Детализированный график план выполнения работ по месторождению Источное (Витимское лесничество)</t>
  </si>
  <si>
    <t>получены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</si>
  <si>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</si>
  <si>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</si>
  <si>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</si>
  <si>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 xml:space="preserve">В работе. </t>
  </si>
  <si>
    <t>14</t>
  </si>
  <si>
    <t>Ориентировочный срок 12.02.2021</t>
  </si>
  <si>
    <t xml:space="preserve"> </t>
  </si>
  <si>
    <t>ИСПОЛНЕНО. Постановка на кадастровый учет от 18.02.2021</t>
  </si>
  <si>
    <t>Справка получена
Ориентировочное получение разрешения на застройку 26.02.2021</t>
  </si>
  <si>
    <t xml:space="preserve">Заявление о заключении договора аренды направлено на подписание АО "Хиагда".
Текущий договор аренды не расторгнут в связи с вводом объектов в эксплуатацию. 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</si>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</sst>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0" borderId="0" xfId="0" applyFont="1" applyBorder="1"/>
    <xf numFmtId="0" fontId="9" fillId="0" borderId="1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6" xfId="0" applyFont="1" applyFill="1" applyBorder="1" applyAlignment="1"/>
    <xf numFmtId="0" fontId="11" fillId="3" borderId="5" xfId="0" applyFont="1" applyFill="1" applyBorder="1" applyAlignment="1"/>
    <xf numFmtId="0" fontId="11" fillId="0" borderId="4" xfId="0" applyFont="1" applyBorder="1" applyAlignment="1"/>
    <xf numFmtId="0" fontId="11" fillId="0" borderId="3" xfId="0" applyFont="1" applyBorder="1" applyAlignment="1"/>
    <xf numFmtId="0" fontId="10" fillId="0" borderId="0" xfId="0" applyFont="1" applyBorder="1"/>
    <xf numFmtId="0" fontId="10" fillId="0" borderId="0" xfId="0" applyFont="1" applyBorder="1" applyAlignment="1">
      <alignment horizontal="left" vertical="center" wrapText="1"/>
    </xf>
    <xf numFmtId="0" fontId="10" fillId="2" borderId="6" xfId="3" applyFont="1" applyFill="1" applyBorder="1" applyAlignment="1">
      <alignment vertical="center"/>
    </xf>
    <xf numFmtId="0" fontId="10" fillId="2" borderId="5" xfId="3" applyFont="1" applyFill="1" applyBorder="1" applyAlignment="1">
      <alignment vertical="center"/>
    </xf>
    <xf numFmtId="0" fontId="10" fillId="2" borderId="8" xfId="3" applyFont="1" applyFill="1" applyBorder="1" applyAlignment="1">
      <alignment vertical="center"/>
    </xf>
    <xf numFmtId="0" fontId="10" fillId="0" borderId="8" xfId="0" applyFont="1" applyBorder="1" applyAlignment="1"/>
    <xf numFmtId="0" fontId="10" fillId="0" borderId="6" xfId="0" applyFont="1" applyBorder="1" applyAlignment="1"/>
    <xf numFmtId="0" fontId="10" fillId="0" borderId="5" xfId="0" applyFont="1" applyBorder="1" applyAlignment="1"/>
    <xf numFmtId="0" fontId="10" fillId="0" borderId="9" xfId="0" applyFont="1" applyBorder="1" applyAlignment="1"/>
    <xf numFmtId="0" fontId="10" fillId="0" borderId="12" xfId="0" applyFont="1" applyBorder="1" applyAlignment="1">
      <alignment horizontal="left" vertical="center" wrapText="1"/>
    </xf>
    <xf numFmtId="0" fontId="10" fillId="2" borderId="11" xfId="1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/>
    <xf numFmtId="0" fontId="10" fillId="0" borderId="11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" fontId="1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0" fontId="10" fillId="5" borderId="10" xfId="0" applyFont="1" applyFill="1" applyBorder="1"/>
    <xf numFmtId="0" fontId="10" fillId="5" borderId="11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10" xfId="0" applyFont="1" applyFill="1" applyBorder="1"/>
    <xf numFmtId="0" fontId="10" fillId="4" borderId="11" xfId="1" applyFont="1" applyFill="1" applyBorder="1" applyAlignment="1">
      <alignment horizontal="center" vertical="center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textRotation="90"/>
    </xf>
    <xf numFmtId="0" fontId="6" fillId="0" borderId="0" xfId="0" applyFont="1" applyFill="1"/>
    <xf numFmtId="1" fontId="14" fillId="6" borderId="1" xfId="1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49" fontId="13" fillId="0" borderId="8" xfId="1" applyNumberFormat="1" applyFont="1" applyFill="1" applyBorder="1" applyAlignment="1">
      <alignment horizontal="left" vertical="center" wrapText="1"/>
    </xf>
    <xf numFmtId="49" fontId="13" fillId="0" borderId="6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3" fillId="0" borderId="8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8"/>
  <sheetViews>
    <sheetView tabSelected="1" view="pageBreakPreview" topLeftCell="D22" zoomScale="70" zoomScaleNormal="170" zoomScaleSheetLayoutView="70" workbookViewId="0">
      <selection activeCell="GF39" sqref="GF39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89" customWidth="1"/>
    <col min="5" max="5" width="83.5703125" style="16" customWidth="1"/>
    <col min="6" max="6" width="24.140625" style="85" customWidth="1"/>
    <col min="7" max="7" width="17.42578125" style="52" customWidth="1"/>
    <col min="8" max="8" width="19.85546875" style="47" customWidth="1"/>
    <col min="9" max="9" width="20" style="47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08.28515625" style="11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49"/>
      <c r="E1" s="20"/>
      <c r="F1" s="82"/>
      <c r="G1" s="48"/>
      <c r="H1" s="44"/>
      <c r="I1" s="44"/>
      <c r="J1" s="21" t="s">
        <v>12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2"/>
      <c r="AY1" s="23" t="s">
        <v>16</v>
      </c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6"/>
    </row>
    <row r="2" spans="1:358" s="2" customFormat="1" ht="15.75" hidden="1" customHeight="1" thickBot="1" x14ac:dyDescent="0.35">
      <c r="A2" s="17"/>
      <c r="B2" s="18"/>
      <c r="C2" s="19"/>
      <c r="D2" s="49"/>
      <c r="E2" s="20"/>
      <c r="F2" s="82"/>
      <c r="G2" s="48"/>
      <c r="H2" s="44"/>
      <c r="I2" s="44"/>
      <c r="J2" s="27" t="s">
        <v>2</v>
      </c>
      <c r="K2" s="27"/>
      <c r="L2" s="27"/>
      <c r="M2" s="28"/>
      <c r="N2" s="29" t="s">
        <v>3</v>
      </c>
      <c r="O2" s="27"/>
      <c r="P2" s="27"/>
      <c r="Q2" s="27"/>
      <c r="R2" s="28"/>
      <c r="S2" s="29" t="s">
        <v>4</v>
      </c>
      <c r="T2" s="27"/>
      <c r="U2" s="27"/>
      <c r="V2" s="27"/>
      <c r="W2" s="28"/>
      <c r="X2" s="29" t="s">
        <v>5</v>
      </c>
      <c r="Y2" s="27"/>
      <c r="Z2" s="27"/>
      <c r="AA2" s="27"/>
      <c r="AB2" s="28"/>
      <c r="AC2" s="29" t="s">
        <v>6</v>
      </c>
      <c r="AD2" s="27"/>
      <c r="AE2" s="27"/>
      <c r="AF2" s="28"/>
      <c r="AG2" s="29" t="s">
        <v>7</v>
      </c>
      <c r="AH2" s="27"/>
      <c r="AI2" s="27"/>
      <c r="AJ2" s="28"/>
      <c r="AK2" s="29" t="s">
        <v>8</v>
      </c>
      <c r="AL2" s="27"/>
      <c r="AM2" s="27"/>
      <c r="AN2" s="27"/>
      <c r="AO2" s="28"/>
      <c r="AP2" s="29" t="s">
        <v>9</v>
      </c>
      <c r="AQ2" s="27"/>
      <c r="AR2" s="27"/>
      <c r="AS2" s="28"/>
      <c r="AT2" s="29" t="s">
        <v>10</v>
      </c>
      <c r="AU2" s="27"/>
      <c r="AV2" s="27"/>
      <c r="AW2" s="27"/>
      <c r="AX2" s="28"/>
      <c r="AY2" s="30" t="s">
        <v>13</v>
      </c>
      <c r="AZ2" s="31"/>
      <c r="BA2" s="31"/>
      <c r="BB2" s="32"/>
      <c r="BC2" s="30" t="s">
        <v>14</v>
      </c>
      <c r="BD2" s="31"/>
      <c r="BE2" s="31"/>
      <c r="BF2" s="32"/>
      <c r="BG2" s="30" t="s">
        <v>15</v>
      </c>
      <c r="BH2" s="31"/>
      <c r="BI2" s="31"/>
      <c r="BJ2" s="32"/>
      <c r="BK2" s="30" t="s">
        <v>2</v>
      </c>
      <c r="BL2" s="31"/>
      <c r="BM2" s="31"/>
      <c r="BN2" s="31"/>
      <c r="BO2" s="32"/>
      <c r="BP2" s="30" t="s">
        <v>3</v>
      </c>
      <c r="BQ2" s="31"/>
      <c r="BR2" s="31"/>
      <c r="BS2" s="32"/>
      <c r="BT2" s="30" t="s">
        <v>4</v>
      </c>
      <c r="BU2" s="31"/>
      <c r="BV2" s="31"/>
      <c r="BW2" s="32"/>
      <c r="BX2" s="30" t="s">
        <v>5</v>
      </c>
      <c r="BY2" s="31"/>
      <c r="BZ2" s="31"/>
      <c r="CA2" s="31"/>
      <c r="CB2" s="32"/>
      <c r="CC2" s="30" t="s">
        <v>6</v>
      </c>
      <c r="CD2" s="31"/>
      <c r="CE2" s="31"/>
      <c r="CF2" s="32"/>
      <c r="CG2" s="30" t="s">
        <v>7</v>
      </c>
      <c r="CH2" s="31"/>
      <c r="CI2" s="31"/>
      <c r="CJ2" s="32"/>
      <c r="CK2" s="30" t="s">
        <v>8</v>
      </c>
      <c r="CL2" s="31"/>
      <c r="CM2" s="31"/>
      <c r="CN2" s="31"/>
      <c r="CO2" s="32"/>
      <c r="CP2" s="30" t="s">
        <v>9</v>
      </c>
      <c r="CQ2" s="31"/>
      <c r="CR2" s="31"/>
      <c r="CS2" s="32"/>
      <c r="CT2" s="30" t="s">
        <v>10</v>
      </c>
      <c r="CU2" s="31"/>
      <c r="CV2" s="31"/>
      <c r="CW2" s="31"/>
      <c r="CX2" s="33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34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4" t="s">
        <v>78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6"/>
      <c r="E4" s="75"/>
      <c r="F4" s="75"/>
      <c r="G4" s="49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19" t="s">
        <v>17</v>
      </c>
      <c r="B5" s="120" t="s">
        <v>0</v>
      </c>
      <c r="C5" s="121"/>
      <c r="D5" s="116" t="s">
        <v>17</v>
      </c>
      <c r="E5" s="122" t="s">
        <v>1</v>
      </c>
      <c r="F5" s="122" t="s">
        <v>11</v>
      </c>
      <c r="G5" s="116" t="s">
        <v>51</v>
      </c>
      <c r="H5" s="117" t="s">
        <v>18</v>
      </c>
      <c r="I5" s="117" t="s">
        <v>19</v>
      </c>
      <c r="J5" s="41">
        <v>2</v>
      </c>
      <c r="K5" s="41">
        <v>9</v>
      </c>
      <c r="L5" s="41">
        <v>16</v>
      </c>
      <c r="M5" s="41">
        <v>23</v>
      </c>
      <c r="N5" s="41">
        <v>30</v>
      </c>
      <c r="O5" s="41">
        <v>7</v>
      </c>
      <c r="P5" s="41">
        <v>14</v>
      </c>
      <c r="Q5" s="41">
        <v>21</v>
      </c>
      <c r="R5" s="41">
        <v>28</v>
      </c>
      <c r="S5" s="41">
        <v>28</v>
      </c>
      <c r="T5" s="41">
        <v>4</v>
      </c>
      <c r="U5" s="41">
        <v>11</v>
      </c>
      <c r="V5" s="41">
        <v>18</v>
      </c>
      <c r="W5" s="41">
        <v>25</v>
      </c>
      <c r="X5" s="41">
        <v>2</v>
      </c>
      <c r="Y5" s="41">
        <v>9</v>
      </c>
      <c r="Z5" s="41">
        <v>16</v>
      </c>
      <c r="AA5" s="41">
        <v>23</v>
      </c>
      <c r="AB5" s="41">
        <v>30</v>
      </c>
      <c r="AC5" s="42">
        <v>6</v>
      </c>
      <c r="AD5" s="42">
        <v>13</v>
      </c>
      <c r="AE5" s="42">
        <v>20</v>
      </c>
      <c r="AF5" s="42">
        <v>27</v>
      </c>
      <c r="AG5" s="42">
        <v>3</v>
      </c>
      <c r="AH5" s="42">
        <v>10</v>
      </c>
      <c r="AI5" s="42">
        <v>17</v>
      </c>
      <c r="AJ5" s="42">
        <v>24</v>
      </c>
      <c r="AK5" s="42">
        <v>1</v>
      </c>
      <c r="AL5" s="42">
        <v>8</v>
      </c>
      <c r="AM5" s="42">
        <v>15</v>
      </c>
      <c r="AN5" s="42">
        <v>22</v>
      </c>
      <c r="AO5" s="42">
        <v>29</v>
      </c>
      <c r="AP5" s="42">
        <v>5</v>
      </c>
      <c r="AQ5" s="42">
        <v>12</v>
      </c>
      <c r="AR5" s="42">
        <v>19</v>
      </c>
      <c r="AS5" s="42">
        <v>26</v>
      </c>
      <c r="AT5" s="42">
        <v>3</v>
      </c>
      <c r="AU5" s="42">
        <v>10</v>
      </c>
      <c r="AV5" s="42">
        <v>17</v>
      </c>
      <c r="AW5" s="42">
        <v>24</v>
      </c>
      <c r="AX5" s="42">
        <v>31</v>
      </c>
      <c r="AY5" s="43">
        <v>7</v>
      </c>
      <c r="AZ5" s="43">
        <v>14</v>
      </c>
      <c r="BA5" s="43">
        <v>21</v>
      </c>
      <c r="BB5" s="43">
        <v>28</v>
      </c>
      <c r="BC5" s="43">
        <v>4</v>
      </c>
      <c r="BD5" s="43">
        <v>11</v>
      </c>
      <c r="BE5" s="43">
        <v>18</v>
      </c>
      <c r="BF5" s="43">
        <v>25</v>
      </c>
      <c r="BG5" s="43">
        <v>4</v>
      </c>
      <c r="BH5" s="43">
        <v>11</v>
      </c>
      <c r="BI5" s="41">
        <v>18</v>
      </c>
      <c r="BJ5" s="41">
        <v>25</v>
      </c>
      <c r="BK5" s="43">
        <v>1</v>
      </c>
      <c r="BL5" s="43">
        <v>8</v>
      </c>
      <c r="BM5" s="42">
        <v>15</v>
      </c>
      <c r="BN5" s="42">
        <v>22</v>
      </c>
      <c r="BO5" s="42">
        <v>29</v>
      </c>
      <c r="BP5" s="42">
        <v>6</v>
      </c>
      <c r="BQ5" s="42">
        <v>13</v>
      </c>
      <c r="BR5" s="42">
        <v>20</v>
      </c>
      <c r="BS5" s="42">
        <v>27</v>
      </c>
      <c r="BT5" s="42">
        <v>3</v>
      </c>
      <c r="BU5" s="42">
        <v>10</v>
      </c>
      <c r="BV5" s="42">
        <v>17</v>
      </c>
      <c r="BW5" s="42">
        <v>24</v>
      </c>
      <c r="BX5" s="43">
        <v>1</v>
      </c>
      <c r="BY5" s="43">
        <v>8</v>
      </c>
      <c r="BZ5" s="42">
        <v>15</v>
      </c>
      <c r="CA5" s="42">
        <v>22</v>
      </c>
      <c r="CB5" s="42">
        <v>29</v>
      </c>
      <c r="CC5" s="42">
        <v>5</v>
      </c>
      <c r="CD5" s="42">
        <v>12</v>
      </c>
      <c r="CE5" s="42">
        <v>19</v>
      </c>
      <c r="CF5" s="42">
        <v>26</v>
      </c>
      <c r="CG5" s="41">
        <v>2</v>
      </c>
      <c r="CH5" s="41">
        <v>9</v>
      </c>
      <c r="CI5" s="41">
        <v>16</v>
      </c>
      <c r="CJ5" s="41">
        <v>23</v>
      </c>
      <c r="CK5" s="41">
        <v>30</v>
      </c>
      <c r="CL5" s="43">
        <v>7</v>
      </c>
      <c r="CM5" s="43">
        <v>14</v>
      </c>
      <c r="CN5" s="43">
        <v>21</v>
      </c>
      <c r="CO5" s="43">
        <v>28</v>
      </c>
      <c r="CP5" s="43">
        <v>4</v>
      </c>
      <c r="CQ5" s="43">
        <v>11</v>
      </c>
      <c r="CR5" s="41">
        <v>18</v>
      </c>
      <c r="CS5" s="41">
        <v>25</v>
      </c>
      <c r="CT5" s="41">
        <v>2</v>
      </c>
      <c r="CU5" s="41">
        <v>9</v>
      </c>
      <c r="CV5" s="41">
        <v>16</v>
      </c>
      <c r="CW5" s="41">
        <v>23</v>
      </c>
      <c r="CX5" s="41">
        <v>30</v>
      </c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118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19"/>
      <c r="B6" s="120"/>
      <c r="C6" s="121"/>
      <c r="D6" s="116"/>
      <c r="E6" s="122"/>
      <c r="F6" s="122"/>
      <c r="G6" s="116"/>
      <c r="H6" s="117"/>
      <c r="I6" s="117"/>
      <c r="J6" s="41">
        <v>3</v>
      </c>
      <c r="K6" s="41">
        <v>10</v>
      </c>
      <c r="L6" s="41">
        <v>17</v>
      </c>
      <c r="M6" s="41">
        <v>24</v>
      </c>
      <c r="N6" s="41">
        <v>1</v>
      </c>
      <c r="O6" s="41">
        <v>8</v>
      </c>
      <c r="P6" s="41">
        <v>15</v>
      </c>
      <c r="Q6" s="41">
        <v>22</v>
      </c>
      <c r="R6" s="41">
        <v>29</v>
      </c>
      <c r="S6" s="41">
        <v>29</v>
      </c>
      <c r="T6" s="41">
        <v>5</v>
      </c>
      <c r="U6" s="41">
        <v>12</v>
      </c>
      <c r="V6" s="41">
        <v>19</v>
      </c>
      <c r="W6" s="41">
        <v>26</v>
      </c>
      <c r="X6" s="41">
        <v>3</v>
      </c>
      <c r="Y6" s="41">
        <v>10</v>
      </c>
      <c r="Z6" s="41">
        <v>17</v>
      </c>
      <c r="AA6" s="41">
        <v>24</v>
      </c>
      <c r="AB6" s="41">
        <v>31</v>
      </c>
      <c r="AC6" s="42">
        <v>7</v>
      </c>
      <c r="AD6" s="42">
        <v>14</v>
      </c>
      <c r="AE6" s="42">
        <v>21</v>
      </c>
      <c r="AF6" s="42">
        <v>28</v>
      </c>
      <c r="AG6" s="42">
        <v>4</v>
      </c>
      <c r="AH6" s="42">
        <v>11</v>
      </c>
      <c r="AI6" s="42">
        <v>18</v>
      </c>
      <c r="AJ6" s="42">
        <v>25</v>
      </c>
      <c r="AK6" s="42">
        <v>2</v>
      </c>
      <c r="AL6" s="42">
        <v>9</v>
      </c>
      <c r="AM6" s="42">
        <v>16</v>
      </c>
      <c r="AN6" s="42">
        <v>23</v>
      </c>
      <c r="AO6" s="42">
        <v>30</v>
      </c>
      <c r="AP6" s="42">
        <v>6</v>
      </c>
      <c r="AQ6" s="42">
        <v>13</v>
      </c>
      <c r="AR6" s="42">
        <v>20</v>
      </c>
      <c r="AS6" s="42">
        <v>27</v>
      </c>
      <c r="AT6" s="42">
        <v>4</v>
      </c>
      <c r="AU6" s="42">
        <v>11</v>
      </c>
      <c r="AV6" s="42">
        <v>18</v>
      </c>
      <c r="AW6" s="42">
        <v>25</v>
      </c>
      <c r="AX6" s="42">
        <v>1</v>
      </c>
      <c r="AY6" s="43">
        <v>8</v>
      </c>
      <c r="AZ6" s="43">
        <v>15</v>
      </c>
      <c r="BA6" s="43">
        <v>22</v>
      </c>
      <c r="BB6" s="43">
        <v>29</v>
      </c>
      <c r="BC6" s="43">
        <v>5</v>
      </c>
      <c r="BD6" s="43">
        <v>12</v>
      </c>
      <c r="BE6" s="43">
        <v>19</v>
      </c>
      <c r="BF6" s="43">
        <v>26</v>
      </c>
      <c r="BG6" s="43">
        <v>5</v>
      </c>
      <c r="BH6" s="43">
        <v>12</v>
      </c>
      <c r="BI6" s="41">
        <v>19</v>
      </c>
      <c r="BJ6" s="41">
        <v>26</v>
      </c>
      <c r="BK6" s="43">
        <v>2</v>
      </c>
      <c r="BL6" s="43">
        <v>9</v>
      </c>
      <c r="BM6" s="42">
        <v>16</v>
      </c>
      <c r="BN6" s="42">
        <v>23</v>
      </c>
      <c r="BO6" s="42">
        <v>30</v>
      </c>
      <c r="BP6" s="42">
        <v>7</v>
      </c>
      <c r="BQ6" s="42">
        <v>14</v>
      </c>
      <c r="BR6" s="42">
        <v>21</v>
      </c>
      <c r="BS6" s="42">
        <v>28</v>
      </c>
      <c r="BT6" s="42">
        <v>4</v>
      </c>
      <c r="BU6" s="42">
        <v>11</v>
      </c>
      <c r="BV6" s="42">
        <v>18</v>
      </c>
      <c r="BW6" s="42">
        <v>25</v>
      </c>
      <c r="BX6" s="43">
        <v>2</v>
      </c>
      <c r="BY6" s="43">
        <v>9</v>
      </c>
      <c r="BZ6" s="42">
        <v>16</v>
      </c>
      <c r="CA6" s="42">
        <v>23</v>
      </c>
      <c r="CB6" s="42">
        <v>30</v>
      </c>
      <c r="CC6" s="42">
        <v>6</v>
      </c>
      <c r="CD6" s="42">
        <v>13</v>
      </c>
      <c r="CE6" s="42">
        <v>20</v>
      </c>
      <c r="CF6" s="42">
        <v>27</v>
      </c>
      <c r="CG6" s="41">
        <v>3</v>
      </c>
      <c r="CH6" s="41">
        <v>10</v>
      </c>
      <c r="CI6" s="41">
        <v>17</v>
      </c>
      <c r="CJ6" s="41">
        <v>24</v>
      </c>
      <c r="CK6" s="41">
        <v>1</v>
      </c>
      <c r="CL6" s="43">
        <v>8</v>
      </c>
      <c r="CM6" s="43">
        <v>15</v>
      </c>
      <c r="CN6" s="43">
        <v>22</v>
      </c>
      <c r="CO6" s="43">
        <v>29</v>
      </c>
      <c r="CP6" s="43">
        <v>5</v>
      </c>
      <c r="CQ6" s="43">
        <v>12</v>
      </c>
      <c r="CR6" s="41">
        <v>19</v>
      </c>
      <c r="CS6" s="41">
        <v>26</v>
      </c>
      <c r="CT6" s="41">
        <v>3</v>
      </c>
      <c r="CU6" s="41">
        <v>10</v>
      </c>
      <c r="CV6" s="41">
        <v>17</v>
      </c>
      <c r="CW6" s="41">
        <v>24</v>
      </c>
      <c r="CX6" s="41">
        <v>31</v>
      </c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118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19"/>
      <c r="B7" s="120"/>
      <c r="C7" s="121"/>
      <c r="D7" s="116"/>
      <c r="E7" s="122"/>
      <c r="F7" s="122"/>
      <c r="G7" s="116"/>
      <c r="H7" s="117"/>
      <c r="I7" s="117"/>
      <c r="J7" s="41">
        <v>4</v>
      </c>
      <c r="K7" s="41">
        <v>11</v>
      </c>
      <c r="L7" s="41">
        <v>18</v>
      </c>
      <c r="M7" s="41">
        <v>25</v>
      </c>
      <c r="N7" s="41">
        <v>2</v>
      </c>
      <c r="O7" s="41">
        <v>9</v>
      </c>
      <c r="P7" s="41">
        <v>16</v>
      </c>
      <c r="Q7" s="41">
        <v>23</v>
      </c>
      <c r="R7" s="41">
        <v>30</v>
      </c>
      <c r="S7" s="41">
        <v>30</v>
      </c>
      <c r="T7" s="41">
        <v>6</v>
      </c>
      <c r="U7" s="41">
        <v>13</v>
      </c>
      <c r="V7" s="41">
        <v>20</v>
      </c>
      <c r="W7" s="41">
        <v>27</v>
      </c>
      <c r="X7" s="41">
        <v>4</v>
      </c>
      <c r="Y7" s="41">
        <v>11</v>
      </c>
      <c r="Z7" s="41">
        <v>18</v>
      </c>
      <c r="AA7" s="41">
        <v>25</v>
      </c>
      <c r="AB7" s="41">
        <v>1</v>
      </c>
      <c r="AC7" s="42">
        <v>8</v>
      </c>
      <c r="AD7" s="42">
        <v>15</v>
      </c>
      <c r="AE7" s="42">
        <v>22</v>
      </c>
      <c r="AF7" s="42">
        <v>29</v>
      </c>
      <c r="AG7" s="42">
        <v>5</v>
      </c>
      <c r="AH7" s="42">
        <v>12</v>
      </c>
      <c r="AI7" s="42">
        <v>19</v>
      </c>
      <c r="AJ7" s="42">
        <v>26</v>
      </c>
      <c r="AK7" s="42">
        <v>3</v>
      </c>
      <c r="AL7" s="42">
        <v>10</v>
      </c>
      <c r="AM7" s="42">
        <v>17</v>
      </c>
      <c r="AN7" s="42">
        <v>24</v>
      </c>
      <c r="AO7" s="42">
        <v>31</v>
      </c>
      <c r="AP7" s="42">
        <v>7</v>
      </c>
      <c r="AQ7" s="42">
        <v>14</v>
      </c>
      <c r="AR7" s="42">
        <v>21</v>
      </c>
      <c r="AS7" s="42">
        <v>28</v>
      </c>
      <c r="AT7" s="42">
        <v>5</v>
      </c>
      <c r="AU7" s="42">
        <v>12</v>
      </c>
      <c r="AV7" s="42">
        <v>19</v>
      </c>
      <c r="AW7" s="42">
        <v>26</v>
      </c>
      <c r="AX7" s="42">
        <v>2</v>
      </c>
      <c r="AY7" s="43">
        <v>9</v>
      </c>
      <c r="AZ7" s="43">
        <v>16</v>
      </c>
      <c r="BA7" s="43">
        <v>23</v>
      </c>
      <c r="BB7" s="43">
        <v>30</v>
      </c>
      <c r="BC7" s="43">
        <v>6</v>
      </c>
      <c r="BD7" s="43">
        <v>13</v>
      </c>
      <c r="BE7" s="43">
        <v>20</v>
      </c>
      <c r="BF7" s="43">
        <v>27</v>
      </c>
      <c r="BG7" s="43">
        <v>6</v>
      </c>
      <c r="BH7" s="43">
        <v>13</v>
      </c>
      <c r="BI7" s="41">
        <v>20</v>
      </c>
      <c r="BJ7" s="41">
        <v>27</v>
      </c>
      <c r="BK7" s="43">
        <v>3</v>
      </c>
      <c r="BL7" s="43">
        <v>10</v>
      </c>
      <c r="BM7" s="42">
        <v>17</v>
      </c>
      <c r="BN7" s="42">
        <v>24</v>
      </c>
      <c r="BO7" s="42">
        <v>1</v>
      </c>
      <c r="BP7" s="42">
        <v>8</v>
      </c>
      <c r="BQ7" s="42">
        <v>15</v>
      </c>
      <c r="BR7" s="42">
        <v>22</v>
      </c>
      <c r="BS7" s="42">
        <v>29</v>
      </c>
      <c r="BT7" s="42">
        <v>5</v>
      </c>
      <c r="BU7" s="42">
        <v>12</v>
      </c>
      <c r="BV7" s="42">
        <v>19</v>
      </c>
      <c r="BW7" s="42">
        <v>26</v>
      </c>
      <c r="BX7" s="43">
        <v>3</v>
      </c>
      <c r="BY7" s="43">
        <v>10</v>
      </c>
      <c r="BZ7" s="42">
        <v>17</v>
      </c>
      <c r="CA7" s="42">
        <v>24</v>
      </c>
      <c r="CB7" s="42">
        <v>31</v>
      </c>
      <c r="CC7" s="42">
        <v>7</v>
      </c>
      <c r="CD7" s="42">
        <v>14</v>
      </c>
      <c r="CE7" s="42">
        <v>21</v>
      </c>
      <c r="CF7" s="42">
        <v>28</v>
      </c>
      <c r="CG7" s="41">
        <v>4</v>
      </c>
      <c r="CH7" s="41">
        <v>11</v>
      </c>
      <c r="CI7" s="41">
        <v>18</v>
      </c>
      <c r="CJ7" s="41">
        <v>25</v>
      </c>
      <c r="CK7" s="41">
        <v>2</v>
      </c>
      <c r="CL7" s="43">
        <v>9</v>
      </c>
      <c r="CM7" s="43">
        <v>16</v>
      </c>
      <c r="CN7" s="43">
        <v>23</v>
      </c>
      <c r="CO7" s="43">
        <v>30</v>
      </c>
      <c r="CP7" s="43">
        <v>6</v>
      </c>
      <c r="CQ7" s="43">
        <v>13</v>
      </c>
      <c r="CR7" s="41">
        <v>20</v>
      </c>
      <c r="CS7" s="41">
        <v>27</v>
      </c>
      <c r="CT7" s="41">
        <v>4</v>
      </c>
      <c r="CU7" s="41">
        <v>11</v>
      </c>
      <c r="CV7" s="41">
        <v>18</v>
      </c>
      <c r="CW7" s="41">
        <v>25</v>
      </c>
      <c r="CX7" s="41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118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19"/>
      <c r="B8" s="120"/>
      <c r="C8" s="121"/>
      <c r="D8" s="116"/>
      <c r="E8" s="122"/>
      <c r="F8" s="122"/>
      <c r="G8" s="116"/>
      <c r="H8" s="117"/>
      <c r="I8" s="117"/>
      <c r="J8" s="41">
        <v>5</v>
      </c>
      <c r="K8" s="41">
        <v>12</v>
      </c>
      <c r="L8" s="41">
        <v>19</v>
      </c>
      <c r="M8" s="41">
        <v>26</v>
      </c>
      <c r="N8" s="41">
        <v>3</v>
      </c>
      <c r="O8" s="41">
        <v>10</v>
      </c>
      <c r="P8" s="41">
        <v>17</v>
      </c>
      <c r="Q8" s="41">
        <v>24</v>
      </c>
      <c r="R8" s="41">
        <v>31</v>
      </c>
      <c r="S8" s="41">
        <v>31</v>
      </c>
      <c r="T8" s="41">
        <v>7</v>
      </c>
      <c r="U8" s="41">
        <v>14</v>
      </c>
      <c r="V8" s="41">
        <v>21</v>
      </c>
      <c r="W8" s="41">
        <v>28</v>
      </c>
      <c r="X8" s="41">
        <v>5</v>
      </c>
      <c r="Y8" s="41">
        <v>12</v>
      </c>
      <c r="Z8" s="41">
        <v>19</v>
      </c>
      <c r="AA8" s="41">
        <v>26</v>
      </c>
      <c r="AB8" s="41">
        <v>2</v>
      </c>
      <c r="AC8" s="42">
        <v>9</v>
      </c>
      <c r="AD8" s="42">
        <v>16</v>
      </c>
      <c r="AE8" s="42">
        <v>23</v>
      </c>
      <c r="AF8" s="42">
        <v>30</v>
      </c>
      <c r="AG8" s="42">
        <v>6</v>
      </c>
      <c r="AH8" s="42">
        <v>13</v>
      </c>
      <c r="AI8" s="42">
        <v>20</v>
      </c>
      <c r="AJ8" s="42">
        <v>27</v>
      </c>
      <c r="AK8" s="42">
        <v>4</v>
      </c>
      <c r="AL8" s="42">
        <v>11</v>
      </c>
      <c r="AM8" s="42">
        <v>18</v>
      </c>
      <c r="AN8" s="42">
        <v>25</v>
      </c>
      <c r="AO8" s="42">
        <v>1</v>
      </c>
      <c r="AP8" s="42">
        <v>8</v>
      </c>
      <c r="AQ8" s="42">
        <v>15</v>
      </c>
      <c r="AR8" s="42">
        <v>22</v>
      </c>
      <c r="AS8" s="42">
        <v>29</v>
      </c>
      <c r="AT8" s="42">
        <v>6</v>
      </c>
      <c r="AU8" s="42">
        <v>13</v>
      </c>
      <c r="AV8" s="42">
        <v>20</v>
      </c>
      <c r="AW8" s="42">
        <v>27</v>
      </c>
      <c r="AX8" s="42">
        <v>3</v>
      </c>
      <c r="AY8" s="43">
        <v>10</v>
      </c>
      <c r="AZ8" s="43">
        <v>17</v>
      </c>
      <c r="BA8" s="43">
        <v>24</v>
      </c>
      <c r="BB8" s="43">
        <v>31</v>
      </c>
      <c r="BC8" s="43">
        <v>7</v>
      </c>
      <c r="BD8" s="43">
        <v>14</v>
      </c>
      <c r="BE8" s="43">
        <v>21</v>
      </c>
      <c r="BF8" s="43">
        <v>28</v>
      </c>
      <c r="BG8" s="43">
        <v>7</v>
      </c>
      <c r="BH8" s="43">
        <v>14</v>
      </c>
      <c r="BI8" s="41">
        <v>21</v>
      </c>
      <c r="BJ8" s="41">
        <v>28</v>
      </c>
      <c r="BK8" s="43">
        <v>4</v>
      </c>
      <c r="BL8" s="43">
        <v>11</v>
      </c>
      <c r="BM8" s="42">
        <v>18</v>
      </c>
      <c r="BN8" s="42">
        <v>25</v>
      </c>
      <c r="BO8" s="42">
        <v>2</v>
      </c>
      <c r="BP8" s="42">
        <v>9</v>
      </c>
      <c r="BQ8" s="42">
        <v>16</v>
      </c>
      <c r="BR8" s="42">
        <v>23</v>
      </c>
      <c r="BS8" s="42">
        <v>30</v>
      </c>
      <c r="BT8" s="42">
        <v>6</v>
      </c>
      <c r="BU8" s="42">
        <v>13</v>
      </c>
      <c r="BV8" s="42">
        <v>20</v>
      </c>
      <c r="BW8" s="42">
        <v>27</v>
      </c>
      <c r="BX8" s="43">
        <v>4</v>
      </c>
      <c r="BY8" s="43">
        <v>11</v>
      </c>
      <c r="BZ8" s="42">
        <v>18</v>
      </c>
      <c r="CA8" s="42">
        <v>25</v>
      </c>
      <c r="CB8" s="42">
        <v>1</v>
      </c>
      <c r="CC8" s="42">
        <v>8</v>
      </c>
      <c r="CD8" s="42">
        <v>15</v>
      </c>
      <c r="CE8" s="42">
        <v>22</v>
      </c>
      <c r="CF8" s="42">
        <v>29</v>
      </c>
      <c r="CG8" s="41">
        <v>5</v>
      </c>
      <c r="CH8" s="41">
        <v>12</v>
      </c>
      <c r="CI8" s="41">
        <v>19</v>
      </c>
      <c r="CJ8" s="41">
        <v>26</v>
      </c>
      <c r="CK8" s="41">
        <v>3</v>
      </c>
      <c r="CL8" s="43">
        <v>10</v>
      </c>
      <c r="CM8" s="43">
        <v>17</v>
      </c>
      <c r="CN8" s="43">
        <v>24</v>
      </c>
      <c r="CO8" s="43">
        <v>31</v>
      </c>
      <c r="CP8" s="43">
        <v>7</v>
      </c>
      <c r="CQ8" s="43">
        <v>14</v>
      </c>
      <c r="CR8" s="41">
        <v>21</v>
      </c>
      <c r="CS8" s="41">
        <v>28</v>
      </c>
      <c r="CT8" s="41">
        <v>5</v>
      </c>
      <c r="CU8" s="41">
        <v>12</v>
      </c>
      <c r="CV8" s="41">
        <v>19</v>
      </c>
      <c r="CW8" s="41">
        <v>26</v>
      </c>
      <c r="CX8" s="41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118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19"/>
      <c r="B9" s="120"/>
      <c r="C9" s="121"/>
      <c r="D9" s="116"/>
      <c r="E9" s="122"/>
      <c r="F9" s="122"/>
      <c r="G9" s="116"/>
      <c r="H9" s="117"/>
      <c r="I9" s="117"/>
      <c r="J9" s="41">
        <v>6</v>
      </c>
      <c r="K9" s="41">
        <v>13</v>
      </c>
      <c r="L9" s="41">
        <v>20</v>
      </c>
      <c r="M9" s="41">
        <v>27</v>
      </c>
      <c r="N9" s="41">
        <v>4</v>
      </c>
      <c r="O9" s="41">
        <v>11</v>
      </c>
      <c r="P9" s="41">
        <v>18</v>
      </c>
      <c r="Q9" s="41">
        <v>25</v>
      </c>
      <c r="R9" s="41">
        <v>1</v>
      </c>
      <c r="S9" s="41">
        <v>1</v>
      </c>
      <c r="T9" s="41">
        <v>8</v>
      </c>
      <c r="U9" s="41">
        <v>15</v>
      </c>
      <c r="V9" s="41">
        <v>22</v>
      </c>
      <c r="W9" s="41">
        <v>29</v>
      </c>
      <c r="X9" s="41">
        <v>6</v>
      </c>
      <c r="Y9" s="41">
        <v>13</v>
      </c>
      <c r="Z9" s="41">
        <v>20</v>
      </c>
      <c r="AA9" s="41">
        <v>27</v>
      </c>
      <c r="AB9" s="41">
        <v>3</v>
      </c>
      <c r="AC9" s="42">
        <v>10</v>
      </c>
      <c r="AD9" s="42">
        <v>17</v>
      </c>
      <c r="AE9" s="42">
        <v>24</v>
      </c>
      <c r="AF9" s="42">
        <v>31</v>
      </c>
      <c r="AG9" s="42">
        <v>7</v>
      </c>
      <c r="AH9" s="42">
        <v>14</v>
      </c>
      <c r="AI9" s="42">
        <v>21</v>
      </c>
      <c r="AJ9" s="42">
        <v>28</v>
      </c>
      <c r="AK9" s="42">
        <v>5</v>
      </c>
      <c r="AL9" s="42">
        <v>12</v>
      </c>
      <c r="AM9" s="42">
        <v>19</v>
      </c>
      <c r="AN9" s="42">
        <v>26</v>
      </c>
      <c r="AO9" s="42">
        <v>2</v>
      </c>
      <c r="AP9" s="42">
        <v>9</v>
      </c>
      <c r="AQ9" s="42">
        <v>16</v>
      </c>
      <c r="AR9" s="42">
        <v>23</v>
      </c>
      <c r="AS9" s="42">
        <v>30</v>
      </c>
      <c r="AT9" s="42">
        <v>7</v>
      </c>
      <c r="AU9" s="42">
        <v>14</v>
      </c>
      <c r="AV9" s="42">
        <v>21</v>
      </c>
      <c r="AW9" s="42">
        <v>28</v>
      </c>
      <c r="AX9" s="42">
        <v>4</v>
      </c>
      <c r="AY9" s="43">
        <v>11</v>
      </c>
      <c r="AZ9" s="43">
        <v>18</v>
      </c>
      <c r="BA9" s="43">
        <v>25</v>
      </c>
      <c r="BB9" s="43">
        <v>1</v>
      </c>
      <c r="BC9" s="43">
        <v>8</v>
      </c>
      <c r="BD9" s="43">
        <v>15</v>
      </c>
      <c r="BE9" s="43">
        <v>22</v>
      </c>
      <c r="BF9" s="43">
        <v>1</v>
      </c>
      <c r="BG9" s="43">
        <v>8</v>
      </c>
      <c r="BH9" s="43">
        <v>15</v>
      </c>
      <c r="BI9" s="41">
        <v>22</v>
      </c>
      <c r="BJ9" s="41">
        <v>29</v>
      </c>
      <c r="BK9" s="43">
        <v>5</v>
      </c>
      <c r="BL9" s="43">
        <v>12</v>
      </c>
      <c r="BM9" s="42">
        <v>19</v>
      </c>
      <c r="BN9" s="42">
        <v>26</v>
      </c>
      <c r="BO9" s="42">
        <v>3</v>
      </c>
      <c r="BP9" s="42">
        <v>10</v>
      </c>
      <c r="BQ9" s="42">
        <v>17</v>
      </c>
      <c r="BR9" s="42">
        <v>24</v>
      </c>
      <c r="BS9" s="42">
        <v>31</v>
      </c>
      <c r="BT9" s="42">
        <v>7</v>
      </c>
      <c r="BU9" s="42">
        <v>14</v>
      </c>
      <c r="BV9" s="42">
        <v>21</v>
      </c>
      <c r="BW9" s="42">
        <v>28</v>
      </c>
      <c r="BX9" s="43">
        <v>5</v>
      </c>
      <c r="BY9" s="43">
        <v>12</v>
      </c>
      <c r="BZ9" s="42">
        <v>19</v>
      </c>
      <c r="CA9" s="42">
        <v>26</v>
      </c>
      <c r="CB9" s="42">
        <v>2</v>
      </c>
      <c r="CC9" s="42">
        <v>9</v>
      </c>
      <c r="CD9" s="42">
        <v>16</v>
      </c>
      <c r="CE9" s="42">
        <v>23</v>
      </c>
      <c r="CF9" s="42">
        <v>30</v>
      </c>
      <c r="CG9" s="41">
        <v>6</v>
      </c>
      <c r="CH9" s="41">
        <v>13</v>
      </c>
      <c r="CI9" s="41">
        <v>20</v>
      </c>
      <c r="CJ9" s="41">
        <v>27</v>
      </c>
      <c r="CK9" s="41">
        <v>4</v>
      </c>
      <c r="CL9" s="43">
        <v>11</v>
      </c>
      <c r="CM9" s="43">
        <v>18</v>
      </c>
      <c r="CN9" s="43">
        <v>25</v>
      </c>
      <c r="CO9" s="43">
        <v>1</v>
      </c>
      <c r="CP9" s="43">
        <v>8</v>
      </c>
      <c r="CQ9" s="43">
        <v>15</v>
      </c>
      <c r="CR9" s="41">
        <v>22</v>
      </c>
      <c r="CS9" s="41">
        <v>29</v>
      </c>
      <c r="CT9" s="41">
        <v>6</v>
      </c>
      <c r="CU9" s="41">
        <v>13</v>
      </c>
      <c r="CV9" s="41">
        <v>20</v>
      </c>
      <c r="CW9" s="41">
        <v>27</v>
      </c>
      <c r="CX9" s="41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118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19"/>
      <c r="B10" s="120"/>
      <c r="C10" s="121"/>
      <c r="D10" s="116"/>
      <c r="E10" s="122"/>
      <c r="F10" s="122"/>
      <c r="G10" s="116"/>
      <c r="H10" s="117"/>
      <c r="I10" s="117"/>
      <c r="J10" s="41">
        <v>7</v>
      </c>
      <c r="K10" s="41">
        <v>14</v>
      </c>
      <c r="L10" s="41">
        <v>21</v>
      </c>
      <c r="M10" s="41">
        <v>28</v>
      </c>
      <c r="N10" s="41">
        <v>5</v>
      </c>
      <c r="O10" s="41">
        <v>12</v>
      </c>
      <c r="P10" s="41">
        <v>19</v>
      </c>
      <c r="Q10" s="41">
        <v>26</v>
      </c>
      <c r="R10" s="41">
        <v>2</v>
      </c>
      <c r="S10" s="41">
        <v>2</v>
      </c>
      <c r="T10" s="41">
        <v>9</v>
      </c>
      <c r="U10" s="41">
        <v>16</v>
      </c>
      <c r="V10" s="41">
        <v>23</v>
      </c>
      <c r="W10" s="41">
        <v>30</v>
      </c>
      <c r="X10" s="41">
        <v>7</v>
      </c>
      <c r="Y10" s="41">
        <v>14</v>
      </c>
      <c r="Z10" s="41">
        <v>21</v>
      </c>
      <c r="AA10" s="41">
        <v>28</v>
      </c>
      <c r="AB10" s="41">
        <v>4</v>
      </c>
      <c r="AC10" s="42">
        <v>11</v>
      </c>
      <c r="AD10" s="42">
        <v>18</v>
      </c>
      <c r="AE10" s="42">
        <v>25</v>
      </c>
      <c r="AF10" s="42">
        <v>1</v>
      </c>
      <c r="AG10" s="42">
        <v>8</v>
      </c>
      <c r="AH10" s="42">
        <v>15</v>
      </c>
      <c r="AI10" s="42">
        <v>22</v>
      </c>
      <c r="AJ10" s="42">
        <v>29</v>
      </c>
      <c r="AK10" s="42">
        <v>6</v>
      </c>
      <c r="AL10" s="42">
        <v>13</v>
      </c>
      <c r="AM10" s="42">
        <v>20</v>
      </c>
      <c r="AN10" s="42">
        <v>27</v>
      </c>
      <c r="AO10" s="42">
        <v>3</v>
      </c>
      <c r="AP10" s="42">
        <v>10</v>
      </c>
      <c r="AQ10" s="42">
        <v>17</v>
      </c>
      <c r="AR10" s="42">
        <v>24</v>
      </c>
      <c r="AS10" s="42">
        <v>1</v>
      </c>
      <c r="AT10" s="42">
        <v>8</v>
      </c>
      <c r="AU10" s="42">
        <v>15</v>
      </c>
      <c r="AV10" s="42">
        <v>22</v>
      </c>
      <c r="AW10" s="42">
        <v>29</v>
      </c>
      <c r="AX10" s="42">
        <v>5</v>
      </c>
      <c r="AY10" s="43">
        <v>12</v>
      </c>
      <c r="AZ10" s="43">
        <v>19</v>
      </c>
      <c r="BA10" s="43">
        <v>26</v>
      </c>
      <c r="BB10" s="43">
        <v>2</v>
      </c>
      <c r="BC10" s="43">
        <v>9</v>
      </c>
      <c r="BD10" s="43">
        <v>16</v>
      </c>
      <c r="BE10" s="43">
        <v>23</v>
      </c>
      <c r="BF10" s="43">
        <v>2</v>
      </c>
      <c r="BG10" s="43">
        <v>9</v>
      </c>
      <c r="BH10" s="43">
        <v>16</v>
      </c>
      <c r="BI10" s="41">
        <v>23</v>
      </c>
      <c r="BJ10" s="41">
        <v>30</v>
      </c>
      <c r="BK10" s="43">
        <v>6</v>
      </c>
      <c r="BL10" s="43">
        <v>13</v>
      </c>
      <c r="BM10" s="42">
        <v>20</v>
      </c>
      <c r="BN10" s="42">
        <v>27</v>
      </c>
      <c r="BO10" s="42">
        <v>4</v>
      </c>
      <c r="BP10" s="42">
        <v>11</v>
      </c>
      <c r="BQ10" s="42">
        <v>18</v>
      </c>
      <c r="BR10" s="42">
        <v>25</v>
      </c>
      <c r="BS10" s="42">
        <v>1</v>
      </c>
      <c r="BT10" s="42">
        <v>8</v>
      </c>
      <c r="BU10" s="42">
        <v>15</v>
      </c>
      <c r="BV10" s="42">
        <v>22</v>
      </c>
      <c r="BW10" s="42">
        <v>29</v>
      </c>
      <c r="BX10" s="43">
        <v>6</v>
      </c>
      <c r="BY10" s="43">
        <v>13</v>
      </c>
      <c r="BZ10" s="42">
        <v>20</v>
      </c>
      <c r="CA10" s="42">
        <v>27</v>
      </c>
      <c r="CB10" s="42">
        <v>3</v>
      </c>
      <c r="CC10" s="42">
        <v>10</v>
      </c>
      <c r="CD10" s="42">
        <v>17</v>
      </c>
      <c r="CE10" s="42">
        <v>24</v>
      </c>
      <c r="CF10" s="42">
        <v>31</v>
      </c>
      <c r="CG10" s="41">
        <v>7</v>
      </c>
      <c r="CH10" s="41">
        <v>14</v>
      </c>
      <c r="CI10" s="41">
        <v>21</v>
      </c>
      <c r="CJ10" s="41">
        <v>28</v>
      </c>
      <c r="CK10" s="41">
        <v>5</v>
      </c>
      <c r="CL10" s="43">
        <v>12</v>
      </c>
      <c r="CM10" s="43">
        <v>19</v>
      </c>
      <c r="CN10" s="43">
        <v>26</v>
      </c>
      <c r="CO10" s="43">
        <v>2</v>
      </c>
      <c r="CP10" s="43">
        <v>9</v>
      </c>
      <c r="CQ10" s="43">
        <v>16</v>
      </c>
      <c r="CR10" s="41">
        <v>23</v>
      </c>
      <c r="CS10" s="41">
        <v>30</v>
      </c>
      <c r="CT10" s="41">
        <v>7</v>
      </c>
      <c r="CU10" s="41">
        <v>14</v>
      </c>
      <c r="CV10" s="41">
        <v>21</v>
      </c>
      <c r="CW10" s="41">
        <v>28</v>
      </c>
      <c r="CX10" s="41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118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19"/>
      <c r="B11" s="120"/>
      <c r="C11" s="121"/>
      <c r="D11" s="116"/>
      <c r="E11" s="122"/>
      <c r="F11" s="122"/>
      <c r="G11" s="116"/>
      <c r="H11" s="117"/>
      <c r="I11" s="117"/>
      <c r="J11" s="41">
        <v>8</v>
      </c>
      <c r="K11" s="41">
        <v>15</v>
      </c>
      <c r="L11" s="41">
        <v>22</v>
      </c>
      <c r="M11" s="41">
        <v>29</v>
      </c>
      <c r="N11" s="41">
        <v>6</v>
      </c>
      <c r="O11" s="41">
        <v>13</v>
      </c>
      <c r="P11" s="41">
        <v>20</v>
      </c>
      <c r="Q11" s="41">
        <v>27</v>
      </c>
      <c r="R11" s="41">
        <v>3</v>
      </c>
      <c r="S11" s="41">
        <v>3</v>
      </c>
      <c r="T11" s="41">
        <v>10</v>
      </c>
      <c r="U11" s="41">
        <v>17</v>
      </c>
      <c r="V11" s="41">
        <v>24</v>
      </c>
      <c r="W11" s="41">
        <v>1</v>
      </c>
      <c r="X11" s="41">
        <v>8</v>
      </c>
      <c r="Y11" s="41">
        <v>15</v>
      </c>
      <c r="Z11" s="41">
        <v>22</v>
      </c>
      <c r="AA11" s="41">
        <v>29</v>
      </c>
      <c r="AB11" s="41">
        <v>5</v>
      </c>
      <c r="AC11" s="42">
        <v>12</v>
      </c>
      <c r="AD11" s="42">
        <v>19</v>
      </c>
      <c r="AE11" s="42">
        <v>26</v>
      </c>
      <c r="AF11" s="42">
        <v>2</v>
      </c>
      <c r="AG11" s="42">
        <v>9</v>
      </c>
      <c r="AH11" s="42">
        <v>16</v>
      </c>
      <c r="AI11" s="42">
        <v>23</v>
      </c>
      <c r="AJ11" s="42">
        <v>30</v>
      </c>
      <c r="AK11" s="42">
        <v>7</v>
      </c>
      <c r="AL11" s="42">
        <v>14</v>
      </c>
      <c r="AM11" s="42">
        <v>21</v>
      </c>
      <c r="AN11" s="42">
        <v>28</v>
      </c>
      <c r="AO11" s="42">
        <v>4</v>
      </c>
      <c r="AP11" s="42">
        <v>11</v>
      </c>
      <c r="AQ11" s="42">
        <v>18</v>
      </c>
      <c r="AR11" s="42">
        <v>25</v>
      </c>
      <c r="AS11" s="42">
        <v>2</v>
      </c>
      <c r="AT11" s="42">
        <v>9</v>
      </c>
      <c r="AU11" s="42">
        <v>16</v>
      </c>
      <c r="AV11" s="42">
        <v>23</v>
      </c>
      <c r="AW11" s="42">
        <v>30</v>
      </c>
      <c r="AX11" s="42">
        <v>6</v>
      </c>
      <c r="AY11" s="43">
        <v>13</v>
      </c>
      <c r="AZ11" s="43">
        <v>20</v>
      </c>
      <c r="BA11" s="43">
        <v>27</v>
      </c>
      <c r="BB11" s="43">
        <v>3</v>
      </c>
      <c r="BC11" s="43">
        <v>10</v>
      </c>
      <c r="BD11" s="43">
        <v>17</v>
      </c>
      <c r="BE11" s="43">
        <v>24</v>
      </c>
      <c r="BF11" s="43">
        <v>3</v>
      </c>
      <c r="BG11" s="43">
        <v>10</v>
      </c>
      <c r="BH11" s="43">
        <v>17</v>
      </c>
      <c r="BI11" s="41">
        <v>24</v>
      </c>
      <c r="BJ11" s="41">
        <v>31</v>
      </c>
      <c r="BK11" s="43">
        <v>7</v>
      </c>
      <c r="BL11" s="43">
        <v>14</v>
      </c>
      <c r="BM11" s="42">
        <v>21</v>
      </c>
      <c r="BN11" s="42">
        <v>28</v>
      </c>
      <c r="BO11" s="42">
        <v>5</v>
      </c>
      <c r="BP11" s="42">
        <v>12</v>
      </c>
      <c r="BQ11" s="42">
        <v>19</v>
      </c>
      <c r="BR11" s="42">
        <v>26</v>
      </c>
      <c r="BS11" s="42">
        <v>2</v>
      </c>
      <c r="BT11" s="42">
        <v>9</v>
      </c>
      <c r="BU11" s="42">
        <v>16</v>
      </c>
      <c r="BV11" s="42">
        <v>23</v>
      </c>
      <c r="BW11" s="42">
        <v>30</v>
      </c>
      <c r="BX11" s="43">
        <v>7</v>
      </c>
      <c r="BY11" s="43">
        <v>14</v>
      </c>
      <c r="BZ11" s="42">
        <v>21</v>
      </c>
      <c r="CA11" s="42">
        <v>28</v>
      </c>
      <c r="CB11" s="42">
        <v>4</v>
      </c>
      <c r="CC11" s="42">
        <v>11</v>
      </c>
      <c r="CD11" s="42">
        <v>18</v>
      </c>
      <c r="CE11" s="42">
        <v>25</v>
      </c>
      <c r="CF11" s="42">
        <v>1</v>
      </c>
      <c r="CG11" s="41">
        <v>8</v>
      </c>
      <c r="CH11" s="41">
        <v>15</v>
      </c>
      <c r="CI11" s="41">
        <v>22</v>
      </c>
      <c r="CJ11" s="41">
        <v>29</v>
      </c>
      <c r="CK11" s="41">
        <v>6</v>
      </c>
      <c r="CL11" s="43">
        <v>13</v>
      </c>
      <c r="CM11" s="43">
        <v>20</v>
      </c>
      <c r="CN11" s="43">
        <v>27</v>
      </c>
      <c r="CO11" s="43">
        <v>3</v>
      </c>
      <c r="CP11" s="43">
        <v>10</v>
      </c>
      <c r="CQ11" s="43">
        <v>17</v>
      </c>
      <c r="CR11" s="41">
        <v>24</v>
      </c>
      <c r="CS11" s="41">
        <v>1</v>
      </c>
      <c r="CT11" s="41">
        <v>8</v>
      </c>
      <c r="CU11" s="41">
        <v>15</v>
      </c>
      <c r="CV11" s="41">
        <v>22</v>
      </c>
      <c r="CW11" s="41">
        <v>29</v>
      </c>
      <c r="CX11" s="41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118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37"/>
      <c r="B12" s="77"/>
      <c r="C12" s="7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08"/>
      <c r="CZ12" s="108"/>
      <c r="DA12" s="108"/>
      <c r="DB12" s="108"/>
      <c r="DC12" s="108"/>
      <c r="DD12" s="108"/>
      <c r="DE12" s="108"/>
      <c r="DF12" s="108"/>
      <c r="DG12" s="108"/>
      <c r="DH12" s="108"/>
      <c r="DI12" s="108"/>
      <c r="DJ12" s="108"/>
      <c r="DK12" s="108"/>
      <c r="DL12" s="108"/>
      <c r="DM12" s="108"/>
      <c r="DN12" s="108"/>
      <c r="DO12" s="108"/>
      <c r="DP12" s="108"/>
      <c r="DQ12" s="108"/>
      <c r="DR12" s="108"/>
      <c r="DS12" s="108"/>
      <c r="DT12" s="108"/>
      <c r="DU12" s="108"/>
      <c r="DV12" s="108"/>
      <c r="DW12" s="108"/>
      <c r="DX12" s="108"/>
      <c r="DY12" s="108"/>
      <c r="DZ12" s="108"/>
      <c r="EA12" s="108"/>
      <c r="EB12" s="108"/>
      <c r="EC12" s="108"/>
      <c r="ED12" s="108"/>
      <c r="EE12" s="108"/>
      <c r="EF12" s="108"/>
      <c r="EG12" s="108"/>
      <c r="EH12" s="108"/>
      <c r="EI12" s="108"/>
      <c r="EJ12" s="108"/>
      <c r="EK12" s="108"/>
      <c r="EL12" s="108"/>
      <c r="EM12" s="108"/>
      <c r="EN12" s="108"/>
      <c r="EO12" s="108"/>
      <c r="EP12" s="108"/>
      <c r="EQ12" s="108"/>
      <c r="ER12" s="108"/>
      <c r="ES12" s="108"/>
      <c r="ET12" s="108"/>
      <c r="EU12" s="108"/>
      <c r="EV12" s="108"/>
      <c r="EW12" s="108"/>
      <c r="EX12" s="108"/>
      <c r="EY12" s="108"/>
      <c r="EZ12" s="108"/>
      <c r="FA12" s="108"/>
      <c r="FB12" s="108"/>
      <c r="FC12" s="108"/>
      <c r="FD12" s="108"/>
      <c r="FE12" s="108"/>
      <c r="FF12" s="108"/>
      <c r="FG12" s="108"/>
      <c r="FH12" s="108"/>
      <c r="FI12" s="108"/>
      <c r="FJ12" s="108"/>
      <c r="FK12" s="108"/>
      <c r="FL12" s="108"/>
      <c r="FM12" s="108"/>
      <c r="FN12" s="108"/>
      <c r="FO12" s="108"/>
      <c r="FP12" s="108"/>
      <c r="FQ12" s="108"/>
      <c r="FR12" s="108"/>
      <c r="FS12" s="108"/>
      <c r="FT12" s="108"/>
      <c r="FU12" s="108"/>
      <c r="FV12" s="108"/>
      <c r="FW12" s="108"/>
      <c r="FX12" s="108"/>
      <c r="FY12" s="108"/>
      <c r="FZ12" s="108"/>
      <c r="GA12" s="108"/>
      <c r="GB12" s="108"/>
      <c r="GC12" s="108"/>
      <c r="GD12" s="108"/>
      <c r="GE12" s="108"/>
      <c r="GF12" s="108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37"/>
      <c r="B13" s="77"/>
      <c r="C13" s="35"/>
      <c r="D13" s="76"/>
      <c r="E13" s="109" t="s">
        <v>58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  <c r="EI13" s="110"/>
      <c r="EJ13" s="110"/>
      <c r="EK13" s="110"/>
      <c r="EL13" s="110"/>
      <c r="EM13" s="110"/>
      <c r="EN13" s="110"/>
      <c r="EO13" s="110"/>
      <c r="EP13" s="110"/>
      <c r="EQ13" s="110"/>
      <c r="ER13" s="110"/>
      <c r="ES13" s="110"/>
      <c r="ET13" s="110"/>
      <c r="EU13" s="110"/>
      <c r="EV13" s="110"/>
      <c r="EW13" s="110"/>
      <c r="EX13" s="110"/>
      <c r="EY13" s="110"/>
      <c r="EZ13" s="110"/>
      <c r="FA13" s="110"/>
      <c r="FB13" s="110"/>
      <c r="FC13" s="110"/>
      <c r="FD13" s="110"/>
      <c r="FE13" s="110"/>
      <c r="FF13" s="110"/>
      <c r="FG13" s="110"/>
      <c r="FH13" s="110"/>
      <c r="FI13" s="110"/>
      <c r="FJ13" s="110"/>
      <c r="FK13" s="110"/>
      <c r="FL13" s="110"/>
      <c r="FM13" s="110"/>
      <c r="FN13" s="110"/>
      <c r="FO13" s="110"/>
      <c r="FP13" s="110"/>
      <c r="FQ13" s="110"/>
      <c r="FR13" s="110"/>
      <c r="FS13" s="110"/>
      <c r="FT13" s="110"/>
      <c r="FU13" s="110"/>
      <c r="FV13" s="110"/>
      <c r="FW13" s="110"/>
      <c r="FX13" s="110"/>
      <c r="FY13" s="110"/>
      <c r="FZ13" s="110"/>
      <c r="GA13" s="110"/>
      <c r="GB13" s="110"/>
      <c r="GC13" s="110"/>
      <c r="GD13" s="110"/>
      <c r="GE13" s="110"/>
      <c r="GF13" s="110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99" x14ac:dyDescent="0.25">
      <c r="A14" s="36"/>
      <c r="B14" s="111"/>
      <c r="C14" s="35"/>
      <c r="D14" s="55" t="s">
        <v>21</v>
      </c>
      <c r="E14" s="54" t="s">
        <v>29</v>
      </c>
      <c r="F14" s="53" t="s">
        <v>22</v>
      </c>
      <c r="G14" s="101">
        <f>I14-H14</f>
        <v>36</v>
      </c>
      <c r="H14" s="56" t="s">
        <v>34</v>
      </c>
      <c r="I14" s="56">
        <v>43789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4" t="s">
        <v>50</v>
      </c>
    </row>
    <row r="15" spans="1:358" s="5" customFormat="1" ht="39.75" customHeight="1" x14ac:dyDescent="0.25">
      <c r="A15" s="36"/>
      <c r="B15" s="111"/>
      <c r="C15" s="35"/>
      <c r="D15" s="80">
        <f>1+D14</f>
        <v>2</v>
      </c>
      <c r="E15" s="61" t="s">
        <v>37</v>
      </c>
      <c r="F15" s="60" t="s">
        <v>22</v>
      </c>
      <c r="G15" s="101">
        <v>37</v>
      </c>
      <c r="H15" s="56">
        <v>43780</v>
      </c>
      <c r="I15" s="56">
        <v>43817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  <c r="DX15" s="60"/>
      <c r="DY15" s="60"/>
      <c r="DZ15" s="60"/>
      <c r="EA15" s="60"/>
      <c r="EB15" s="60"/>
      <c r="EC15" s="60"/>
      <c r="ED15" s="60"/>
      <c r="EE15" s="60"/>
      <c r="EF15" s="60"/>
      <c r="EG15" s="60"/>
      <c r="EH15" s="60"/>
      <c r="EI15" s="60"/>
      <c r="EJ15" s="60"/>
      <c r="EK15" s="60"/>
      <c r="EL15" s="60"/>
      <c r="EM15" s="60"/>
      <c r="EN15" s="60"/>
      <c r="EO15" s="60"/>
      <c r="EP15" s="60"/>
      <c r="EQ15" s="60"/>
      <c r="ER15" s="60"/>
      <c r="ES15" s="60"/>
      <c r="ET15" s="60"/>
      <c r="EU15" s="60"/>
      <c r="EV15" s="60"/>
      <c r="EW15" s="60"/>
      <c r="EX15" s="60"/>
      <c r="EY15" s="60"/>
      <c r="EZ15" s="60"/>
      <c r="FA15" s="60"/>
      <c r="FB15" s="60"/>
      <c r="FC15" s="60"/>
      <c r="FD15" s="60"/>
      <c r="FE15" s="60"/>
      <c r="FF15" s="60"/>
      <c r="FG15" s="60"/>
      <c r="FH15" s="60"/>
      <c r="FI15" s="60"/>
      <c r="FJ15" s="60"/>
      <c r="FK15" s="60"/>
      <c r="FL15" s="60"/>
      <c r="FM15" s="60"/>
      <c r="FN15" s="60"/>
      <c r="FO15" s="60"/>
      <c r="FP15" s="60"/>
      <c r="FQ15" s="60"/>
      <c r="FR15" s="60"/>
      <c r="FS15" s="60"/>
      <c r="FT15" s="60"/>
      <c r="FU15" s="60"/>
      <c r="FV15" s="60"/>
      <c r="FW15" s="60"/>
      <c r="FX15" s="60"/>
      <c r="FY15" s="60"/>
      <c r="FZ15" s="60"/>
      <c r="GA15" s="60"/>
      <c r="GB15" s="60"/>
      <c r="GC15" s="60"/>
      <c r="GD15" s="60"/>
      <c r="GE15" s="60"/>
      <c r="GF15" s="61" t="s">
        <v>50</v>
      </c>
    </row>
    <row r="16" spans="1:358" s="5" customFormat="1" ht="39.75" customHeight="1" x14ac:dyDescent="0.25">
      <c r="A16" s="36"/>
      <c r="B16" s="111"/>
      <c r="C16" s="35"/>
      <c r="D16" s="80">
        <f t="shared" ref="D16:D33" si="0">1+D15</f>
        <v>3</v>
      </c>
      <c r="E16" s="61" t="s">
        <v>38</v>
      </c>
      <c r="F16" s="60" t="s">
        <v>23</v>
      </c>
      <c r="G16" s="55">
        <f>I16-H16</f>
        <v>37</v>
      </c>
      <c r="H16" s="56">
        <v>43780</v>
      </c>
      <c r="I16" s="56">
        <v>43817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0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0"/>
      <c r="FG16" s="60"/>
      <c r="FH16" s="60"/>
      <c r="FI16" s="60"/>
      <c r="FJ16" s="60"/>
      <c r="FK16" s="60"/>
      <c r="FL16" s="60"/>
      <c r="FM16" s="60"/>
      <c r="FN16" s="60"/>
      <c r="FO16" s="60"/>
      <c r="FP16" s="60"/>
      <c r="FQ16" s="60"/>
      <c r="FR16" s="60"/>
      <c r="FS16" s="60"/>
      <c r="FT16" s="60"/>
      <c r="FU16" s="60"/>
      <c r="FV16" s="60"/>
      <c r="FW16" s="60"/>
      <c r="FX16" s="60"/>
      <c r="FY16" s="60"/>
      <c r="FZ16" s="60"/>
      <c r="GA16" s="60"/>
      <c r="GB16" s="60"/>
      <c r="GC16" s="60"/>
      <c r="GD16" s="60"/>
      <c r="GE16" s="60"/>
      <c r="GF16" s="61" t="s">
        <v>50</v>
      </c>
    </row>
    <row r="17" spans="1:189" s="5" customFormat="1" ht="39.75" customHeight="1" x14ac:dyDescent="0.25">
      <c r="A17" s="36"/>
      <c r="B17" s="111"/>
      <c r="C17" s="35"/>
      <c r="D17" s="80">
        <f t="shared" si="0"/>
        <v>4</v>
      </c>
      <c r="E17" s="61" t="s">
        <v>24</v>
      </c>
      <c r="F17" s="60" t="s">
        <v>22</v>
      </c>
      <c r="G17" s="55">
        <f>I17-H17</f>
        <v>14</v>
      </c>
      <c r="H17" s="56">
        <v>44074</v>
      </c>
      <c r="I17" s="56">
        <v>44088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  <c r="DX17" s="60"/>
      <c r="DY17" s="60"/>
      <c r="DZ17" s="60"/>
      <c r="EA17" s="60"/>
      <c r="EB17" s="60"/>
      <c r="EC17" s="60"/>
      <c r="ED17" s="60"/>
      <c r="EE17" s="60"/>
      <c r="EF17" s="60"/>
      <c r="EG17" s="60"/>
      <c r="EH17" s="60"/>
      <c r="EI17" s="60"/>
      <c r="EJ17" s="60"/>
      <c r="EK17" s="60"/>
      <c r="EL17" s="60"/>
      <c r="EM17" s="60"/>
      <c r="EN17" s="60"/>
      <c r="EO17" s="60"/>
      <c r="EP17" s="60"/>
      <c r="EQ17" s="60"/>
      <c r="ER17" s="60"/>
      <c r="ES17" s="60"/>
      <c r="ET17" s="60"/>
      <c r="EU17" s="60"/>
      <c r="EV17" s="60"/>
      <c r="EW17" s="60"/>
      <c r="EX17" s="60"/>
      <c r="EY17" s="60"/>
      <c r="EZ17" s="60"/>
      <c r="FA17" s="60"/>
      <c r="FB17" s="60"/>
      <c r="FC17" s="60"/>
      <c r="FD17" s="60"/>
      <c r="FE17" s="60"/>
      <c r="FF17" s="60"/>
      <c r="FG17" s="60"/>
      <c r="FH17" s="60"/>
      <c r="FI17" s="60"/>
      <c r="FJ17" s="60"/>
      <c r="FK17" s="60"/>
      <c r="FL17" s="60"/>
      <c r="FM17" s="60"/>
      <c r="FN17" s="60"/>
      <c r="FO17" s="60"/>
      <c r="FP17" s="60"/>
      <c r="FQ17" s="60"/>
      <c r="FR17" s="60"/>
      <c r="FS17" s="60"/>
      <c r="FT17" s="60"/>
      <c r="FU17" s="60"/>
      <c r="FV17" s="60"/>
      <c r="FW17" s="60"/>
      <c r="FX17" s="60"/>
      <c r="FY17" s="60"/>
      <c r="FZ17" s="60"/>
      <c r="GA17" s="60"/>
      <c r="GB17" s="60"/>
      <c r="GC17" s="60"/>
      <c r="GD17" s="60"/>
      <c r="GE17" s="60"/>
      <c r="GF17" s="61" t="s">
        <v>50</v>
      </c>
    </row>
    <row r="18" spans="1:189" s="5" customFormat="1" ht="54.75" customHeight="1" x14ac:dyDescent="0.25">
      <c r="A18" s="36"/>
      <c r="B18" s="111"/>
      <c r="C18" s="35"/>
      <c r="D18" s="80">
        <f t="shared" si="0"/>
        <v>5</v>
      </c>
      <c r="E18" s="61" t="s">
        <v>48</v>
      </c>
      <c r="F18" s="60" t="s">
        <v>22</v>
      </c>
      <c r="G18" s="101">
        <f>I18-H18</f>
        <v>13</v>
      </c>
      <c r="H18" s="56">
        <v>43804</v>
      </c>
      <c r="I18" s="56">
        <v>43817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1" t="s">
        <v>50</v>
      </c>
    </row>
    <row r="19" spans="1:189" s="5" customFormat="1" ht="39.75" customHeight="1" x14ac:dyDescent="0.25">
      <c r="A19" s="36"/>
      <c r="B19" s="111"/>
      <c r="C19" s="35"/>
      <c r="D19" s="80">
        <f t="shared" si="0"/>
        <v>6</v>
      </c>
      <c r="E19" s="61" t="s">
        <v>49</v>
      </c>
      <c r="F19" s="60" t="s">
        <v>31</v>
      </c>
      <c r="G19" s="55">
        <v>3</v>
      </c>
      <c r="H19" s="56">
        <v>43804</v>
      </c>
      <c r="I19" s="56">
        <v>43817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1" t="s">
        <v>50</v>
      </c>
    </row>
    <row r="20" spans="1:189" s="5" customFormat="1" ht="78.75" customHeight="1" x14ac:dyDescent="0.25">
      <c r="A20" s="36"/>
      <c r="B20" s="111"/>
      <c r="C20" s="35"/>
      <c r="D20" s="80">
        <f>1+D19</f>
        <v>7</v>
      </c>
      <c r="E20" s="61" t="s">
        <v>53</v>
      </c>
      <c r="F20" s="53" t="s">
        <v>22</v>
      </c>
      <c r="G20" s="55">
        <v>10</v>
      </c>
      <c r="H20" s="103">
        <v>44130</v>
      </c>
      <c r="I20" s="103">
        <f>H20+G20</f>
        <v>44140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0"/>
      <c r="DY20" s="60"/>
      <c r="DZ20" s="60"/>
      <c r="EA20" s="60"/>
      <c r="EB20" s="60"/>
      <c r="EC20" s="60"/>
      <c r="ED20" s="60"/>
      <c r="EE20" s="60"/>
      <c r="EF20" s="60"/>
      <c r="EG20" s="60"/>
      <c r="EH20" s="60"/>
      <c r="EI20" s="60"/>
      <c r="EJ20" s="60"/>
      <c r="EK20" s="60"/>
      <c r="EL20" s="60"/>
      <c r="EM20" s="60"/>
      <c r="EN20" s="60"/>
      <c r="EO20" s="60"/>
      <c r="EP20" s="60"/>
      <c r="EQ20" s="60"/>
      <c r="ER20" s="60"/>
      <c r="ES20" s="60"/>
      <c r="ET20" s="60"/>
      <c r="EU20" s="60"/>
      <c r="EV20" s="60"/>
      <c r="EW20" s="60"/>
      <c r="EX20" s="60"/>
      <c r="EY20" s="60"/>
      <c r="EZ20" s="60"/>
      <c r="FA20" s="60"/>
      <c r="FB20" s="60"/>
      <c r="FC20" s="60"/>
      <c r="FD20" s="60"/>
      <c r="FE20" s="60"/>
      <c r="FF20" s="60"/>
      <c r="FG20" s="60"/>
      <c r="FH20" s="60"/>
      <c r="FI20" s="60"/>
      <c r="FJ20" s="60"/>
      <c r="FK20" s="60"/>
      <c r="FL20" s="60"/>
      <c r="FM20" s="60"/>
      <c r="FN20" s="60"/>
      <c r="FO20" s="60"/>
      <c r="FP20" s="60"/>
      <c r="FQ20" s="60"/>
      <c r="FR20" s="60"/>
      <c r="FS20" s="60"/>
      <c r="FT20" s="60"/>
      <c r="FU20" s="60"/>
      <c r="FV20" s="60"/>
      <c r="FW20" s="60"/>
      <c r="FX20" s="60"/>
      <c r="FY20" s="60"/>
      <c r="FZ20" s="60"/>
      <c r="GA20" s="60"/>
      <c r="GB20" s="60"/>
      <c r="GC20" s="60"/>
      <c r="GD20" s="60"/>
      <c r="GE20" s="60"/>
      <c r="GF20" s="61" t="s">
        <v>80</v>
      </c>
      <c r="GG20" s="38"/>
    </row>
    <row r="21" spans="1:189" s="5" customFormat="1" ht="37.15" customHeight="1" x14ac:dyDescent="0.25">
      <c r="A21" s="36"/>
      <c r="B21" s="111"/>
      <c r="C21" s="35"/>
      <c r="D21" s="80">
        <f t="shared" si="0"/>
        <v>8</v>
      </c>
      <c r="E21" s="61" t="s">
        <v>52</v>
      </c>
      <c r="F21" s="53" t="s">
        <v>47</v>
      </c>
      <c r="G21" s="55">
        <v>12</v>
      </c>
      <c r="H21" s="103">
        <f>I20</f>
        <v>44140</v>
      </c>
      <c r="I21" s="103">
        <f>H21+G21</f>
        <v>44152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  <c r="EI21" s="60"/>
      <c r="EJ21" s="60"/>
      <c r="EK21" s="60"/>
      <c r="EL21" s="60"/>
      <c r="EM21" s="60"/>
      <c r="EN21" s="60"/>
      <c r="EO21" s="60"/>
      <c r="EP21" s="60"/>
      <c r="EQ21" s="60"/>
      <c r="ER21" s="60"/>
      <c r="ES21" s="60"/>
      <c r="ET21" s="60"/>
      <c r="EU21" s="60"/>
      <c r="EV21" s="60"/>
      <c r="EW21" s="60"/>
      <c r="EX21" s="60"/>
      <c r="EY21" s="60"/>
      <c r="EZ21" s="60"/>
      <c r="FA21" s="60"/>
      <c r="FB21" s="60"/>
      <c r="FC21" s="60"/>
      <c r="FD21" s="60"/>
      <c r="FE21" s="60"/>
      <c r="FF21" s="60"/>
      <c r="FG21" s="60"/>
      <c r="FH21" s="60"/>
      <c r="FI21" s="60"/>
      <c r="FJ21" s="60"/>
      <c r="FK21" s="60"/>
      <c r="FL21" s="60"/>
      <c r="FM21" s="60"/>
      <c r="FN21" s="60"/>
      <c r="FO21" s="60"/>
      <c r="FP21" s="60"/>
      <c r="FQ21" s="60"/>
      <c r="FR21" s="60"/>
      <c r="FS21" s="60"/>
      <c r="FT21" s="60"/>
      <c r="FU21" s="60"/>
      <c r="FV21" s="60"/>
      <c r="FW21" s="60"/>
      <c r="FX21" s="60"/>
      <c r="FY21" s="60"/>
      <c r="FZ21" s="60"/>
      <c r="GA21" s="60"/>
      <c r="GB21" s="60"/>
      <c r="GC21" s="60"/>
      <c r="GD21" s="60"/>
      <c r="GE21" s="60"/>
      <c r="GF21" s="61" t="s">
        <v>81</v>
      </c>
      <c r="GG21" s="38"/>
    </row>
    <row r="22" spans="1:189" s="5" customFormat="1" ht="54" customHeight="1" x14ac:dyDescent="0.25">
      <c r="A22" s="36"/>
      <c r="B22" s="111"/>
      <c r="C22" s="35"/>
      <c r="D22" s="80">
        <f t="shared" si="0"/>
        <v>9</v>
      </c>
      <c r="E22" s="61" t="s">
        <v>59</v>
      </c>
      <c r="F22" s="53" t="s">
        <v>22</v>
      </c>
      <c r="G22" s="55">
        <v>1</v>
      </c>
      <c r="H22" s="103">
        <v>44159</v>
      </c>
      <c r="I22" s="103">
        <v>44159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1" t="s">
        <v>82</v>
      </c>
    </row>
    <row r="23" spans="1:189" s="38" customFormat="1" ht="41.45" customHeight="1" x14ac:dyDescent="0.25">
      <c r="A23" s="93"/>
      <c r="B23" s="111"/>
      <c r="C23" s="94"/>
      <c r="D23" s="80">
        <f t="shared" si="0"/>
        <v>10</v>
      </c>
      <c r="E23" s="61" t="s">
        <v>54</v>
      </c>
      <c r="F23" s="53" t="s">
        <v>31</v>
      </c>
      <c r="G23" s="55">
        <v>30</v>
      </c>
      <c r="H23" s="103">
        <f t="shared" ref="H23:H24" si="1">I22</f>
        <v>44159</v>
      </c>
      <c r="I23" s="103">
        <f t="shared" ref="I23:I31" si="2">H23+G23</f>
        <v>44189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1" t="s">
        <v>50</v>
      </c>
    </row>
    <row r="24" spans="1:189" s="38" customFormat="1" ht="30.6" customHeight="1" x14ac:dyDescent="0.25">
      <c r="A24" s="93"/>
      <c r="B24" s="111"/>
      <c r="C24" s="94"/>
      <c r="D24" s="80">
        <f t="shared" si="0"/>
        <v>11</v>
      </c>
      <c r="E24" s="104" t="s">
        <v>30</v>
      </c>
      <c r="F24" s="53" t="s">
        <v>22</v>
      </c>
      <c r="G24" s="60" t="s">
        <v>57</v>
      </c>
      <c r="H24" s="103">
        <f t="shared" si="1"/>
        <v>44189</v>
      </c>
      <c r="I24" s="103">
        <f t="shared" si="2"/>
        <v>44194</v>
      </c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  <c r="DF24" s="104"/>
      <c r="DG24" s="104"/>
      <c r="DH24" s="104"/>
      <c r="DI24" s="104"/>
      <c r="DJ24" s="104"/>
      <c r="DK24" s="104"/>
      <c r="DL24" s="104"/>
      <c r="DM24" s="104"/>
      <c r="DN24" s="104"/>
      <c r="DO24" s="104"/>
      <c r="DP24" s="104"/>
      <c r="DQ24" s="104"/>
      <c r="DR24" s="104"/>
      <c r="DS24" s="104"/>
      <c r="DT24" s="104"/>
      <c r="DU24" s="104"/>
      <c r="DV24" s="104"/>
      <c r="DW24" s="104"/>
      <c r="DX24" s="104"/>
      <c r="DY24" s="104"/>
      <c r="DZ24" s="104"/>
      <c r="EA24" s="104"/>
      <c r="EB24" s="104"/>
      <c r="EC24" s="104"/>
      <c r="ED24" s="104"/>
      <c r="EE24" s="104"/>
      <c r="EF24" s="104"/>
      <c r="EG24" s="104"/>
      <c r="EH24" s="104"/>
      <c r="EI24" s="104"/>
      <c r="EJ24" s="104"/>
      <c r="EK24" s="104"/>
      <c r="EL24" s="104"/>
      <c r="EM24" s="104"/>
      <c r="EN24" s="104"/>
      <c r="EO24" s="104"/>
      <c r="EP24" s="104"/>
      <c r="EQ24" s="104"/>
      <c r="ER24" s="104"/>
      <c r="ES24" s="104"/>
      <c r="ET24" s="104"/>
      <c r="EU24" s="104"/>
      <c r="EV24" s="104"/>
      <c r="EW24" s="104"/>
      <c r="EX24" s="104"/>
      <c r="EY24" s="104"/>
      <c r="EZ24" s="104"/>
      <c r="FA24" s="104"/>
      <c r="FB24" s="104"/>
      <c r="FC24" s="104"/>
      <c r="FD24" s="104"/>
      <c r="FE24" s="104"/>
      <c r="FF24" s="104"/>
      <c r="FG24" s="104"/>
      <c r="FH24" s="104"/>
      <c r="FI24" s="104"/>
      <c r="FJ24" s="104"/>
      <c r="FK24" s="104"/>
      <c r="FL24" s="104"/>
      <c r="FM24" s="104"/>
      <c r="FN24" s="104"/>
      <c r="FO24" s="104"/>
      <c r="FP24" s="104"/>
      <c r="FQ24" s="104"/>
      <c r="FR24" s="104"/>
      <c r="FS24" s="104"/>
      <c r="FT24" s="104"/>
      <c r="FU24" s="104"/>
      <c r="FV24" s="104"/>
      <c r="FW24" s="104"/>
      <c r="FX24" s="104"/>
      <c r="FY24" s="104"/>
      <c r="FZ24" s="104"/>
      <c r="GA24" s="104"/>
      <c r="GB24" s="104"/>
      <c r="GC24" s="104"/>
      <c r="GD24" s="104"/>
      <c r="GE24" s="104"/>
      <c r="GF24" s="61" t="s">
        <v>50</v>
      </c>
    </row>
    <row r="25" spans="1:189" s="92" customFormat="1" ht="42.6" customHeight="1" x14ac:dyDescent="0.25">
      <c r="A25" s="90"/>
      <c r="B25" s="111"/>
      <c r="C25" s="91"/>
      <c r="D25" s="80">
        <f t="shared" si="0"/>
        <v>12</v>
      </c>
      <c r="E25" s="61" t="s">
        <v>35</v>
      </c>
      <c r="F25" s="53" t="s">
        <v>22</v>
      </c>
      <c r="G25" s="60" t="s">
        <v>84</v>
      </c>
      <c r="H25" s="103">
        <v>44231</v>
      </c>
      <c r="I25" s="103">
        <f t="shared" si="2"/>
        <v>44245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104" t="s">
        <v>87</v>
      </c>
      <c r="GG25" s="92" t="s">
        <v>86</v>
      </c>
    </row>
    <row r="26" spans="1:189" s="5" customFormat="1" ht="39.75" customHeight="1" x14ac:dyDescent="0.25">
      <c r="A26" s="36"/>
      <c r="B26" s="111"/>
      <c r="C26" s="35"/>
      <c r="D26" s="64">
        <f t="shared" si="0"/>
        <v>13</v>
      </c>
      <c r="E26" s="63" t="s">
        <v>40</v>
      </c>
      <c r="F26" s="62" t="s">
        <v>39</v>
      </c>
      <c r="G26" s="64">
        <v>13</v>
      </c>
      <c r="H26" s="69">
        <f t="shared" ref="H26:H31" si="3">I25</f>
        <v>44245</v>
      </c>
      <c r="I26" s="69">
        <f t="shared" si="2"/>
        <v>44258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3" t="s">
        <v>89</v>
      </c>
    </row>
    <row r="27" spans="1:189" s="5" customFormat="1" ht="39.75" customHeight="1" x14ac:dyDescent="0.25">
      <c r="A27" s="36"/>
      <c r="B27" s="111"/>
      <c r="C27" s="35"/>
      <c r="D27" s="59">
        <f t="shared" si="0"/>
        <v>14</v>
      </c>
      <c r="E27" s="58" t="s">
        <v>55</v>
      </c>
      <c r="F27" s="57" t="s">
        <v>31</v>
      </c>
      <c r="G27" s="59">
        <v>30</v>
      </c>
      <c r="H27" s="67">
        <f t="shared" si="3"/>
        <v>44258</v>
      </c>
      <c r="I27" s="67">
        <f t="shared" si="2"/>
        <v>44288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57"/>
      <c r="DW27" s="57"/>
      <c r="DX27" s="57"/>
      <c r="DY27" s="57"/>
      <c r="DZ27" s="57"/>
      <c r="EA27" s="57"/>
      <c r="EB27" s="57"/>
      <c r="EC27" s="57"/>
      <c r="ED27" s="57"/>
      <c r="EE27" s="57"/>
      <c r="EF27" s="57"/>
      <c r="EG27" s="57"/>
      <c r="EH27" s="57"/>
      <c r="EI27" s="57"/>
      <c r="EJ27" s="57"/>
      <c r="EK27" s="57"/>
      <c r="EL27" s="5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EX27" s="57"/>
      <c r="EY27" s="57"/>
      <c r="EZ27" s="57"/>
      <c r="FA27" s="57"/>
      <c r="FB27" s="57"/>
      <c r="FC27" s="57"/>
      <c r="FD27" s="57"/>
      <c r="FE27" s="57"/>
      <c r="FF27" s="57"/>
      <c r="FG27" s="57"/>
      <c r="FH27" s="57"/>
      <c r="FI27" s="57"/>
      <c r="FJ27" s="57"/>
      <c r="FK27" s="57"/>
      <c r="FL27" s="57"/>
      <c r="FM27" s="57"/>
      <c r="FN27" s="57"/>
      <c r="FO27" s="57"/>
      <c r="FP27" s="57"/>
      <c r="FQ27" s="57"/>
      <c r="FR27" s="57"/>
      <c r="FS27" s="57"/>
      <c r="FT27" s="57"/>
      <c r="FU27" s="57"/>
      <c r="FV27" s="57"/>
      <c r="FW27" s="57"/>
      <c r="FX27" s="57"/>
      <c r="FY27" s="57"/>
      <c r="FZ27" s="57"/>
      <c r="GA27" s="57"/>
      <c r="GB27" s="57"/>
      <c r="GC27" s="57"/>
      <c r="GD27" s="57"/>
      <c r="GE27" s="57"/>
      <c r="GF27" s="58"/>
    </row>
    <row r="28" spans="1:189" s="72" customFormat="1" ht="57.75" customHeight="1" x14ac:dyDescent="0.25">
      <c r="A28" s="70"/>
      <c r="B28" s="111"/>
      <c r="C28" s="71"/>
      <c r="D28" s="59">
        <f t="shared" si="0"/>
        <v>15</v>
      </c>
      <c r="E28" s="58" t="s">
        <v>33</v>
      </c>
      <c r="F28" s="57" t="s">
        <v>22</v>
      </c>
      <c r="G28" s="102">
        <v>30</v>
      </c>
      <c r="H28" s="67">
        <f t="shared" si="3"/>
        <v>44288</v>
      </c>
      <c r="I28" s="67">
        <f t="shared" si="2"/>
        <v>44318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8"/>
    </row>
    <row r="29" spans="1:189" s="5" customFormat="1" ht="39.75" customHeight="1" x14ac:dyDescent="0.25">
      <c r="A29" s="36"/>
      <c r="B29" s="111"/>
      <c r="C29" s="35"/>
      <c r="D29" s="59">
        <f t="shared" si="0"/>
        <v>16</v>
      </c>
      <c r="E29" s="58" t="s">
        <v>41</v>
      </c>
      <c r="F29" s="57" t="s">
        <v>31</v>
      </c>
      <c r="G29" s="59">
        <v>30</v>
      </c>
      <c r="H29" s="67">
        <f t="shared" si="3"/>
        <v>44318</v>
      </c>
      <c r="I29" s="67">
        <f t="shared" si="2"/>
        <v>44348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57"/>
      <c r="DW29" s="57"/>
      <c r="DX29" s="57"/>
      <c r="DY29" s="57"/>
      <c r="DZ29" s="57"/>
      <c r="EA29" s="57"/>
      <c r="EB29" s="57"/>
      <c r="EC29" s="57"/>
      <c r="ED29" s="57"/>
      <c r="EE29" s="57"/>
      <c r="EF29" s="57"/>
      <c r="EG29" s="57"/>
      <c r="EH29" s="57"/>
      <c r="EI29" s="57"/>
      <c r="EJ29" s="57"/>
      <c r="EK29" s="57"/>
      <c r="EL29" s="57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EX29" s="57"/>
      <c r="EY29" s="57"/>
      <c r="EZ29" s="57"/>
      <c r="FA29" s="57"/>
      <c r="FB29" s="57"/>
      <c r="FC29" s="57"/>
      <c r="FD29" s="57"/>
      <c r="FE29" s="57"/>
      <c r="FF29" s="57"/>
      <c r="FG29" s="57"/>
      <c r="FH29" s="57"/>
      <c r="FI29" s="57"/>
      <c r="FJ29" s="57"/>
      <c r="FK29" s="57"/>
      <c r="FL29" s="57"/>
      <c r="FM29" s="57"/>
      <c r="FN29" s="57"/>
      <c r="FO29" s="57"/>
      <c r="FP29" s="57"/>
      <c r="FQ29" s="57"/>
      <c r="FR29" s="57"/>
      <c r="FS29" s="57"/>
      <c r="FT29" s="57"/>
      <c r="FU29" s="57"/>
      <c r="FV29" s="57"/>
      <c r="FW29" s="57"/>
      <c r="FX29" s="57"/>
      <c r="FY29" s="57"/>
      <c r="FZ29" s="57"/>
      <c r="GA29" s="57"/>
      <c r="GB29" s="57"/>
      <c r="GC29" s="57"/>
      <c r="GD29" s="57"/>
      <c r="GE29" s="57"/>
      <c r="GF29" s="58"/>
    </row>
    <row r="30" spans="1:189" s="5" customFormat="1" ht="45.75" customHeight="1" x14ac:dyDescent="0.25">
      <c r="A30" s="36"/>
      <c r="B30" s="111"/>
      <c r="C30" s="35"/>
      <c r="D30" s="59">
        <f t="shared" si="0"/>
        <v>17</v>
      </c>
      <c r="E30" s="58" t="s">
        <v>56</v>
      </c>
      <c r="F30" s="57" t="s">
        <v>31</v>
      </c>
      <c r="G30" s="102">
        <v>5</v>
      </c>
      <c r="H30" s="67">
        <f t="shared" si="3"/>
        <v>44348</v>
      </c>
      <c r="I30" s="67">
        <f t="shared" si="2"/>
        <v>44353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8"/>
    </row>
    <row r="31" spans="1:189" s="5" customFormat="1" ht="45.75" customHeight="1" x14ac:dyDescent="0.25">
      <c r="A31" s="36"/>
      <c r="B31" s="111"/>
      <c r="C31" s="35"/>
      <c r="D31" s="59">
        <f t="shared" si="0"/>
        <v>18</v>
      </c>
      <c r="E31" s="58" t="s">
        <v>42</v>
      </c>
      <c r="F31" s="57" t="s">
        <v>31</v>
      </c>
      <c r="G31" s="59">
        <v>5</v>
      </c>
      <c r="H31" s="67">
        <f t="shared" si="3"/>
        <v>44353</v>
      </c>
      <c r="I31" s="67">
        <f t="shared" si="2"/>
        <v>44358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8"/>
    </row>
    <row r="32" spans="1:189" s="5" customFormat="1" ht="33" x14ac:dyDescent="0.25">
      <c r="A32" s="36"/>
      <c r="B32" s="111"/>
      <c r="C32" s="35"/>
      <c r="D32" s="59">
        <f t="shared" si="0"/>
        <v>19</v>
      </c>
      <c r="E32" s="58" t="s">
        <v>25</v>
      </c>
      <c r="F32" s="57" t="s">
        <v>31</v>
      </c>
      <c r="G32" s="59"/>
      <c r="H32" s="79" t="s">
        <v>60</v>
      </c>
      <c r="I32" s="6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7"/>
      <c r="FB32" s="57"/>
      <c r="FC32" s="57"/>
      <c r="FD32" s="57"/>
      <c r="FE32" s="57"/>
      <c r="FF32" s="57"/>
      <c r="FG32" s="57"/>
      <c r="FH32" s="57"/>
      <c r="FI32" s="57"/>
      <c r="FJ32" s="57"/>
      <c r="FK32" s="57"/>
      <c r="FL32" s="57"/>
      <c r="FM32" s="57"/>
      <c r="FN32" s="57"/>
      <c r="FO32" s="57"/>
      <c r="FP32" s="57"/>
      <c r="FQ32" s="57"/>
      <c r="FR32" s="57"/>
      <c r="FS32" s="57"/>
      <c r="FT32" s="57"/>
      <c r="FU32" s="57"/>
      <c r="FV32" s="57"/>
      <c r="FW32" s="57"/>
      <c r="FX32" s="57"/>
      <c r="FY32" s="57"/>
      <c r="FZ32" s="57"/>
      <c r="GA32" s="57"/>
      <c r="GB32" s="57"/>
      <c r="GC32" s="57"/>
      <c r="GD32" s="57"/>
      <c r="GE32" s="57"/>
      <c r="GF32" s="58"/>
    </row>
    <row r="33" spans="1:358" s="5" customFormat="1" ht="52.5" customHeight="1" x14ac:dyDescent="0.25">
      <c r="A33" s="36"/>
      <c r="B33" s="111"/>
      <c r="C33" s="35"/>
      <c r="D33" s="59">
        <f t="shared" si="0"/>
        <v>20</v>
      </c>
      <c r="E33" s="58" t="s">
        <v>43</v>
      </c>
      <c r="F33" s="57" t="s">
        <v>31</v>
      </c>
      <c r="G33" s="59"/>
      <c r="H33" s="57" t="s">
        <v>36</v>
      </c>
      <c r="I33" s="6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7"/>
      <c r="FB33" s="57"/>
      <c r="FC33" s="57"/>
      <c r="FD33" s="57"/>
      <c r="FE33" s="57"/>
      <c r="FF33" s="57"/>
      <c r="FG33" s="57"/>
      <c r="FH33" s="57"/>
      <c r="FI33" s="57"/>
      <c r="FJ33" s="57"/>
      <c r="FK33" s="57"/>
      <c r="FL33" s="57"/>
      <c r="FM33" s="57"/>
      <c r="FN33" s="57"/>
      <c r="FO33" s="57"/>
      <c r="FP33" s="57"/>
      <c r="FQ33" s="57"/>
      <c r="FR33" s="57"/>
      <c r="FS33" s="57"/>
      <c r="FT33" s="57"/>
      <c r="FU33" s="57"/>
      <c r="FV33" s="57"/>
      <c r="FW33" s="57"/>
      <c r="FX33" s="57"/>
      <c r="FY33" s="57"/>
      <c r="FZ33" s="57"/>
      <c r="GA33" s="57"/>
      <c r="GB33" s="57"/>
      <c r="GC33" s="57"/>
      <c r="GD33" s="57"/>
      <c r="GE33" s="57"/>
      <c r="GF33" s="58"/>
    </row>
    <row r="34" spans="1:358" s="5" customFormat="1" ht="56.25" customHeight="1" x14ac:dyDescent="0.25">
      <c r="A34" s="25"/>
      <c r="B34" s="39"/>
      <c r="C34" s="40"/>
      <c r="D34" s="81"/>
      <c r="E34" s="112" t="s">
        <v>46</v>
      </c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  <c r="DV34" s="113"/>
      <c r="DW34" s="113"/>
      <c r="DX34" s="113"/>
      <c r="DY34" s="113"/>
      <c r="DZ34" s="113"/>
      <c r="EA34" s="113"/>
      <c r="EB34" s="113"/>
      <c r="EC34" s="113"/>
      <c r="ED34" s="113"/>
      <c r="EE34" s="113"/>
      <c r="EF34" s="113"/>
      <c r="EG34" s="113"/>
      <c r="EH34" s="113"/>
      <c r="EI34" s="113"/>
      <c r="EJ34" s="113"/>
      <c r="EK34" s="113"/>
      <c r="EL34" s="113"/>
      <c r="EM34" s="113"/>
      <c r="EN34" s="113"/>
      <c r="EO34" s="113"/>
      <c r="EP34" s="113"/>
      <c r="EQ34" s="113"/>
      <c r="ER34" s="113"/>
      <c r="ES34" s="113"/>
      <c r="ET34" s="113"/>
      <c r="EU34" s="113"/>
      <c r="EV34" s="113"/>
      <c r="EW34" s="113"/>
      <c r="EX34" s="113"/>
      <c r="EY34" s="113"/>
      <c r="EZ34" s="113"/>
      <c r="FA34" s="113"/>
      <c r="FB34" s="113"/>
      <c r="FC34" s="113"/>
      <c r="FD34" s="113"/>
      <c r="FE34" s="113"/>
      <c r="FF34" s="113"/>
      <c r="FG34" s="113"/>
      <c r="FH34" s="113"/>
      <c r="FI34" s="113"/>
      <c r="FJ34" s="113"/>
      <c r="FK34" s="113"/>
      <c r="FL34" s="113"/>
      <c r="FM34" s="113"/>
      <c r="FN34" s="113"/>
      <c r="FO34" s="113"/>
      <c r="FP34" s="113"/>
      <c r="FQ34" s="113"/>
      <c r="FR34" s="113"/>
      <c r="FS34" s="113"/>
      <c r="FT34" s="113"/>
      <c r="FU34" s="113"/>
      <c r="FV34" s="113"/>
      <c r="FW34" s="113"/>
      <c r="FX34" s="113"/>
      <c r="FY34" s="113"/>
      <c r="FZ34" s="113"/>
      <c r="GA34" s="113"/>
      <c r="GB34" s="113"/>
      <c r="GC34" s="113"/>
      <c r="GD34" s="113"/>
      <c r="GE34" s="113"/>
      <c r="GF34" s="113"/>
    </row>
    <row r="35" spans="1:358" s="5" customFormat="1" ht="33" x14ac:dyDescent="0.25">
      <c r="A35" s="93"/>
      <c r="B35" s="99"/>
      <c r="C35" s="94"/>
      <c r="D35" s="80" t="s">
        <v>21</v>
      </c>
      <c r="E35" s="61" t="s">
        <v>26</v>
      </c>
      <c r="F35" s="60" t="s">
        <v>31</v>
      </c>
      <c r="G35" s="102">
        <v>5</v>
      </c>
      <c r="H35" s="103">
        <v>43841</v>
      </c>
      <c r="I35" s="103">
        <f>H35+G35</f>
        <v>43846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1" t="s">
        <v>50</v>
      </c>
    </row>
    <row r="36" spans="1:358" s="92" customFormat="1" ht="39.75" customHeight="1" x14ac:dyDescent="0.25">
      <c r="A36" s="93"/>
      <c r="B36" s="99"/>
      <c r="C36" s="94"/>
      <c r="D36" s="80">
        <f>D35+1</f>
        <v>2</v>
      </c>
      <c r="E36" s="61" t="s">
        <v>44</v>
      </c>
      <c r="F36" s="60" t="s">
        <v>31</v>
      </c>
      <c r="G36" s="80">
        <v>30</v>
      </c>
      <c r="H36" s="103">
        <v>43848</v>
      </c>
      <c r="I36" s="103">
        <v>43880</v>
      </c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  <c r="CY36" s="60"/>
      <c r="CZ36" s="60"/>
      <c r="DA36" s="60"/>
      <c r="DB36" s="60"/>
      <c r="DC36" s="60"/>
      <c r="DD36" s="60"/>
      <c r="DE36" s="60"/>
      <c r="DF36" s="60"/>
      <c r="DG36" s="60"/>
      <c r="DH36" s="60"/>
      <c r="DI36" s="60"/>
      <c r="DJ36" s="60"/>
      <c r="DK36" s="60"/>
      <c r="DL36" s="60"/>
      <c r="DM36" s="60"/>
      <c r="DN36" s="60"/>
      <c r="DO36" s="60"/>
      <c r="DP36" s="60"/>
      <c r="DQ36" s="60"/>
      <c r="DR36" s="60"/>
      <c r="DS36" s="60"/>
      <c r="DT36" s="60"/>
      <c r="DU36" s="60"/>
      <c r="DV36" s="60"/>
      <c r="DW36" s="60"/>
      <c r="DX36" s="60"/>
      <c r="DY36" s="60"/>
      <c r="DZ36" s="60"/>
      <c r="EA36" s="60"/>
      <c r="EB36" s="60"/>
      <c r="EC36" s="60"/>
      <c r="ED36" s="60"/>
      <c r="EE36" s="60"/>
      <c r="EF36" s="60"/>
      <c r="EG36" s="60"/>
      <c r="EH36" s="60"/>
      <c r="EI36" s="60"/>
      <c r="EJ36" s="60"/>
      <c r="EK36" s="60"/>
      <c r="EL36" s="60"/>
      <c r="EM36" s="60"/>
      <c r="EN36" s="60"/>
      <c r="EO36" s="60"/>
      <c r="EP36" s="60"/>
      <c r="EQ36" s="60"/>
      <c r="ER36" s="60"/>
      <c r="ES36" s="60"/>
      <c r="ET36" s="60"/>
      <c r="EU36" s="60"/>
      <c r="EV36" s="60"/>
      <c r="EW36" s="60"/>
      <c r="EX36" s="60"/>
      <c r="EY36" s="60"/>
      <c r="EZ36" s="60"/>
      <c r="FA36" s="60"/>
      <c r="FB36" s="60"/>
      <c r="FC36" s="60"/>
      <c r="FD36" s="60"/>
      <c r="FE36" s="60"/>
      <c r="FF36" s="60"/>
      <c r="FG36" s="60"/>
      <c r="FH36" s="60"/>
      <c r="FI36" s="60"/>
      <c r="FJ36" s="60"/>
      <c r="FK36" s="60"/>
      <c r="FL36" s="60"/>
      <c r="FM36" s="60"/>
      <c r="FN36" s="60"/>
      <c r="FO36" s="60"/>
      <c r="FP36" s="60"/>
      <c r="FQ36" s="60"/>
      <c r="FR36" s="60"/>
      <c r="FS36" s="60"/>
      <c r="FT36" s="60"/>
      <c r="FU36" s="60"/>
      <c r="FV36" s="60"/>
      <c r="FW36" s="60"/>
      <c r="FX36" s="60"/>
      <c r="FY36" s="60"/>
      <c r="FZ36" s="60"/>
      <c r="GA36" s="60"/>
      <c r="GB36" s="60"/>
      <c r="GC36" s="60"/>
      <c r="GD36" s="60"/>
      <c r="GE36" s="60"/>
      <c r="GF36" s="61" t="s">
        <v>50</v>
      </c>
    </row>
    <row r="37" spans="1:358" s="5" customFormat="1" ht="93" customHeight="1" x14ac:dyDescent="0.25">
      <c r="A37" s="80">
        <f t="shared" ref="A37:A46" si="4">A36+1</f>
        <v>1</v>
      </c>
      <c r="B37" s="80">
        <f t="shared" ref="B37:B46" si="5">B36+1</f>
        <v>1</v>
      </c>
      <c r="C37" s="80">
        <f t="shared" ref="C37:C46" si="6">C36+1</f>
        <v>1</v>
      </c>
      <c r="D37" s="80">
        <f t="shared" ref="D37:D46" si="7">D36+1</f>
        <v>3</v>
      </c>
      <c r="E37" s="61" t="s">
        <v>27</v>
      </c>
      <c r="F37" s="60" t="s">
        <v>31</v>
      </c>
      <c r="G37" s="102">
        <v>5</v>
      </c>
      <c r="H37" s="103">
        <v>43841</v>
      </c>
      <c r="I37" s="103">
        <f t="shared" ref="I37" si="8">H37+G37</f>
        <v>43846</v>
      </c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  <c r="CT37" s="60"/>
      <c r="CU37" s="60"/>
      <c r="CV37" s="60"/>
      <c r="CW37" s="60"/>
      <c r="CX37" s="60"/>
      <c r="CY37" s="60"/>
      <c r="CZ37" s="60"/>
      <c r="DA37" s="60"/>
      <c r="DB37" s="60"/>
      <c r="DC37" s="60"/>
      <c r="DD37" s="60"/>
      <c r="DE37" s="60"/>
      <c r="DF37" s="60"/>
      <c r="DG37" s="60"/>
      <c r="DH37" s="60"/>
      <c r="DI37" s="60"/>
      <c r="DJ37" s="60"/>
      <c r="DK37" s="60"/>
      <c r="DL37" s="60"/>
      <c r="DM37" s="60"/>
      <c r="DN37" s="60"/>
      <c r="DO37" s="60"/>
      <c r="DP37" s="60"/>
      <c r="DQ37" s="60"/>
      <c r="DR37" s="60"/>
      <c r="DS37" s="60"/>
      <c r="DT37" s="60"/>
      <c r="DU37" s="60"/>
      <c r="DV37" s="60"/>
      <c r="DW37" s="60"/>
      <c r="DX37" s="60"/>
      <c r="DY37" s="60"/>
      <c r="DZ37" s="60"/>
      <c r="EA37" s="60"/>
      <c r="EB37" s="60"/>
      <c r="EC37" s="60"/>
      <c r="ED37" s="60"/>
      <c r="EE37" s="60"/>
      <c r="EF37" s="60"/>
      <c r="EG37" s="60"/>
      <c r="EH37" s="60"/>
      <c r="EI37" s="60"/>
      <c r="EJ37" s="60"/>
      <c r="EK37" s="60"/>
      <c r="EL37" s="60"/>
      <c r="EM37" s="60"/>
      <c r="EN37" s="60"/>
      <c r="EO37" s="60"/>
      <c r="EP37" s="60"/>
      <c r="EQ37" s="60"/>
      <c r="ER37" s="60"/>
      <c r="ES37" s="60"/>
      <c r="ET37" s="60"/>
      <c r="EU37" s="60"/>
      <c r="EV37" s="60"/>
      <c r="EW37" s="60"/>
      <c r="EX37" s="60"/>
      <c r="EY37" s="60"/>
      <c r="EZ37" s="60"/>
      <c r="FA37" s="60"/>
      <c r="FB37" s="60"/>
      <c r="FC37" s="60"/>
      <c r="FD37" s="60"/>
      <c r="FE37" s="60"/>
      <c r="FF37" s="60"/>
      <c r="FG37" s="60"/>
      <c r="FH37" s="60"/>
      <c r="FI37" s="60"/>
      <c r="FJ37" s="60"/>
      <c r="FK37" s="60"/>
      <c r="FL37" s="60"/>
      <c r="FM37" s="60"/>
      <c r="FN37" s="60"/>
      <c r="FO37" s="60"/>
      <c r="FP37" s="60"/>
      <c r="FQ37" s="60"/>
      <c r="FR37" s="60"/>
      <c r="FS37" s="60"/>
      <c r="FT37" s="60"/>
      <c r="FU37" s="60"/>
      <c r="FV37" s="60"/>
      <c r="FW37" s="60"/>
      <c r="FX37" s="60"/>
      <c r="FY37" s="60"/>
      <c r="FZ37" s="60"/>
      <c r="GA37" s="60"/>
      <c r="GB37" s="60"/>
      <c r="GC37" s="60"/>
      <c r="GD37" s="60"/>
      <c r="GE37" s="60"/>
      <c r="GF37" s="61" t="s">
        <v>50</v>
      </c>
    </row>
    <row r="38" spans="1:358" s="5" customFormat="1" ht="39.75" customHeight="1" x14ac:dyDescent="0.25">
      <c r="A38" s="80">
        <f t="shared" si="4"/>
        <v>2</v>
      </c>
      <c r="B38" s="80">
        <f t="shared" si="5"/>
        <v>2</v>
      </c>
      <c r="C38" s="80">
        <f t="shared" si="6"/>
        <v>2</v>
      </c>
      <c r="D38" s="80">
        <f t="shared" si="7"/>
        <v>4</v>
      </c>
      <c r="E38" s="61" t="s">
        <v>45</v>
      </c>
      <c r="F38" s="60" t="s">
        <v>31</v>
      </c>
      <c r="G38" s="80">
        <v>30</v>
      </c>
      <c r="H38" s="103">
        <v>43848</v>
      </c>
      <c r="I38" s="103">
        <v>43880</v>
      </c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1" t="s">
        <v>50</v>
      </c>
    </row>
    <row r="39" spans="1:358" s="5" customFormat="1" ht="93" customHeight="1" x14ac:dyDescent="0.25">
      <c r="A39" s="59">
        <f t="shared" si="4"/>
        <v>3</v>
      </c>
      <c r="B39" s="59">
        <f t="shared" si="5"/>
        <v>3</v>
      </c>
      <c r="C39" s="59">
        <f t="shared" si="6"/>
        <v>3</v>
      </c>
      <c r="D39" s="64">
        <f t="shared" si="7"/>
        <v>5</v>
      </c>
      <c r="E39" s="63" t="s">
        <v>77</v>
      </c>
      <c r="F39" s="62" t="s">
        <v>61</v>
      </c>
      <c r="G39" s="64">
        <v>46</v>
      </c>
      <c r="H39" s="69">
        <v>44207</v>
      </c>
      <c r="I39" s="69">
        <f>H39+G39</f>
        <v>44253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3" t="s">
        <v>88</v>
      </c>
    </row>
    <row r="40" spans="1:358" s="5" customFormat="1" ht="49.5" customHeight="1" x14ac:dyDescent="0.25">
      <c r="A40" s="80">
        <f t="shared" si="4"/>
        <v>4</v>
      </c>
      <c r="B40" s="80">
        <f t="shared" si="5"/>
        <v>4</v>
      </c>
      <c r="C40" s="80">
        <f t="shared" si="6"/>
        <v>4</v>
      </c>
      <c r="D40" s="80">
        <f t="shared" si="7"/>
        <v>6</v>
      </c>
      <c r="E40" s="61" t="s">
        <v>72</v>
      </c>
      <c r="F40" s="60" t="s">
        <v>62</v>
      </c>
      <c r="G40" s="60" t="s">
        <v>90</v>
      </c>
      <c r="H40" s="103">
        <v>44231</v>
      </c>
      <c r="I40" s="103">
        <f t="shared" ref="I40" si="9">H40+G40</f>
        <v>44246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1" t="s">
        <v>50</v>
      </c>
    </row>
    <row r="41" spans="1:358" s="5" customFormat="1" ht="61.5" customHeight="1" x14ac:dyDescent="0.25">
      <c r="A41" s="59">
        <f t="shared" si="4"/>
        <v>5</v>
      </c>
      <c r="B41" s="59">
        <f t="shared" si="5"/>
        <v>5</v>
      </c>
      <c r="C41" s="59">
        <f t="shared" si="6"/>
        <v>5</v>
      </c>
      <c r="D41" s="80">
        <f t="shared" si="7"/>
        <v>7</v>
      </c>
      <c r="E41" s="61" t="s">
        <v>71</v>
      </c>
      <c r="F41" s="60" t="s">
        <v>63</v>
      </c>
      <c r="G41" s="80">
        <v>30</v>
      </c>
      <c r="H41" s="103">
        <v>44207</v>
      </c>
      <c r="I41" s="103">
        <f t="shared" ref="I41:I42" si="10">H41+G41</f>
        <v>44237</v>
      </c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  <c r="DX41" s="60"/>
      <c r="DY41" s="60"/>
      <c r="DZ41" s="60"/>
      <c r="EA41" s="60"/>
      <c r="EB41" s="60"/>
      <c r="EC41" s="60"/>
      <c r="ED41" s="60"/>
      <c r="EE41" s="60"/>
      <c r="EF41" s="60"/>
      <c r="EG41" s="60"/>
      <c r="EH41" s="60"/>
      <c r="EI41" s="60"/>
      <c r="EJ41" s="60"/>
      <c r="EK41" s="60"/>
      <c r="EL41" s="60"/>
      <c r="EM41" s="60"/>
      <c r="EN41" s="60"/>
      <c r="EO41" s="60"/>
      <c r="EP41" s="60"/>
      <c r="EQ41" s="60"/>
      <c r="ER41" s="60"/>
      <c r="ES41" s="60"/>
      <c r="ET41" s="60"/>
      <c r="EU41" s="60"/>
      <c r="EV41" s="60"/>
      <c r="EW41" s="60"/>
      <c r="EX41" s="60"/>
      <c r="EY41" s="60"/>
      <c r="EZ41" s="60"/>
      <c r="FA41" s="60"/>
      <c r="FB41" s="60"/>
      <c r="FC41" s="60"/>
      <c r="FD41" s="60"/>
      <c r="FE41" s="60"/>
      <c r="FF41" s="60"/>
      <c r="FG41" s="60"/>
      <c r="FH41" s="60"/>
      <c r="FI41" s="60"/>
      <c r="FJ41" s="60"/>
      <c r="FK41" s="60"/>
      <c r="FL41" s="60"/>
      <c r="FM41" s="60"/>
      <c r="FN41" s="60"/>
      <c r="FO41" s="60"/>
      <c r="FP41" s="60"/>
      <c r="FQ41" s="60"/>
      <c r="FR41" s="60"/>
      <c r="FS41" s="60"/>
      <c r="FT41" s="60"/>
      <c r="FU41" s="60"/>
      <c r="FV41" s="60"/>
      <c r="FW41" s="60"/>
      <c r="FX41" s="60"/>
      <c r="FY41" s="60"/>
      <c r="FZ41" s="60"/>
      <c r="GA41" s="60"/>
      <c r="GB41" s="60"/>
      <c r="GC41" s="60"/>
      <c r="GD41" s="60"/>
      <c r="GE41" s="60"/>
      <c r="GF41" s="61" t="s">
        <v>50</v>
      </c>
    </row>
    <row r="42" spans="1:358" s="5" customFormat="1" ht="33" x14ac:dyDescent="0.25">
      <c r="A42" s="59"/>
      <c r="B42" s="59"/>
      <c r="C42" s="59"/>
      <c r="D42" s="80">
        <v>8</v>
      </c>
      <c r="E42" s="61" t="s">
        <v>70</v>
      </c>
      <c r="F42" s="60" t="s">
        <v>74</v>
      </c>
      <c r="G42" s="80">
        <v>30</v>
      </c>
      <c r="H42" s="103">
        <v>44207</v>
      </c>
      <c r="I42" s="103">
        <f t="shared" si="10"/>
        <v>44237</v>
      </c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  <c r="DX42" s="60"/>
      <c r="DY42" s="60"/>
      <c r="DZ42" s="60"/>
      <c r="EA42" s="60"/>
      <c r="EB42" s="60"/>
      <c r="EC42" s="60"/>
      <c r="ED42" s="60"/>
      <c r="EE42" s="60"/>
      <c r="EF42" s="60"/>
      <c r="EG42" s="60"/>
      <c r="EH42" s="60"/>
      <c r="EI42" s="60"/>
      <c r="EJ42" s="60"/>
      <c r="EK42" s="60"/>
      <c r="EL42" s="60"/>
      <c r="EM42" s="60"/>
      <c r="EN42" s="60"/>
      <c r="EO42" s="60"/>
      <c r="EP42" s="60"/>
      <c r="EQ42" s="60"/>
      <c r="ER42" s="60"/>
      <c r="ES42" s="60"/>
      <c r="ET42" s="60"/>
      <c r="EU42" s="60"/>
      <c r="EV42" s="60"/>
      <c r="EW42" s="60"/>
      <c r="EX42" s="60"/>
      <c r="EY42" s="60"/>
      <c r="EZ42" s="60"/>
      <c r="FA42" s="60"/>
      <c r="FB42" s="60"/>
      <c r="FC42" s="60"/>
      <c r="FD42" s="60"/>
      <c r="FE42" s="60"/>
      <c r="FF42" s="60"/>
      <c r="FG42" s="60"/>
      <c r="FH42" s="60"/>
      <c r="FI42" s="60"/>
      <c r="FJ42" s="60"/>
      <c r="FK42" s="60"/>
      <c r="FL42" s="60"/>
      <c r="FM42" s="60"/>
      <c r="FN42" s="60"/>
      <c r="FO42" s="60"/>
      <c r="FP42" s="60"/>
      <c r="FQ42" s="60"/>
      <c r="FR42" s="60"/>
      <c r="FS42" s="60"/>
      <c r="FT42" s="60"/>
      <c r="FU42" s="60"/>
      <c r="FV42" s="60"/>
      <c r="FW42" s="60"/>
      <c r="FX42" s="60"/>
      <c r="FY42" s="60"/>
      <c r="FZ42" s="60"/>
      <c r="GA42" s="60"/>
      <c r="GB42" s="60"/>
      <c r="GC42" s="60"/>
      <c r="GD42" s="60"/>
      <c r="GE42" s="60"/>
      <c r="GF42" s="61" t="s">
        <v>50</v>
      </c>
    </row>
    <row r="43" spans="1:358" s="5" customFormat="1" ht="61.5" customHeight="1" x14ac:dyDescent="0.25">
      <c r="A43" s="59"/>
      <c r="B43" s="59"/>
      <c r="C43" s="59"/>
      <c r="D43" s="59">
        <v>9</v>
      </c>
      <c r="E43" s="58" t="s">
        <v>73</v>
      </c>
      <c r="F43" s="57" t="s">
        <v>32</v>
      </c>
      <c r="G43" s="59">
        <v>5</v>
      </c>
      <c r="H43" s="67">
        <v>44234</v>
      </c>
      <c r="I43" s="67">
        <f>G43+H43</f>
        <v>44239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7"/>
      <c r="FB43" s="57"/>
      <c r="FC43" s="57"/>
      <c r="FD43" s="57"/>
      <c r="FE43" s="57"/>
      <c r="FF43" s="57"/>
      <c r="FG43" s="57"/>
      <c r="FH43" s="57"/>
      <c r="FI43" s="57"/>
      <c r="FJ43" s="57"/>
      <c r="FK43" s="57"/>
      <c r="FL43" s="57"/>
      <c r="FM43" s="57"/>
      <c r="FN43" s="57"/>
      <c r="FO43" s="57"/>
      <c r="FP43" s="57"/>
      <c r="FQ43" s="57"/>
      <c r="FR43" s="57"/>
      <c r="FS43" s="57"/>
      <c r="FT43" s="57"/>
      <c r="FU43" s="57"/>
      <c r="FV43" s="57"/>
      <c r="FW43" s="57"/>
      <c r="FX43" s="57"/>
      <c r="FY43" s="57"/>
      <c r="FZ43" s="57"/>
      <c r="GA43" s="57"/>
      <c r="GB43" s="57"/>
      <c r="GC43" s="57"/>
      <c r="GD43" s="57"/>
      <c r="GE43" s="57"/>
      <c r="GF43" s="58" t="s">
        <v>85</v>
      </c>
    </row>
    <row r="44" spans="1:358" s="5" customFormat="1" ht="39.75" customHeight="1" x14ac:dyDescent="0.25">
      <c r="A44" s="59">
        <f>A41+1</f>
        <v>6</v>
      </c>
      <c r="B44" s="59">
        <f>B41+1</f>
        <v>6</v>
      </c>
      <c r="C44" s="59">
        <f>C41+1</f>
        <v>6</v>
      </c>
      <c r="D44" s="80">
        <v>10</v>
      </c>
      <c r="E44" s="61" t="s">
        <v>75</v>
      </c>
      <c r="F44" s="60" t="s">
        <v>47</v>
      </c>
      <c r="G44" s="80">
        <v>4</v>
      </c>
      <c r="H44" s="103">
        <v>43945</v>
      </c>
      <c r="I44" s="103">
        <f>G44+H44</f>
        <v>43949</v>
      </c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  <c r="DL44" s="60"/>
      <c r="DM44" s="60"/>
      <c r="DN44" s="60"/>
      <c r="DO44" s="60"/>
      <c r="DP44" s="60"/>
      <c r="DQ44" s="60"/>
      <c r="DR44" s="60"/>
      <c r="DS44" s="60"/>
      <c r="DT44" s="60"/>
      <c r="DU44" s="60"/>
      <c r="DV44" s="60"/>
      <c r="DW44" s="60"/>
      <c r="DX44" s="60"/>
      <c r="DY44" s="60"/>
      <c r="DZ44" s="60"/>
      <c r="EA44" s="60"/>
      <c r="EB44" s="60"/>
      <c r="EC44" s="60"/>
      <c r="ED44" s="60"/>
      <c r="EE44" s="60"/>
      <c r="EF44" s="60"/>
      <c r="EG44" s="60"/>
      <c r="EH44" s="60"/>
      <c r="EI44" s="60"/>
      <c r="EJ44" s="60"/>
      <c r="EK44" s="60"/>
      <c r="EL44" s="60"/>
      <c r="EM44" s="60"/>
      <c r="EN44" s="60"/>
      <c r="EO44" s="60"/>
      <c r="EP44" s="60"/>
      <c r="EQ44" s="60"/>
      <c r="ER44" s="60"/>
      <c r="ES44" s="60"/>
      <c r="ET44" s="60"/>
      <c r="EU44" s="60"/>
      <c r="EV44" s="60"/>
      <c r="EW44" s="60"/>
      <c r="EX44" s="60"/>
      <c r="EY44" s="60"/>
      <c r="EZ44" s="60"/>
      <c r="FA44" s="60"/>
      <c r="FB44" s="60"/>
      <c r="FC44" s="60"/>
      <c r="FD44" s="60"/>
      <c r="FE44" s="60"/>
      <c r="FF44" s="60"/>
      <c r="FG44" s="60"/>
      <c r="FH44" s="60"/>
      <c r="FI44" s="60"/>
      <c r="FJ44" s="60"/>
      <c r="FK44" s="60"/>
      <c r="FL44" s="60"/>
      <c r="FM44" s="60"/>
      <c r="FN44" s="60"/>
      <c r="FO44" s="60"/>
      <c r="FP44" s="60"/>
      <c r="FQ44" s="60"/>
      <c r="FR44" s="60"/>
      <c r="FS44" s="60"/>
      <c r="FT44" s="60"/>
      <c r="FU44" s="60"/>
      <c r="FV44" s="60"/>
      <c r="FW44" s="60"/>
      <c r="FX44" s="60"/>
      <c r="FY44" s="60"/>
      <c r="FZ44" s="60"/>
      <c r="GA44" s="60"/>
      <c r="GB44" s="60"/>
      <c r="GC44" s="60"/>
      <c r="GD44" s="60"/>
      <c r="GE44" s="60"/>
      <c r="GF44" s="104" t="s">
        <v>79</v>
      </c>
    </row>
    <row r="45" spans="1:358" s="5" customFormat="1" ht="49.5" x14ac:dyDescent="0.25">
      <c r="A45" s="59">
        <f t="shared" si="4"/>
        <v>7</v>
      </c>
      <c r="B45" s="59">
        <f t="shared" si="5"/>
        <v>7</v>
      </c>
      <c r="C45" s="59">
        <f t="shared" si="6"/>
        <v>7</v>
      </c>
      <c r="D45" s="64">
        <f t="shared" si="7"/>
        <v>11</v>
      </c>
      <c r="E45" s="63" t="s">
        <v>76</v>
      </c>
      <c r="F45" s="62" t="s">
        <v>64</v>
      </c>
      <c r="G45" s="64">
        <v>30</v>
      </c>
      <c r="H45" s="69">
        <f>I40</f>
        <v>44246</v>
      </c>
      <c r="I45" s="69">
        <f>H45+G45</f>
        <v>44276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3" t="s">
        <v>83</v>
      </c>
    </row>
    <row r="46" spans="1:358" s="100" customFormat="1" ht="73.5" customHeight="1" x14ac:dyDescent="0.25">
      <c r="A46" s="59">
        <f t="shared" si="4"/>
        <v>8</v>
      </c>
      <c r="B46" s="59">
        <f t="shared" si="5"/>
        <v>8</v>
      </c>
      <c r="C46" s="59">
        <f t="shared" si="6"/>
        <v>8</v>
      </c>
      <c r="D46" s="64">
        <f t="shared" si="7"/>
        <v>12</v>
      </c>
      <c r="E46" s="105" t="s">
        <v>28</v>
      </c>
      <c r="F46" s="68" t="s">
        <v>31</v>
      </c>
      <c r="G46" s="106">
        <v>5</v>
      </c>
      <c r="H46" s="107">
        <v>44259</v>
      </c>
      <c r="I46" s="107">
        <f>H46+G46</f>
        <v>44264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105" t="s">
        <v>83</v>
      </c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  <c r="IX46" s="72"/>
      <c r="IY46" s="72"/>
      <c r="IZ46" s="72"/>
      <c r="JA46" s="72"/>
      <c r="JB46" s="72"/>
      <c r="JC46" s="72"/>
      <c r="JD46" s="72"/>
      <c r="JE46" s="72"/>
      <c r="JF46" s="72"/>
      <c r="JG46" s="72"/>
      <c r="JH46" s="72"/>
      <c r="JI46" s="72"/>
      <c r="JJ46" s="72"/>
      <c r="JK46" s="72"/>
      <c r="JL46" s="72"/>
      <c r="JM46" s="72"/>
      <c r="JN46" s="72"/>
      <c r="JO46" s="72"/>
      <c r="JP46" s="72"/>
      <c r="JQ46" s="72"/>
      <c r="JR46" s="72"/>
      <c r="JS46" s="72"/>
      <c r="JT46" s="72"/>
      <c r="JU46" s="72"/>
      <c r="JV46" s="72"/>
      <c r="JW46" s="72"/>
      <c r="JX46" s="72"/>
      <c r="JY46" s="72"/>
      <c r="JZ46" s="72"/>
      <c r="KA46" s="72"/>
      <c r="KB46" s="72"/>
      <c r="KC46" s="72"/>
      <c r="KD46" s="72"/>
      <c r="KE46" s="72"/>
      <c r="KF46" s="72"/>
      <c r="KG46" s="72"/>
      <c r="KH46" s="72"/>
      <c r="KI46" s="72"/>
      <c r="KJ46" s="72"/>
      <c r="KK46" s="72"/>
      <c r="KL46" s="72"/>
      <c r="KM46" s="72"/>
      <c r="KN46" s="72"/>
      <c r="KO46" s="72"/>
      <c r="KP46" s="72"/>
      <c r="KQ46" s="72"/>
      <c r="KR46" s="72"/>
      <c r="KS46" s="72"/>
      <c r="KT46" s="72"/>
      <c r="KU46" s="72"/>
      <c r="KV46" s="72"/>
      <c r="KW46" s="72"/>
      <c r="KX46" s="72"/>
      <c r="KY46" s="72"/>
      <c r="KZ46" s="72"/>
      <c r="LA46" s="72"/>
      <c r="LB46" s="72"/>
      <c r="LC46" s="72"/>
      <c r="LD46" s="72"/>
      <c r="LE46" s="72"/>
      <c r="LF46" s="72"/>
      <c r="LG46" s="72"/>
      <c r="LH46" s="72"/>
      <c r="LI46" s="72"/>
      <c r="LJ46" s="72"/>
      <c r="LK46" s="72"/>
      <c r="LL46" s="72"/>
      <c r="LM46" s="72"/>
      <c r="LN46" s="72"/>
      <c r="LO46" s="72"/>
      <c r="LP46" s="72"/>
      <c r="LQ46" s="72"/>
      <c r="LR46" s="72"/>
      <c r="LS46" s="72"/>
      <c r="LT46" s="72"/>
      <c r="LU46" s="72"/>
      <c r="LV46" s="72"/>
      <c r="LW46" s="72"/>
      <c r="LX46" s="72"/>
      <c r="LY46" s="72"/>
      <c r="LZ46" s="72"/>
      <c r="MA46" s="72"/>
      <c r="MB46" s="72"/>
      <c r="MC46" s="72"/>
      <c r="MD46" s="72"/>
      <c r="ME46" s="72"/>
      <c r="MF46" s="72"/>
      <c r="MG46" s="72"/>
      <c r="MH46" s="72"/>
      <c r="MI46" s="72"/>
      <c r="MJ46" s="72"/>
      <c r="MK46" s="72"/>
      <c r="ML46" s="72"/>
      <c r="MM46" s="72"/>
      <c r="MN46" s="72"/>
      <c r="MO46" s="72"/>
      <c r="MP46" s="72"/>
      <c r="MQ46" s="72"/>
      <c r="MR46" s="72"/>
      <c r="MS46" s="72"/>
      <c r="MT46" s="72"/>
    </row>
    <row r="47" spans="1:358" s="5" customFormat="1" ht="45" customHeight="1" x14ac:dyDescent="0.25">
      <c r="A47" s="36"/>
      <c r="B47" s="8"/>
      <c r="C47" s="35"/>
      <c r="D47" s="66">
        <v>13</v>
      </c>
      <c r="E47" s="73" t="s">
        <v>65</v>
      </c>
      <c r="F47" s="65" t="s">
        <v>66</v>
      </c>
      <c r="G47" s="66">
        <v>7</v>
      </c>
      <c r="H47" s="74">
        <f>I46</f>
        <v>44264</v>
      </c>
      <c r="I47" s="74">
        <f>G47+H47</f>
        <v>44271</v>
      </c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</row>
    <row r="48" spans="1:358" s="72" customFormat="1" ht="24.75" customHeight="1" x14ac:dyDescent="0.25">
      <c r="A48" s="70"/>
      <c r="B48" s="8"/>
      <c r="C48" s="71"/>
      <c r="D48" s="66">
        <v>14</v>
      </c>
      <c r="E48" s="73" t="s">
        <v>67</v>
      </c>
      <c r="F48" s="65" t="s">
        <v>66</v>
      </c>
      <c r="G48" s="101">
        <v>12</v>
      </c>
      <c r="H48" s="74">
        <f>I47</f>
        <v>44271</v>
      </c>
      <c r="I48" s="74">
        <f>G48+H48</f>
        <v>44283</v>
      </c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</row>
    <row r="49" spans="1:188" s="72" customFormat="1" ht="36.75" customHeight="1" x14ac:dyDescent="0.25">
      <c r="A49" s="70"/>
      <c r="B49" s="8"/>
      <c r="C49" s="71"/>
      <c r="D49" s="66">
        <v>15</v>
      </c>
      <c r="E49" s="73" t="s">
        <v>68</v>
      </c>
      <c r="F49" s="65" t="s">
        <v>66</v>
      </c>
      <c r="G49" s="66">
        <v>30</v>
      </c>
      <c r="H49" s="74">
        <f>I48</f>
        <v>44283</v>
      </c>
      <c r="I49" s="74">
        <f>G49+H49</f>
        <v>44313</v>
      </c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</row>
    <row r="50" spans="1:188" s="72" customFormat="1" ht="36.75" customHeight="1" x14ac:dyDescent="0.25">
      <c r="A50" s="70"/>
      <c r="B50" s="8"/>
      <c r="C50" s="71"/>
      <c r="D50" s="95"/>
      <c r="E50" s="96" t="s">
        <v>69</v>
      </c>
      <c r="F50" s="97"/>
      <c r="G50" s="95"/>
      <c r="H50" s="98"/>
      <c r="I50" s="98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97"/>
      <c r="EB50" s="97"/>
      <c r="EC50" s="97"/>
      <c r="ED50" s="97"/>
      <c r="EE50" s="97"/>
      <c r="EF50" s="97"/>
      <c r="EG50" s="97"/>
      <c r="EH50" s="97"/>
      <c r="EI50" s="97"/>
      <c r="EJ50" s="97"/>
      <c r="EK50" s="97"/>
      <c r="EL50" s="97"/>
      <c r="EM50" s="97"/>
      <c r="EN50" s="97"/>
      <c r="EO50" s="97"/>
      <c r="EP50" s="97"/>
      <c r="EQ50" s="97"/>
      <c r="ER50" s="97"/>
      <c r="ES50" s="97"/>
      <c r="ET50" s="97"/>
      <c r="EU50" s="97"/>
      <c r="EV50" s="97"/>
      <c r="EW50" s="97"/>
      <c r="EX50" s="97"/>
      <c r="EY50" s="97"/>
      <c r="EZ50" s="97"/>
      <c r="FA50" s="97"/>
      <c r="FB50" s="97"/>
      <c r="FC50" s="97"/>
      <c r="FD50" s="97"/>
      <c r="FE50" s="97"/>
      <c r="FF50" s="97"/>
      <c r="FG50" s="97"/>
      <c r="FH50" s="97"/>
      <c r="FI50" s="97"/>
      <c r="FJ50" s="97"/>
      <c r="FK50" s="97"/>
      <c r="FL50" s="97"/>
      <c r="FM50" s="97"/>
      <c r="FN50" s="97"/>
      <c r="FO50" s="97"/>
      <c r="FP50" s="97"/>
      <c r="FQ50" s="97"/>
      <c r="FR50" s="97"/>
      <c r="FS50" s="97"/>
      <c r="FT50" s="97"/>
      <c r="FU50" s="97"/>
      <c r="FV50" s="97"/>
      <c r="FW50" s="97"/>
      <c r="FX50" s="97"/>
      <c r="FY50" s="97"/>
      <c r="FZ50" s="97"/>
      <c r="GA50" s="97"/>
      <c r="GB50" s="97"/>
      <c r="GC50" s="97"/>
      <c r="GD50" s="97"/>
      <c r="GE50" s="97"/>
      <c r="GF50" s="97"/>
    </row>
    <row r="51" spans="1:188" ht="36.75" customHeight="1" x14ac:dyDescent="0.25">
      <c r="A51" s="7"/>
      <c r="B51" s="8"/>
      <c r="C51" s="9"/>
      <c r="D51" s="87"/>
      <c r="E51" s="14"/>
      <c r="F51" s="83"/>
      <c r="G51" s="50"/>
      <c r="H51" s="45"/>
      <c r="I51" s="4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GF51" s="12"/>
    </row>
    <row r="52" spans="1:188" x14ac:dyDescent="0.25">
      <c r="A52" s="7"/>
      <c r="B52" s="8"/>
      <c r="C52" s="9"/>
      <c r="D52" s="87"/>
      <c r="E52" s="14"/>
      <c r="F52" s="83"/>
      <c r="G52" s="50"/>
      <c r="H52" s="45"/>
      <c r="I52" s="4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GF52" s="12"/>
    </row>
    <row r="53" spans="1:188" x14ac:dyDescent="0.25">
      <c r="A53" s="7"/>
      <c r="B53" s="8"/>
      <c r="C53" s="9"/>
      <c r="D53" s="87"/>
      <c r="E53" s="14"/>
      <c r="F53" s="83"/>
      <c r="G53" s="50"/>
      <c r="H53" s="45"/>
      <c r="I53" s="4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GF53" s="12"/>
    </row>
    <row r="54" spans="1:188" x14ac:dyDescent="0.25">
      <c r="A54" s="7"/>
      <c r="B54" s="8"/>
      <c r="C54" s="9"/>
      <c r="D54" s="87"/>
      <c r="E54" s="14"/>
      <c r="F54" s="83"/>
      <c r="G54" s="50"/>
      <c r="H54" s="45"/>
      <c r="I54" s="4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GF54" s="12"/>
    </row>
    <row r="55" spans="1:188" x14ac:dyDescent="0.25">
      <c r="A55" s="7"/>
      <c r="B55" s="8"/>
      <c r="C55" s="9"/>
      <c r="D55" s="87"/>
      <c r="E55" s="14"/>
      <c r="F55" s="83"/>
      <c r="G55" s="50"/>
      <c r="H55" s="45"/>
      <c r="I55" s="4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GF55" s="12"/>
    </row>
    <row r="56" spans="1:188" x14ac:dyDescent="0.25">
      <c r="A56" s="7"/>
      <c r="B56" s="8"/>
      <c r="C56" s="9"/>
      <c r="D56" s="87"/>
      <c r="E56" s="14"/>
      <c r="F56" s="83"/>
      <c r="G56" s="50"/>
      <c r="H56" s="45"/>
      <c r="I56" s="4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GF56" s="12"/>
    </row>
    <row r="57" spans="1:188" x14ac:dyDescent="0.25">
      <c r="A57" s="7"/>
      <c r="B57" s="8"/>
      <c r="C57" s="9"/>
      <c r="D57" s="87"/>
      <c r="E57" s="14"/>
      <c r="F57" s="83"/>
      <c r="G57" s="50"/>
      <c r="H57" s="45"/>
      <c r="I57" s="4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GF57" s="12"/>
    </row>
    <row r="58" spans="1:188" x14ac:dyDescent="0.25">
      <c r="A58" s="7"/>
      <c r="B58" s="8"/>
      <c r="C58" s="9"/>
      <c r="D58" s="88"/>
      <c r="E58" s="15"/>
      <c r="F58" s="84"/>
      <c r="G58" s="51"/>
      <c r="H58" s="46"/>
      <c r="I58" s="4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GF58" s="13"/>
    </row>
    <row r="59" spans="1:188" x14ac:dyDescent="0.25">
      <c r="A59" s="7"/>
      <c r="B59" s="8"/>
      <c r="C59" s="9"/>
      <c r="D59" s="88"/>
      <c r="E59" s="15"/>
      <c r="F59" s="84"/>
      <c r="G59" s="51"/>
      <c r="H59" s="46"/>
      <c r="I59" s="46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88"/>
      <c r="E60" s="15"/>
      <c r="F60" s="84"/>
      <c r="G60" s="51"/>
      <c r="H60" s="46"/>
      <c r="I60" s="4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88"/>
      <c r="E61" s="15"/>
      <c r="F61" s="84"/>
      <c r="G61" s="51"/>
      <c r="H61" s="46"/>
      <c r="I61" s="4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88"/>
      <c r="E62" s="15"/>
      <c r="F62" s="84"/>
      <c r="G62" s="51"/>
      <c r="H62" s="46"/>
      <c r="I62" s="46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88"/>
      <c r="E63" s="15"/>
      <c r="F63" s="84"/>
      <c r="G63" s="51"/>
      <c r="H63" s="46"/>
      <c r="I63" s="4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88"/>
      <c r="E64" s="15"/>
      <c r="F64" s="84"/>
      <c r="G64" s="51"/>
      <c r="H64" s="46"/>
      <c r="I64" s="4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88"/>
      <c r="E65" s="15"/>
      <c r="F65" s="84"/>
      <c r="G65" s="51"/>
      <c r="H65" s="46"/>
      <c r="I65" s="46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88"/>
      <c r="E66" s="15"/>
      <c r="F66" s="84"/>
      <c r="G66" s="51"/>
      <c r="H66" s="46"/>
      <c r="I66" s="4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88"/>
      <c r="E67" s="15"/>
      <c r="F67" s="84"/>
      <c r="G67" s="51"/>
      <c r="H67" s="46"/>
      <c r="I67" s="4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88"/>
      <c r="E68" s="15"/>
      <c r="F68" s="84"/>
      <c r="G68" s="51"/>
      <c r="H68" s="46"/>
      <c r="I68" s="4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88"/>
      <c r="E69" s="15"/>
      <c r="F69" s="84"/>
      <c r="G69" s="51"/>
      <c r="H69" s="46"/>
      <c r="I69" s="4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88"/>
      <c r="E70" s="15"/>
      <c r="F70" s="84"/>
      <c r="G70" s="51"/>
      <c r="H70" s="46"/>
      <c r="I70" s="4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88"/>
      <c r="E71" s="15"/>
      <c r="F71" s="84"/>
      <c r="G71" s="51"/>
      <c r="H71" s="46"/>
      <c r="I71" s="4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88"/>
      <c r="E72" s="15"/>
      <c r="F72" s="84"/>
      <c r="G72" s="51"/>
      <c r="H72" s="46"/>
      <c r="I72" s="4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88"/>
      <c r="E73" s="15"/>
      <c r="F73" s="84"/>
      <c r="G73" s="51"/>
      <c r="H73" s="46"/>
      <c r="I73" s="46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88"/>
      <c r="E74" s="15"/>
      <c r="F74" s="84"/>
      <c r="G74" s="51"/>
      <c r="H74" s="46"/>
      <c r="I74" s="4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88"/>
      <c r="E75" s="15"/>
      <c r="F75" s="84"/>
      <c r="G75" s="51"/>
      <c r="H75" s="46"/>
      <c r="I75" s="4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88"/>
      <c r="E76" s="15"/>
      <c r="F76" s="84"/>
      <c r="G76" s="51"/>
      <c r="H76" s="46"/>
      <c r="I76" s="4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88"/>
      <c r="E77" s="15"/>
      <c r="F77" s="84"/>
      <c r="G77" s="51"/>
      <c r="H77" s="46"/>
      <c r="I77" s="4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88"/>
      <c r="E78" s="15"/>
      <c r="F78" s="84"/>
      <c r="G78" s="51"/>
      <c r="H78" s="46"/>
      <c r="I78" s="4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88"/>
      <c r="E79" s="15"/>
      <c r="F79" s="84"/>
      <c r="G79" s="51"/>
      <c r="H79" s="46"/>
      <c r="I79" s="4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88"/>
      <c r="E80" s="15"/>
      <c r="F80" s="84"/>
      <c r="G80" s="51"/>
      <c r="H80" s="46"/>
      <c r="I80" s="4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88"/>
      <c r="E81" s="15"/>
      <c r="F81" s="84"/>
      <c r="G81" s="51"/>
      <c r="H81" s="46"/>
      <c r="I81" s="4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88"/>
      <c r="E82" s="15"/>
      <c r="F82" s="84"/>
      <c r="G82" s="51"/>
      <c r="H82" s="46"/>
      <c r="I82" s="46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88"/>
      <c r="E83" s="15"/>
      <c r="F83" s="84"/>
      <c r="G83" s="51"/>
      <c r="H83" s="46"/>
      <c r="I83" s="4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88"/>
      <c r="E84" s="15"/>
      <c r="F84" s="84"/>
      <c r="G84" s="51"/>
      <c r="H84" s="46"/>
      <c r="I84" s="46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88"/>
      <c r="E85" s="15"/>
      <c r="F85" s="84"/>
      <c r="G85" s="51"/>
      <c r="H85" s="46"/>
      <c r="I85" s="46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88"/>
      <c r="E86" s="15"/>
      <c r="F86" s="84"/>
      <c r="G86" s="51"/>
      <c r="H86" s="46"/>
      <c r="I86" s="46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88"/>
      <c r="E87" s="15"/>
      <c r="F87" s="84"/>
      <c r="G87" s="51"/>
      <c r="H87" s="46"/>
      <c r="I87" s="46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88"/>
      <c r="E88" s="15"/>
      <c r="F88" s="84"/>
      <c r="G88" s="51"/>
      <c r="H88" s="46"/>
      <c r="I88" s="46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88"/>
      <c r="E89" s="15"/>
      <c r="F89" s="84"/>
      <c r="G89" s="51"/>
      <c r="H89" s="46"/>
      <c r="I89" s="46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88"/>
      <c r="E90" s="15"/>
      <c r="F90" s="84"/>
      <c r="G90" s="51"/>
      <c r="H90" s="46"/>
      <c r="I90" s="46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88"/>
      <c r="E91" s="15"/>
      <c r="F91" s="84"/>
      <c r="G91" s="51"/>
      <c r="H91" s="46"/>
      <c r="I91" s="46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88"/>
      <c r="E92" s="15"/>
      <c r="F92" s="84"/>
      <c r="G92" s="51"/>
      <c r="H92" s="46"/>
      <c r="I92" s="4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88"/>
      <c r="E93" s="15"/>
      <c r="F93" s="84"/>
      <c r="G93" s="51"/>
      <c r="H93" s="46"/>
      <c r="I93" s="46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88"/>
      <c r="E94" s="15"/>
      <c r="F94" s="84"/>
      <c r="G94" s="51"/>
      <c r="H94" s="46"/>
      <c r="I94" s="46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88"/>
      <c r="E95" s="15"/>
      <c r="F95" s="84"/>
      <c r="G95" s="51"/>
      <c r="H95" s="46"/>
      <c r="I95" s="46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88"/>
      <c r="E96" s="15"/>
      <c r="F96" s="84"/>
      <c r="G96" s="51"/>
      <c r="H96" s="46"/>
      <c r="I96" s="46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88"/>
      <c r="E97" s="15"/>
      <c r="F97" s="84"/>
      <c r="G97" s="51"/>
      <c r="H97" s="46"/>
      <c r="I97" s="46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88"/>
      <c r="E98" s="15"/>
      <c r="F98" s="84"/>
      <c r="G98" s="51"/>
      <c r="H98" s="46"/>
      <c r="I98" s="46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88"/>
      <c r="E99" s="15"/>
      <c r="F99" s="84"/>
      <c r="G99" s="51"/>
      <c r="H99" s="46"/>
      <c r="I99" s="46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88"/>
      <c r="E100" s="15"/>
      <c r="F100" s="84"/>
      <c r="G100" s="51"/>
      <c r="H100" s="46"/>
      <c r="I100" s="46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88"/>
      <c r="E101" s="15"/>
      <c r="F101" s="84"/>
      <c r="G101" s="51"/>
      <c r="H101" s="46"/>
      <c r="I101" s="46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88"/>
      <c r="E102" s="15"/>
      <c r="F102" s="84"/>
      <c r="G102" s="51"/>
      <c r="H102" s="46"/>
      <c r="I102" s="46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88"/>
      <c r="E103" s="15"/>
      <c r="F103" s="84"/>
      <c r="G103" s="51"/>
      <c r="H103" s="46"/>
      <c r="I103" s="46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88"/>
      <c r="E104" s="15"/>
      <c r="F104" s="84"/>
      <c r="G104" s="51"/>
      <c r="H104" s="46"/>
      <c r="I104" s="46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88"/>
      <c r="E105" s="15"/>
      <c r="F105" s="84"/>
      <c r="G105" s="51"/>
      <c r="H105" s="46"/>
      <c r="I105" s="46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88"/>
      <c r="E106" s="15"/>
      <c r="F106" s="84"/>
      <c r="G106" s="51"/>
      <c r="H106" s="46"/>
      <c r="I106" s="46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88"/>
      <c r="E107" s="15"/>
      <c r="F107" s="84"/>
      <c r="G107" s="51"/>
      <c r="H107" s="46"/>
      <c r="I107" s="46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88"/>
      <c r="E108" s="15"/>
      <c r="F108" s="84"/>
      <c r="G108" s="51"/>
      <c r="H108" s="46"/>
      <c r="I108" s="46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88"/>
      <c r="E109" s="15"/>
      <c r="F109" s="84"/>
      <c r="G109" s="51"/>
      <c r="H109" s="46"/>
      <c r="I109" s="46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88"/>
      <c r="E110" s="15"/>
      <c r="F110" s="84"/>
      <c r="G110" s="51"/>
      <c r="H110" s="46"/>
      <c r="I110" s="46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88"/>
      <c r="E111" s="15"/>
      <c r="F111" s="84"/>
      <c r="G111" s="51"/>
      <c r="H111" s="46"/>
      <c r="I111" s="46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88"/>
      <c r="E112" s="15"/>
      <c r="F112" s="84"/>
      <c r="G112" s="51"/>
      <c r="H112" s="46"/>
      <c r="I112" s="46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88"/>
      <c r="E113" s="15"/>
      <c r="F113" s="84"/>
      <c r="G113" s="51"/>
      <c r="H113" s="46"/>
      <c r="I113" s="46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88"/>
      <c r="E114" s="15"/>
      <c r="F114" s="84"/>
      <c r="G114" s="51"/>
      <c r="H114" s="46"/>
      <c r="I114" s="46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88"/>
      <c r="E115" s="15"/>
      <c r="F115" s="84"/>
      <c r="G115" s="51"/>
      <c r="H115" s="46"/>
      <c r="I115" s="46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88"/>
      <c r="E116" s="15"/>
      <c r="F116" s="84"/>
      <c r="G116" s="51"/>
      <c r="H116" s="46"/>
      <c r="I116" s="46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88"/>
      <c r="E117" s="15"/>
      <c r="F117" s="84"/>
      <c r="G117" s="51"/>
      <c r="H117" s="46"/>
      <c r="I117" s="46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88"/>
      <c r="E118" s="15"/>
      <c r="F118" s="84"/>
      <c r="G118" s="51"/>
      <c r="H118" s="46"/>
      <c r="I118" s="46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88"/>
      <c r="E119" s="15"/>
      <c r="F119" s="84"/>
      <c r="G119" s="51"/>
      <c r="H119" s="46"/>
      <c r="I119" s="46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88"/>
      <c r="E120" s="15"/>
      <c r="F120" s="84"/>
      <c r="G120" s="51"/>
      <c r="H120" s="46"/>
      <c r="I120" s="46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88"/>
      <c r="E121" s="15"/>
      <c r="F121" s="84"/>
      <c r="G121" s="51"/>
      <c r="H121" s="46"/>
      <c r="I121" s="46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88"/>
      <c r="E122" s="15"/>
      <c r="F122" s="84"/>
      <c r="G122" s="51"/>
      <c r="H122" s="46"/>
      <c r="I122" s="46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88"/>
      <c r="E123" s="15"/>
      <c r="F123" s="84"/>
      <c r="G123" s="51"/>
      <c r="H123" s="46"/>
      <c r="I123" s="46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88"/>
      <c r="E124" s="15"/>
      <c r="F124" s="84"/>
      <c r="G124" s="51"/>
      <c r="H124" s="46"/>
      <c r="I124" s="46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88"/>
      <c r="E125" s="15"/>
      <c r="F125" s="84"/>
      <c r="G125" s="51"/>
      <c r="H125" s="46"/>
      <c r="I125" s="46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88"/>
      <c r="E126" s="15"/>
      <c r="F126" s="84"/>
      <c r="G126" s="51"/>
      <c r="H126" s="46"/>
      <c r="I126" s="46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88"/>
      <c r="E127" s="15"/>
      <c r="F127" s="84"/>
      <c r="G127" s="51"/>
      <c r="H127" s="46"/>
      <c r="I127" s="46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88"/>
      <c r="E128" s="15"/>
      <c r="F128" s="84"/>
      <c r="G128" s="51"/>
      <c r="H128" s="46"/>
      <c r="I128" s="46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88"/>
      <c r="E129" s="15"/>
      <c r="F129" s="84"/>
      <c r="G129" s="51"/>
      <c r="H129" s="46"/>
      <c r="I129" s="46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88"/>
      <c r="E130" s="15"/>
      <c r="F130" s="84"/>
      <c r="G130" s="51"/>
      <c r="H130" s="46"/>
      <c r="I130" s="46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88"/>
      <c r="E131" s="15"/>
      <c r="F131" s="84"/>
      <c r="G131" s="51"/>
      <c r="H131" s="46"/>
      <c r="I131" s="46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88"/>
      <c r="E132" s="15"/>
      <c r="F132" s="84"/>
      <c r="G132" s="51"/>
      <c r="H132" s="46"/>
      <c r="I132" s="46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88"/>
      <c r="E133" s="15"/>
      <c r="F133" s="84"/>
      <c r="G133" s="51"/>
      <c r="H133" s="46"/>
      <c r="I133" s="46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88"/>
      <c r="E134" s="15"/>
      <c r="F134" s="84"/>
      <c r="G134" s="51"/>
      <c r="H134" s="46"/>
      <c r="I134" s="46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88"/>
      <c r="E135" s="15"/>
      <c r="F135" s="84"/>
      <c r="G135" s="51"/>
      <c r="H135" s="46"/>
      <c r="I135" s="46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88"/>
      <c r="E136" s="15"/>
      <c r="F136" s="84"/>
      <c r="G136" s="51"/>
      <c r="H136" s="46"/>
      <c r="I136" s="46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88"/>
      <c r="E137" s="15"/>
      <c r="F137" s="84"/>
      <c r="G137" s="51"/>
      <c r="H137" s="46"/>
      <c r="I137" s="46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88"/>
      <c r="E138" s="15"/>
      <c r="F138" s="84"/>
      <c r="G138" s="51"/>
      <c r="H138" s="46"/>
      <c r="I138" s="46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88"/>
      <c r="E139" s="15"/>
      <c r="F139" s="84"/>
      <c r="G139" s="51"/>
      <c r="H139" s="46"/>
      <c r="I139" s="46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88"/>
      <c r="E140" s="15"/>
      <c r="F140" s="84"/>
      <c r="G140" s="51"/>
      <c r="H140" s="46"/>
      <c r="I140" s="46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88"/>
      <c r="E141" s="15"/>
      <c r="F141" s="84"/>
      <c r="G141" s="51"/>
      <c r="H141" s="46"/>
      <c r="I141" s="46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88"/>
      <c r="E142" s="15"/>
      <c r="F142" s="84"/>
      <c r="G142" s="51"/>
      <c r="H142" s="46"/>
      <c r="I142" s="46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88"/>
      <c r="E143" s="15"/>
      <c r="F143" s="84"/>
      <c r="G143" s="51"/>
      <c r="H143" s="46"/>
      <c r="I143" s="46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88"/>
      <c r="E144" s="15"/>
      <c r="F144" s="84"/>
      <c r="G144" s="51"/>
      <c r="H144" s="46"/>
      <c r="I144" s="46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88"/>
      <c r="E145" s="15"/>
      <c r="F145" s="84"/>
      <c r="G145" s="51"/>
      <c r="H145" s="46"/>
      <c r="I145" s="46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88"/>
      <c r="E146" s="15"/>
      <c r="F146" s="84"/>
      <c r="G146" s="51"/>
      <c r="H146" s="46"/>
      <c r="I146" s="46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88"/>
      <c r="E147" s="15"/>
      <c r="F147" s="84"/>
      <c r="G147" s="51"/>
      <c r="H147" s="46"/>
      <c r="I147" s="46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88"/>
      <c r="E148" s="15"/>
      <c r="F148" s="84"/>
      <c r="G148" s="51"/>
      <c r="H148" s="46"/>
      <c r="I148" s="46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88"/>
      <c r="E149" s="15"/>
      <c r="F149" s="84"/>
      <c r="G149" s="51"/>
      <c r="H149" s="46"/>
      <c r="I149" s="46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88"/>
      <c r="E150" s="15"/>
      <c r="F150" s="84"/>
      <c r="G150" s="51"/>
      <c r="H150" s="46"/>
      <c r="I150" s="46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88"/>
      <c r="E151" s="15"/>
      <c r="F151" s="84"/>
      <c r="G151" s="51"/>
      <c r="H151" s="46"/>
      <c r="I151" s="46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88"/>
      <c r="E152" s="15"/>
      <c r="F152" s="84"/>
      <c r="G152" s="51"/>
      <c r="H152" s="46"/>
      <c r="I152" s="46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88"/>
      <c r="E153" s="15"/>
      <c r="F153" s="84"/>
      <c r="G153" s="51"/>
      <c r="H153" s="46"/>
      <c r="I153" s="46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88"/>
      <c r="E154" s="15"/>
      <c r="F154" s="84"/>
      <c r="G154" s="51"/>
      <c r="H154" s="46"/>
      <c r="I154" s="46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88"/>
      <c r="E155" s="15"/>
      <c r="F155" s="84"/>
      <c r="G155" s="51"/>
      <c r="H155" s="46"/>
      <c r="I155" s="46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88"/>
      <c r="E156" s="15"/>
      <c r="F156" s="84"/>
      <c r="G156" s="51"/>
      <c r="H156" s="46"/>
      <c r="I156" s="46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88"/>
      <c r="E157" s="15"/>
      <c r="F157" s="84"/>
      <c r="G157" s="51"/>
      <c r="H157" s="46"/>
      <c r="I157" s="46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88"/>
      <c r="E158" s="15"/>
      <c r="F158" s="84"/>
      <c r="G158" s="51"/>
      <c r="H158" s="46"/>
      <c r="I158" s="46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88"/>
      <c r="E159" s="15"/>
      <c r="F159" s="84"/>
      <c r="G159" s="51"/>
      <c r="H159" s="46"/>
      <c r="I159" s="46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88"/>
      <c r="E160" s="15"/>
      <c r="F160" s="84"/>
      <c r="G160" s="51"/>
      <c r="H160" s="46"/>
      <c r="I160" s="46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88"/>
      <c r="E161" s="15"/>
      <c r="F161" s="84"/>
      <c r="G161" s="51"/>
      <c r="H161" s="46"/>
      <c r="I161" s="46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88"/>
      <c r="E162" s="15"/>
      <c r="F162" s="84"/>
      <c r="G162" s="51"/>
      <c r="H162" s="46"/>
      <c r="I162" s="46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88"/>
      <c r="E163" s="15"/>
      <c r="F163" s="84"/>
      <c r="G163" s="51"/>
      <c r="H163" s="46"/>
      <c r="I163" s="46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88"/>
      <c r="E164" s="15"/>
      <c r="F164" s="84"/>
      <c r="G164" s="51"/>
      <c r="H164" s="46"/>
      <c r="I164" s="46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88"/>
      <c r="E165" s="15"/>
      <c r="F165" s="84"/>
      <c r="G165" s="51"/>
      <c r="H165" s="46"/>
      <c r="I165" s="46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88"/>
      <c r="E166" s="15"/>
      <c r="F166" s="84"/>
      <c r="G166" s="51"/>
      <c r="H166" s="46"/>
      <c r="I166" s="46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88"/>
      <c r="E167" s="15"/>
      <c r="F167" s="84"/>
      <c r="G167" s="51"/>
      <c r="H167" s="46"/>
      <c r="I167" s="46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88"/>
      <c r="E168" s="15"/>
      <c r="F168" s="84"/>
      <c r="G168" s="51"/>
      <c r="H168" s="46"/>
      <c r="I168" s="46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88"/>
      <c r="E169" s="15"/>
      <c r="F169" s="84"/>
      <c r="G169" s="51"/>
      <c r="H169" s="46"/>
      <c r="I169" s="46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88"/>
      <c r="E170" s="15"/>
      <c r="F170" s="84"/>
      <c r="G170" s="51"/>
      <c r="H170" s="46"/>
      <c r="I170" s="46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88"/>
      <c r="E171" s="15"/>
      <c r="F171" s="84"/>
      <c r="G171" s="51"/>
      <c r="H171" s="46"/>
      <c r="I171" s="46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88"/>
      <c r="E172" s="15"/>
      <c r="F172" s="84"/>
      <c r="G172" s="51"/>
      <c r="H172" s="46"/>
      <c r="I172" s="46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88"/>
      <c r="E173" s="15"/>
      <c r="F173" s="84"/>
      <c r="G173" s="51"/>
      <c r="H173" s="46"/>
      <c r="I173" s="46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88"/>
      <c r="E174" s="15"/>
      <c r="F174" s="84"/>
      <c r="G174" s="51"/>
      <c r="H174" s="46"/>
      <c r="I174" s="46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88"/>
      <c r="E175" s="15"/>
      <c r="F175" s="84"/>
      <c r="G175" s="51"/>
      <c r="H175" s="46"/>
      <c r="I175" s="46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88"/>
      <c r="E176" s="15"/>
      <c r="F176" s="84"/>
      <c r="G176" s="51"/>
      <c r="H176" s="46"/>
      <c r="I176" s="46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88"/>
      <c r="E177" s="15"/>
      <c r="F177" s="84"/>
      <c r="G177" s="51"/>
      <c r="H177" s="46"/>
      <c r="I177" s="46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88"/>
      <c r="E178" s="15"/>
      <c r="F178" s="84"/>
      <c r="G178" s="51"/>
      <c r="H178" s="46"/>
      <c r="I178" s="46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88"/>
      <c r="E179" s="15"/>
      <c r="F179" s="84"/>
      <c r="G179" s="51"/>
      <c r="H179" s="46"/>
      <c r="I179" s="4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88"/>
      <c r="E180" s="15"/>
      <c r="F180" s="84"/>
      <c r="G180" s="51"/>
      <c r="H180" s="46"/>
      <c r="I180" s="4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88"/>
      <c r="E181" s="15"/>
      <c r="F181" s="84"/>
      <c r="G181" s="51"/>
      <c r="H181" s="46"/>
      <c r="I181" s="46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88"/>
      <c r="E182" s="15"/>
      <c r="F182" s="84"/>
      <c r="G182" s="51"/>
      <c r="H182" s="46"/>
      <c r="I182" s="46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88"/>
      <c r="E183" s="15"/>
      <c r="F183" s="84"/>
      <c r="G183" s="51"/>
      <c r="H183" s="46"/>
      <c r="I183" s="46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88"/>
      <c r="E184" s="15"/>
      <c r="F184" s="84"/>
      <c r="G184" s="51"/>
      <c r="H184" s="46"/>
      <c r="I184" s="46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88"/>
      <c r="E185" s="15"/>
      <c r="F185" s="84"/>
      <c r="G185" s="51"/>
      <c r="H185" s="46"/>
      <c r="I185" s="46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88"/>
      <c r="E186" s="15"/>
      <c r="F186" s="84"/>
      <c r="G186" s="51"/>
      <c r="H186" s="46"/>
      <c r="I186" s="46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88"/>
      <c r="E187" s="15"/>
      <c r="F187" s="84"/>
      <c r="G187" s="51"/>
      <c r="H187" s="46"/>
      <c r="I187" s="46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88"/>
      <c r="E188" s="15"/>
      <c r="F188" s="84"/>
      <c r="G188" s="51"/>
      <c r="H188" s="46"/>
      <c r="I188" s="46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88"/>
      <c r="E189" s="15"/>
      <c r="F189" s="84"/>
      <c r="G189" s="51"/>
      <c r="H189" s="46"/>
      <c r="I189" s="46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88"/>
      <c r="E190" s="15"/>
      <c r="F190" s="84"/>
      <c r="G190" s="51"/>
      <c r="H190" s="46"/>
      <c r="I190" s="46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88"/>
      <c r="E191" s="15"/>
      <c r="F191" s="84"/>
      <c r="G191" s="51"/>
      <c r="H191" s="46"/>
      <c r="I191" s="46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88"/>
      <c r="E192" s="15"/>
      <c r="F192" s="84"/>
      <c r="G192" s="51"/>
      <c r="H192" s="46"/>
      <c r="I192" s="46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88"/>
      <c r="E193" s="15"/>
      <c r="F193" s="84"/>
      <c r="G193" s="51"/>
      <c r="H193" s="46"/>
      <c r="I193" s="46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88"/>
      <c r="E194" s="15"/>
      <c r="F194" s="84"/>
      <c r="G194" s="51"/>
      <c r="H194" s="46"/>
      <c r="I194" s="46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88"/>
      <c r="E195" s="15"/>
      <c r="F195" s="84"/>
      <c r="G195" s="51"/>
      <c r="H195" s="46"/>
      <c r="I195" s="46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88"/>
      <c r="E196" s="15"/>
      <c r="F196" s="84"/>
      <c r="G196" s="51"/>
      <c r="H196" s="46"/>
      <c r="I196" s="46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88"/>
      <c r="E197" s="15"/>
      <c r="F197" s="84"/>
      <c r="G197" s="51"/>
      <c r="H197" s="46"/>
      <c r="I197" s="46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88"/>
      <c r="E198" s="15"/>
      <c r="F198" s="84"/>
      <c r="G198" s="51"/>
      <c r="H198" s="46"/>
      <c r="I198" s="46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88"/>
      <c r="E199" s="15"/>
      <c r="F199" s="84"/>
      <c r="G199" s="51"/>
      <c r="H199" s="46"/>
      <c r="I199" s="46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88"/>
      <c r="E200" s="15"/>
      <c r="F200" s="84"/>
      <c r="G200" s="51"/>
      <c r="H200" s="46"/>
      <c r="I200" s="46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88"/>
      <c r="E201" s="15"/>
      <c r="F201" s="84"/>
      <c r="G201" s="51"/>
      <c r="H201" s="46"/>
      <c r="I201" s="46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88"/>
      <c r="E202" s="15"/>
      <c r="F202" s="84"/>
      <c r="G202" s="51"/>
      <c r="H202" s="46"/>
      <c r="I202" s="46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88"/>
      <c r="E203" s="15"/>
      <c r="F203" s="84"/>
      <c r="G203" s="51"/>
      <c r="H203" s="46"/>
      <c r="I203" s="46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88"/>
      <c r="E204" s="15"/>
      <c r="F204" s="84"/>
      <c r="G204" s="51"/>
      <c r="H204" s="46"/>
      <c r="I204" s="46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88"/>
      <c r="E205" s="15"/>
      <c r="F205" s="84"/>
      <c r="G205" s="51"/>
      <c r="H205" s="46"/>
      <c r="I205" s="46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88"/>
      <c r="E206" s="15"/>
      <c r="F206" s="84"/>
      <c r="G206" s="51"/>
      <c r="H206" s="46"/>
      <c r="I206" s="46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88"/>
      <c r="E207" s="15"/>
      <c r="F207" s="84"/>
      <c r="G207" s="51"/>
      <c r="H207" s="46"/>
      <c r="I207" s="46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88"/>
      <c r="E208" s="15"/>
      <c r="F208" s="84"/>
      <c r="G208" s="51"/>
      <c r="H208" s="46"/>
      <c r="I208" s="46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88"/>
      <c r="E209" s="15"/>
      <c r="F209" s="84"/>
      <c r="G209" s="51"/>
      <c r="H209" s="46"/>
      <c r="I209" s="46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88"/>
      <c r="E210" s="15"/>
      <c r="F210" s="84"/>
      <c r="G210" s="51"/>
      <c r="H210" s="46"/>
      <c r="I210" s="46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88"/>
      <c r="E211" s="15"/>
      <c r="F211" s="84"/>
      <c r="G211" s="51"/>
      <c r="H211" s="46"/>
      <c r="I211" s="46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88"/>
      <c r="E212" s="15"/>
      <c r="F212" s="84"/>
      <c r="G212" s="51"/>
      <c r="H212" s="46"/>
      <c r="I212" s="46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88"/>
      <c r="E213" s="15"/>
      <c r="F213" s="84"/>
      <c r="G213" s="51"/>
      <c r="H213" s="46"/>
      <c r="I213" s="46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88"/>
      <c r="E214" s="15"/>
      <c r="F214" s="84"/>
      <c r="G214" s="51"/>
      <c r="H214" s="46"/>
      <c r="I214" s="46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88"/>
      <c r="E215" s="15"/>
      <c r="F215" s="84"/>
      <c r="G215" s="51"/>
      <c r="H215" s="46"/>
      <c r="I215" s="46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88"/>
      <c r="E216" s="15"/>
      <c r="F216" s="84"/>
      <c r="G216" s="51"/>
      <c r="H216" s="46"/>
      <c r="I216" s="46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88"/>
      <c r="E217" s="15"/>
      <c r="F217" s="84"/>
      <c r="G217" s="51"/>
      <c r="H217" s="46"/>
      <c r="I217" s="46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88"/>
      <c r="E218" s="15"/>
      <c r="F218" s="84"/>
      <c r="G218" s="51"/>
      <c r="H218" s="46"/>
      <c r="I218" s="46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88"/>
      <c r="E219" s="15"/>
      <c r="F219" s="84"/>
      <c r="G219" s="51"/>
      <c r="H219" s="46"/>
      <c r="I219" s="46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88"/>
      <c r="E220" s="15"/>
      <c r="F220" s="84"/>
      <c r="G220" s="51"/>
      <c r="H220" s="46"/>
      <c r="I220" s="46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88"/>
      <c r="E221" s="15"/>
      <c r="F221" s="84"/>
      <c r="G221" s="51"/>
      <c r="H221" s="46"/>
      <c r="I221" s="46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88"/>
      <c r="E222" s="15"/>
      <c r="F222" s="84"/>
      <c r="G222" s="51"/>
      <c r="H222" s="46"/>
      <c r="I222" s="46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88"/>
      <c r="E223" s="15"/>
      <c r="F223" s="84"/>
      <c r="G223" s="51"/>
      <c r="H223" s="46"/>
      <c r="I223" s="46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88"/>
      <c r="E224" s="15"/>
      <c r="F224" s="84"/>
      <c r="G224" s="51"/>
      <c r="H224" s="46"/>
      <c r="I224" s="46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88"/>
      <c r="E225" s="15"/>
      <c r="F225" s="84"/>
      <c r="G225" s="51"/>
      <c r="H225" s="46"/>
      <c r="I225" s="46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88"/>
      <c r="E226" s="15"/>
      <c r="F226" s="84"/>
      <c r="G226" s="51"/>
      <c r="H226" s="46"/>
      <c r="I226" s="46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88"/>
      <c r="E227" s="15"/>
      <c r="F227" s="84"/>
      <c r="G227" s="51"/>
      <c r="H227" s="46"/>
      <c r="I227" s="46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88"/>
      <c r="E228" s="15"/>
      <c r="F228" s="84"/>
      <c r="G228" s="51"/>
      <c r="H228" s="46"/>
      <c r="I228" s="46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88"/>
      <c r="E229" s="15"/>
      <c r="F229" s="84"/>
      <c r="G229" s="51"/>
      <c r="H229" s="46"/>
      <c r="I229" s="46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88"/>
      <c r="E230" s="15"/>
      <c r="F230" s="84"/>
      <c r="G230" s="51"/>
      <c r="H230" s="46"/>
      <c r="I230" s="46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88"/>
      <c r="E231" s="15"/>
      <c r="F231" s="84"/>
      <c r="G231" s="51"/>
      <c r="H231" s="46"/>
      <c r="I231" s="46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88"/>
      <c r="E232" s="15"/>
      <c r="F232" s="84"/>
      <c r="G232" s="51"/>
      <c r="H232" s="46"/>
      <c r="I232" s="46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88"/>
      <c r="E233" s="15"/>
      <c r="F233" s="84"/>
      <c r="G233" s="51"/>
      <c r="H233" s="46"/>
      <c r="I233" s="46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88"/>
      <c r="E234" s="15"/>
      <c r="F234" s="84"/>
      <c r="G234" s="51"/>
      <c r="H234" s="46"/>
      <c r="I234" s="46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88"/>
      <c r="E235" s="15"/>
      <c r="F235" s="84"/>
      <c r="G235" s="51"/>
      <c r="H235" s="46"/>
      <c r="I235" s="46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88"/>
      <c r="E236" s="15"/>
      <c r="F236" s="84"/>
      <c r="G236" s="51"/>
      <c r="H236" s="46"/>
      <c r="I236" s="46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88"/>
      <c r="E237" s="15"/>
      <c r="F237" s="84"/>
      <c r="G237" s="51"/>
      <c r="H237" s="46"/>
      <c r="I237" s="46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88"/>
      <c r="E238" s="15"/>
      <c r="F238" s="84"/>
      <c r="G238" s="51"/>
      <c r="H238" s="46"/>
      <c r="I238" s="46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88"/>
      <c r="E239" s="15"/>
      <c r="F239" s="84"/>
      <c r="G239" s="51"/>
      <c r="H239" s="46"/>
      <c r="I239" s="46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88"/>
      <c r="E240" s="15"/>
      <c r="F240" s="84"/>
      <c r="G240" s="51"/>
      <c r="H240" s="46"/>
      <c r="I240" s="46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88"/>
      <c r="E241" s="15"/>
      <c r="F241" s="84"/>
      <c r="G241" s="51"/>
      <c r="H241" s="46"/>
      <c r="I241" s="46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88"/>
      <c r="E242" s="15"/>
      <c r="F242" s="84"/>
      <c r="G242" s="51"/>
      <c r="H242" s="46"/>
      <c r="I242" s="46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88"/>
      <c r="E243" s="15"/>
      <c r="F243" s="84"/>
      <c r="G243" s="51"/>
      <c r="H243" s="46"/>
      <c r="I243" s="46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88"/>
      <c r="E244" s="15"/>
      <c r="F244" s="84"/>
      <c r="G244" s="51"/>
      <c r="H244" s="46"/>
      <c r="I244" s="46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88"/>
      <c r="E245" s="15"/>
      <c r="F245" s="84"/>
      <c r="G245" s="51"/>
      <c r="H245" s="46"/>
      <c r="I245" s="46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88"/>
      <c r="E246" s="15"/>
      <c r="F246" s="84"/>
      <c r="G246" s="51"/>
      <c r="H246" s="46"/>
      <c r="I246" s="46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88"/>
      <c r="E247" s="15"/>
      <c r="F247" s="84"/>
      <c r="G247" s="51"/>
      <c r="H247" s="46"/>
      <c r="I247" s="46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88"/>
      <c r="E248" s="15"/>
      <c r="F248" s="84"/>
      <c r="G248" s="51"/>
      <c r="H248" s="46"/>
      <c r="I248" s="46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88"/>
      <c r="E249" s="15"/>
      <c r="F249" s="84"/>
      <c r="G249" s="51"/>
      <c r="H249" s="46"/>
      <c r="I249" s="46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88"/>
      <c r="E250" s="15"/>
      <c r="F250" s="84"/>
      <c r="G250" s="51"/>
      <c r="H250" s="46"/>
      <c r="I250" s="46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88"/>
      <c r="E251" s="15"/>
      <c r="F251" s="84"/>
      <c r="G251" s="51"/>
      <c r="H251" s="46"/>
      <c r="I251" s="46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88"/>
      <c r="E252" s="15"/>
      <c r="F252" s="84"/>
      <c r="G252" s="51"/>
      <c r="H252" s="46"/>
      <c r="I252" s="46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88"/>
      <c r="E253" s="15"/>
      <c r="F253" s="84"/>
      <c r="G253" s="51"/>
      <c r="H253" s="46"/>
      <c r="I253" s="46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88"/>
      <c r="E254" s="15"/>
      <c r="F254" s="84"/>
      <c r="G254" s="51"/>
      <c r="H254" s="46"/>
      <c r="I254" s="46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88"/>
      <c r="E255" s="15"/>
      <c r="F255" s="84"/>
      <c r="G255" s="51"/>
      <c r="H255" s="46"/>
      <c r="I255" s="46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88"/>
      <c r="E256" s="15"/>
      <c r="F256" s="84"/>
      <c r="G256" s="51"/>
      <c r="H256" s="46"/>
      <c r="I256" s="46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88"/>
      <c r="E257" s="15"/>
      <c r="F257" s="84"/>
      <c r="G257" s="51"/>
      <c r="H257" s="46"/>
      <c r="I257" s="46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88"/>
      <c r="E258" s="15"/>
      <c r="F258" s="84"/>
      <c r="G258" s="51"/>
      <c r="H258" s="46"/>
      <c r="I258" s="46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88"/>
      <c r="E259" s="15"/>
      <c r="F259" s="84"/>
      <c r="G259" s="51"/>
      <c r="H259" s="46"/>
      <c r="I259" s="46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88"/>
      <c r="E260" s="15"/>
      <c r="F260" s="84"/>
      <c r="G260" s="51"/>
      <c r="H260" s="46"/>
      <c r="I260" s="46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88"/>
      <c r="E261" s="15"/>
      <c r="F261" s="84"/>
      <c r="G261" s="51"/>
      <c r="H261" s="46"/>
      <c r="I261" s="46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88"/>
      <c r="E262" s="15"/>
      <c r="F262" s="84"/>
      <c r="G262" s="51"/>
      <c r="H262" s="46"/>
      <c r="I262" s="46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88"/>
      <c r="E263" s="15"/>
      <c r="F263" s="84"/>
      <c r="G263" s="51"/>
      <c r="H263" s="46"/>
      <c r="I263" s="46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88"/>
      <c r="E264" s="15"/>
      <c r="F264" s="84"/>
      <c r="G264" s="51"/>
      <c r="H264" s="46"/>
      <c r="I264" s="46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88"/>
      <c r="E265" s="15"/>
      <c r="F265" s="84"/>
      <c r="G265" s="51"/>
      <c r="H265" s="46"/>
      <c r="I265" s="46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88"/>
      <c r="E266" s="15"/>
      <c r="F266" s="84"/>
      <c r="G266" s="51"/>
      <c r="H266" s="46"/>
      <c r="I266" s="46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88"/>
      <c r="E267" s="15"/>
      <c r="F267" s="84"/>
      <c r="G267" s="51"/>
      <c r="H267" s="46"/>
      <c r="I267" s="46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88"/>
      <c r="E268" s="15"/>
      <c r="F268" s="84"/>
      <c r="G268" s="51"/>
      <c r="H268" s="46"/>
      <c r="I268" s="46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88"/>
      <c r="E269" s="15"/>
      <c r="F269" s="84"/>
      <c r="G269" s="51"/>
      <c r="H269" s="46"/>
      <c r="I269" s="46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88"/>
      <c r="E270" s="15"/>
      <c r="F270" s="84"/>
      <c r="G270" s="51"/>
      <c r="H270" s="46"/>
      <c r="I270" s="46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88"/>
      <c r="E271" s="15"/>
      <c r="F271" s="84"/>
      <c r="G271" s="51"/>
      <c r="H271" s="46"/>
      <c r="I271" s="46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88"/>
      <c r="E272" s="15"/>
      <c r="F272" s="84"/>
      <c r="G272" s="51"/>
      <c r="H272" s="46"/>
      <c r="I272" s="46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88"/>
      <c r="E273" s="15"/>
      <c r="F273" s="84"/>
      <c r="G273" s="51"/>
      <c r="H273" s="46"/>
      <c r="I273" s="46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88"/>
      <c r="E274" s="15"/>
      <c r="F274" s="84"/>
      <c r="G274" s="51"/>
      <c r="H274" s="46"/>
      <c r="I274" s="46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88"/>
      <c r="E275" s="15"/>
      <c r="F275" s="84"/>
      <c r="G275" s="51"/>
      <c r="H275" s="46"/>
      <c r="I275" s="46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88"/>
      <c r="E276" s="15"/>
      <c r="F276" s="84"/>
      <c r="G276" s="51"/>
      <c r="H276" s="46"/>
      <c r="I276" s="46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88"/>
      <c r="E277" s="15"/>
      <c r="F277" s="84"/>
      <c r="G277" s="51"/>
      <c r="H277" s="46"/>
      <c r="I277" s="46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88"/>
      <c r="E278" s="15"/>
      <c r="F278" s="84"/>
      <c r="G278" s="51"/>
      <c r="H278" s="46"/>
      <c r="I278" s="46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88"/>
      <c r="E279" s="15"/>
      <c r="F279" s="84"/>
      <c r="G279" s="51"/>
      <c r="H279" s="46"/>
      <c r="I279" s="46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88"/>
      <c r="E280" s="15"/>
      <c r="F280" s="84"/>
      <c r="G280" s="51"/>
      <c r="H280" s="46"/>
      <c r="I280" s="46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88"/>
      <c r="E281" s="15"/>
      <c r="F281" s="84"/>
      <c r="G281" s="51"/>
      <c r="H281" s="46"/>
      <c r="I281" s="4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88"/>
      <c r="E282" s="15"/>
      <c r="F282" s="84"/>
      <c r="G282" s="51"/>
      <c r="H282" s="46"/>
      <c r="I282" s="46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88"/>
      <c r="E283" s="15"/>
      <c r="F283" s="84"/>
      <c r="G283" s="51"/>
      <c r="H283" s="46"/>
      <c r="I283" s="46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88"/>
      <c r="E284" s="15"/>
      <c r="F284" s="84"/>
      <c r="G284" s="51"/>
      <c r="H284" s="46"/>
      <c r="I284" s="46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88"/>
      <c r="E285" s="15"/>
      <c r="F285" s="84"/>
      <c r="G285" s="51"/>
      <c r="H285" s="46"/>
      <c r="I285" s="46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88"/>
      <c r="E286" s="15"/>
      <c r="F286" s="84"/>
      <c r="G286" s="51"/>
      <c r="H286" s="46"/>
      <c r="I286" s="46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88"/>
      <c r="E287" s="15"/>
      <c r="F287" s="84"/>
      <c r="G287" s="51"/>
      <c r="H287" s="46"/>
      <c r="I287" s="46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88"/>
      <c r="E288" s="15"/>
      <c r="F288" s="84"/>
      <c r="G288" s="51"/>
      <c r="H288" s="46"/>
      <c r="I288" s="46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88"/>
      <c r="E289" s="15"/>
      <c r="F289" s="84"/>
      <c r="G289" s="51"/>
      <c r="H289" s="46"/>
      <c r="I289" s="46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88"/>
      <c r="E290" s="15"/>
      <c r="F290" s="84"/>
      <c r="G290" s="51"/>
      <c r="H290" s="46"/>
      <c r="I290" s="46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88"/>
      <c r="E291" s="15"/>
      <c r="F291" s="84"/>
      <c r="G291" s="51"/>
      <c r="H291" s="46"/>
      <c r="I291" s="46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88"/>
      <c r="E292" s="15"/>
      <c r="F292" s="84"/>
      <c r="G292" s="51"/>
      <c r="H292" s="46"/>
      <c r="I292" s="46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88"/>
      <c r="E293" s="15"/>
      <c r="F293" s="84"/>
      <c r="G293" s="51"/>
      <c r="H293" s="46"/>
      <c r="I293" s="46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88"/>
      <c r="E294" s="15"/>
      <c r="F294" s="84"/>
      <c r="G294" s="51"/>
      <c r="H294" s="46"/>
      <c r="I294" s="46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88"/>
      <c r="E295" s="15"/>
      <c r="F295" s="84"/>
      <c r="G295" s="51"/>
      <c r="H295" s="46"/>
      <c r="I295" s="46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88"/>
      <c r="E296" s="15"/>
      <c r="F296" s="84"/>
      <c r="G296" s="51"/>
      <c r="H296" s="46"/>
      <c r="I296" s="46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88"/>
      <c r="E297" s="15"/>
      <c r="F297" s="84"/>
      <c r="G297" s="51"/>
      <c r="H297" s="46"/>
      <c r="I297" s="46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88"/>
      <c r="E298" s="15"/>
      <c r="F298" s="84"/>
      <c r="G298" s="51"/>
      <c r="H298" s="46"/>
      <c r="I298" s="46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88"/>
      <c r="E299" s="15"/>
      <c r="F299" s="84"/>
      <c r="G299" s="51"/>
      <c r="H299" s="46"/>
      <c r="I299" s="46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88"/>
      <c r="E300" s="15"/>
      <c r="F300" s="84"/>
      <c r="G300" s="51"/>
      <c r="H300" s="46"/>
      <c r="I300" s="46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88"/>
      <c r="E301" s="15"/>
      <c r="F301" s="84"/>
      <c r="G301" s="51"/>
      <c r="H301" s="46"/>
      <c r="I301" s="46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88"/>
      <c r="E302" s="15"/>
      <c r="F302" s="84"/>
      <c r="G302" s="51"/>
      <c r="H302" s="46"/>
      <c r="I302" s="46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88"/>
      <c r="E303" s="15"/>
      <c r="F303" s="84"/>
      <c r="G303" s="51"/>
      <c r="H303" s="46"/>
      <c r="I303" s="46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88"/>
      <c r="E304" s="15"/>
      <c r="F304" s="84"/>
      <c r="G304" s="51"/>
      <c r="H304" s="46"/>
      <c r="I304" s="46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88"/>
      <c r="E305" s="15"/>
      <c r="F305" s="84"/>
      <c r="G305" s="51"/>
      <c r="H305" s="46"/>
      <c r="I305" s="46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88"/>
      <c r="E306" s="15"/>
      <c r="F306" s="84"/>
      <c r="G306" s="51"/>
      <c r="H306" s="46"/>
      <c r="I306" s="46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88"/>
      <c r="E307" s="15"/>
      <c r="F307" s="84"/>
      <c r="G307" s="51"/>
      <c r="H307" s="46"/>
      <c r="I307" s="46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88"/>
      <c r="E308" s="15"/>
      <c r="F308" s="84"/>
      <c r="G308" s="51"/>
      <c r="H308" s="46"/>
      <c r="I308" s="46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88"/>
      <c r="E309" s="15"/>
      <c r="F309" s="84"/>
      <c r="G309" s="51"/>
      <c r="H309" s="46"/>
      <c r="I309" s="46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88"/>
      <c r="E310" s="15"/>
      <c r="F310" s="84"/>
      <c r="G310" s="51"/>
      <c r="H310" s="46"/>
      <c r="I310" s="46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88"/>
      <c r="E311" s="15"/>
      <c r="F311" s="84"/>
      <c r="G311" s="51"/>
      <c r="H311" s="46"/>
      <c r="I311" s="46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88"/>
      <c r="E312" s="15"/>
      <c r="F312" s="84"/>
      <c r="G312" s="51"/>
      <c r="H312" s="46"/>
      <c r="I312" s="46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88"/>
      <c r="E313" s="15"/>
      <c r="F313" s="84"/>
      <c r="G313" s="51"/>
      <c r="H313" s="46"/>
      <c r="I313" s="46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88"/>
      <c r="E314" s="15"/>
      <c r="F314" s="84"/>
      <c r="G314" s="51"/>
      <c r="H314" s="46"/>
      <c r="I314" s="46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88"/>
      <c r="E315" s="15"/>
      <c r="F315" s="84"/>
      <c r="G315" s="51"/>
      <c r="H315" s="46"/>
      <c r="I315" s="46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88"/>
      <c r="E316" s="15"/>
      <c r="F316" s="84"/>
      <c r="G316" s="51"/>
      <c r="H316" s="46"/>
      <c r="I316" s="46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88"/>
      <c r="E317" s="15"/>
      <c r="F317" s="84"/>
      <c r="G317" s="51"/>
      <c r="H317" s="46"/>
      <c r="I317" s="46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88"/>
      <c r="E318" s="15"/>
      <c r="F318" s="84"/>
      <c r="G318" s="51"/>
      <c r="H318" s="46"/>
      <c r="I318" s="46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88"/>
      <c r="E319" s="15"/>
      <c r="F319" s="84"/>
      <c r="G319" s="51"/>
      <c r="H319" s="46"/>
      <c r="I319" s="46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88"/>
      <c r="E320" s="15"/>
      <c r="F320" s="84"/>
      <c r="G320" s="51"/>
      <c r="H320" s="46"/>
      <c r="I320" s="46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88"/>
      <c r="E321" s="15"/>
      <c r="F321" s="84"/>
      <c r="G321" s="51"/>
      <c r="H321" s="46"/>
      <c r="I321" s="46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88"/>
      <c r="E322" s="15"/>
      <c r="F322" s="84"/>
      <c r="G322" s="51"/>
      <c r="H322" s="46"/>
      <c r="I322" s="46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88"/>
      <c r="E323" s="15"/>
      <c r="F323" s="84"/>
      <c r="G323" s="51"/>
      <c r="H323" s="46"/>
      <c r="I323" s="46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88"/>
      <c r="E324" s="15"/>
      <c r="F324" s="84"/>
      <c r="G324" s="51"/>
      <c r="H324" s="46"/>
      <c r="I324" s="46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88"/>
      <c r="E325" s="15"/>
      <c r="F325" s="84"/>
      <c r="G325" s="51"/>
      <c r="H325" s="46"/>
      <c r="I325" s="46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88"/>
      <c r="E326" s="15"/>
      <c r="F326" s="84"/>
      <c r="G326" s="51"/>
      <c r="H326" s="46"/>
      <c r="I326" s="46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88"/>
      <c r="E327" s="15"/>
      <c r="F327" s="84"/>
      <c r="G327" s="51"/>
      <c r="H327" s="46"/>
      <c r="I327" s="46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88"/>
      <c r="E328" s="15"/>
      <c r="F328" s="84"/>
      <c r="G328" s="51"/>
      <c r="H328" s="46"/>
      <c r="I328" s="46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88"/>
      <c r="E329" s="15"/>
      <c r="F329" s="84"/>
      <c r="G329" s="51"/>
      <c r="H329" s="46"/>
      <c r="I329" s="46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88"/>
      <c r="E330" s="15"/>
      <c r="F330" s="84"/>
      <c r="G330" s="51"/>
      <c r="H330" s="46"/>
      <c r="I330" s="46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88"/>
      <c r="E331" s="15"/>
      <c r="F331" s="84"/>
      <c r="G331" s="51"/>
      <c r="H331" s="46"/>
      <c r="I331" s="46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88"/>
      <c r="E332" s="15"/>
      <c r="F332" s="84"/>
      <c r="G332" s="51"/>
      <c r="H332" s="46"/>
      <c r="I332" s="46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88"/>
      <c r="E333" s="15"/>
      <c r="F333" s="84"/>
      <c r="G333" s="51"/>
      <c r="H333" s="46"/>
      <c r="I333" s="46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88"/>
      <c r="E334" s="15"/>
      <c r="F334" s="84"/>
      <c r="G334" s="51"/>
      <c r="H334" s="46"/>
      <c r="I334" s="46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88"/>
      <c r="E335" s="15"/>
      <c r="F335" s="84"/>
      <c r="G335" s="51"/>
      <c r="H335" s="46"/>
      <c r="I335" s="46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88"/>
      <c r="E336" s="15"/>
      <c r="F336" s="84"/>
      <c r="G336" s="51"/>
      <c r="H336" s="46"/>
      <c r="I336" s="46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88"/>
      <c r="E337" s="15"/>
      <c r="F337" s="84"/>
      <c r="G337" s="51"/>
      <c r="H337" s="46"/>
      <c r="I337" s="46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88"/>
      <c r="E338" s="15"/>
      <c r="F338" s="84"/>
      <c r="G338" s="51"/>
      <c r="H338" s="46"/>
      <c r="I338" s="46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88"/>
      <c r="E339" s="15"/>
      <c r="F339" s="84"/>
      <c r="G339" s="51"/>
      <c r="H339" s="46"/>
      <c r="I339" s="46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88"/>
      <c r="E340" s="15"/>
      <c r="F340" s="84"/>
      <c r="G340" s="51"/>
      <c r="H340" s="46"/>
      <c r="I340" s="46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88"/>
      <c r="E341" s="15"/>
      <c r="F341" s="84"/>
      <c r="G341" s="51"/>
      <c r="H341" s="46"/>
      <c r="I341" s="46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88"/>
      <c r="E342" s="15"/>
      <c r="F342" s="84"/>
      <c r="G342" s="51"/>
      <c r="H342" s="46"/>
      <c r="I342" s="46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88"/>
      <c r="E343" s="15"/>
      <c r="F343" s="84"/>
      <c r="G343" s="51"/>
      <c r="H343" s="46"/>
      <c r="I343" s="46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88"/>
      <c r="E344" s="15"/>
      <c r="F344" s="84"/>
      <c r="G344" s="51"/>
      <c r="H344" s="46"/>
      <c r="I344" s="46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88"/>
      <c r="E345" s="15"/>
      <c r="F345" s="84"/>
      <c r="G345" s="51"/>
      <c r="H345" s="46"/>
      <c r="I345" s="46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88"/>
      <c r="E346" s="15"/>
      <c r="F346" s="84"/>
      <c r="G346" s="51"/>
      <c r="H346" s="46"/>
      <c r="I346" s="46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88"/>
      <c r="E347" s="15"/>
      <c r="F347" s="84"/>
      <c r="G347" s="51"/>
      <c r="H347" s="46"/>
      <c r="I347" s="46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88"/>
      <c r="E348" s="15"/>
      <c r="F348" s="84"/>
      <c r="G348" s="51"/>
      <c r="H348" s="46"/>
      <c r="I348" s="46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88"/>
      <c r="E349" s="15"/>
      <c r="F349" s="84"/>
      <c r="G349" s="51"/>
      <c r="H349" s="46"/>
      <c r="I349" s="46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88"/>
      <c r="E350" s="15"/>
      <c r="F350" s="84"/>
      <c r="G350" s="51"/>
      <c r="H350" s="46"/>
      <c r="I350" s="46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88"/>
      <c r="E351" s="15"/>
      <c r="F351" s="84"/>
      <c r="G351" s="51"/>
      <c r="H351" s="46"/>
      <c r="I351" s="46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88"/>
      <c r="E352" s="15"/>
      <c r="F352" s="84"/>
      <c r="G352" s="51"/>
      <c r="H352" s="46"/>
      <c r="I352" s="46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88"/>
      <c r="E353" s="15"/>
      <c r="F353" s="84"/>
      <c r="G353" s="51"/>
      <c r="H353" s="46"/>
      <c r="I353" s="46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88"/>
      <c r="E354" s="15"/>
      <c r="F354" s="84"/>
      <c r="G354" s="51"/>
      <c r="H354" s="46"/>
      <c r="I354" s="46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88"/>
      <c r="E355" s="15"/>
      <c r="F355" s="84"/>
      <c r="G355" s="51"/>
      <c r="H355" s="46"/>
      <c r="I355" s="46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88"/>
      <c r="E356" s="15"/>
      <c r="F356" s="84"/>
      <c r="G356" s="51"/>
      <c r="H356" s="46"/>
      <c r="I356" s="46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88"/>
      <c r="E357" s="15"/>
      <c r="F357" s="84"/>
      <c r="G357" s="51"/>
      <c r="H357" s="46"/>
      <c r="I357" s="46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88"/>
      <c r="E358" s="15"/>
      <c r="F358" s="84"/>
      <c r="G358" s="51"/>
      <c r="H358" s="46"/>
      <c r="I358" s="46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88"/>
      <c r="E359" s="15"/>
      <c r="F359" s="84"/>
      <c r="G359" s="51"/>
      <c r="H359" s="46"/>
      <c r="I359" s="46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88"/>
      <c r="E360" s="15"/>
      <c r="F360" s="84"/>
      <c r="G360" s="51"/>
      <c r="H360" s="46"/>
      <c r="I360" s="46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88"/>
      <c r="E361" s="15"/>
      <c r="F361" s="84"/>
      <c r="G361" s="51"/>
      <c r="H361" s="46"/>
      <c r="I361" s="46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88"/>
      <c r="E362" s="15"/>
      <c r="F362" s="84"/>
      <c r="G362" s="51"/>
      <c r="H362" s="46"/>
      <c r="I362" s="46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88"/>
      <c r="E363" s="15"/>
      <c r="F363" s="84"/>
      <c r="G363" s="51"/>
      <c r="H363" s="46"/>
      <c r="I363" s="46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88"/>
      <c r="E364" s="15"/>
      <c r="F364" s="84"/>
      <c r="G364" s="51"/>
      <c r="H364" s="46"/>
      <c r="I364" s="46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88"/>
      <c r="E365" s="15"/>
      <c r="F365" s="84"/>
      <c r="G365" s="51"/>
      <c r="H365" s="46"/>
      <c r="I365" s="46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88"/>
      <c r="E366" s="15"/>
      <c r="F366" s="84"/>
      <c r="G366" s="51"/>
      <c r="H366" s="46"/>
      <c r="I366" s="46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88"/>
      <c r="E367" s="15"/>
      <c r="F367" s="84"/>
      <c r="G367" s="51"/>
      <c r="H367" s="46"/>
      <c r="I367" s="46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88"/>
      <c r="E368" s="15"/>
      <c r="F368" s="84"/>
      <c r="G368" s="51"/>
      <c r="H368" s="46"/>
      <c r="I368" s="46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88"/>
      <c r="E369" s="15"/>
      <c r="F369" s="84"/>
      <c r="G369" s="51"/>
      <c r="H369" s="46"/>
      <c r="I369" s="46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88"/>
      <c r="E370" s="15"/>
      <c r="F370" s="84"/>
      <c r="G370" s="51"/>
      <c r="H370" s="46"/>
      <c r="I370" s="46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88"/>
      <c r="E371" s="15"/>
      <c r="F371" s="84"/>
      <c r="G371" s="51"/>
      <c r="H371" s="46"/>
      <c r="I371" s="46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88"/>
      <c r="E372" s="15"/>
      <c r="F372" s="84"/>
      <c r="G372" s="51"/>
      <c r="H372" s="46"/>
      <c r="I372" s="46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88"/>
      <c r="E373" s="15"/>
      <c r="F373" s="84"/>
      <c r="G373" s="51"/>
      <c r="H373" s="46"/>
      <c r="I373" s="46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  <c r="D374" s="88"/>
      <c r="E374" s="15"/>
      <c r="F374" s="84"/>
      <c r="G374" s="51"/>
      <c r="H374" s="46"/>
      <c r="I374" s="46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spans="1:102" x14ac:dyDescent="0.25">
      <c r="A375" s="7"/>
      <c r="B375" s="8"/>
      <c r="C375" s="9"/>
      <c r="D375" s="88"/>
      <c r="E375" s="15"/>
      <c r="F375" s="84"/>
      <c r="G375" s="51"/>
      <c r="H375" s="46"/>
      <c r="I375" s="46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spans="1:102" x14ac:dyDescent="0.25">
      <c r="A376" s="7"/>
      <c r="B376" s="8"/>
      <c r="C376" s="9"/>
      <c r="D376" s="88"/>
      <c r="E376" s="15"/>
      <c r="F376" s="84"/>
      <c r="G376" s="51"/>
      <c r="H376" s="46"/>
      <c r="I376" s="46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spans="1:102" x14ac:dyDescent="0.25">
      <c r="A377" s="7"/>
      <c r="B377" s="8"/>
      <c r="C377" s="9"/>
      <c r="D377" s="88"/>
      <c r="E377" s="15"/>
      <c r="F377" s="84"/>
      <c r="G377" s="51"/>
      <c r="H377" s="46"/>
      <c r="I377" s="46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spans="1:102" x14ac:dyDescent="0.25">
      <c r="A378" s="7"/>
      <c r="B378" s="8"/>
      <c r="C378" s="9"/>
      <c r="D378" s="88"/>
      <c r="E378" s="15"/>
      <c r="F378" s="84"/>
      <c r="G378" s="51"/>
      <c r="H378" s="46"/>
      <c r="I378" s="46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</sheetData>
  <mergeCells count="15">
    <mergeCell ref="A5:A11"/>
    <mergeCell ref="B5:C11"/>
    <mergeCell ref="D5:D11"/>
    <mergeCell ref="E5:E11"/>
    <mergeCell ref="F5:F11"/>
    <mergeCell ref="D12:GF12"/>
    <mergeCell ref="E13:GF13"/>
    <mergeCell ref="B14:B33"/>
    <mergeCell ref="E34:GF34"/>
    <mergeCell ref="D3:GF3"/>
    <mergeCell ref="H4:GF4"/>
    <mergeCell ref="G5:G11"/>
    <mergeCell ref="H5:H11"/>
    <mergeCell ref="I5:I11"/>
    <mergeCell ref="GF5:GF11"/>
  </mergeCells>
  <pageMargins left="0.23622047244094491" right="0.23622047244094491" top="0.19685039370078741" bottom="0.19685039370078741" header="0.31496062992125984" footer="0.31496062992125984"/>
  <pageSetup paperSize="9" scale="34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Источное</vt:lpstr>
      <vt:lpstr>Источное!Область_печати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2021-03-03T06:50:27Z</dcterms:modified>
</cp:coreProperties>
</file>