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4 Дыбрынское" sheetId="1" r:id="rId1"/>
  </sheets>
  <definedNames>
    <definedName name="_xlnm.Print_Area" localSheetId="0">'4 Дыбрынское'!$C$1:$GF$57</definedName>
  </definedNames>
  <calcPr calcId="145621"/>
</workbook>
</file>

<file path=xl/calcChain.xml><?xml version="1.0" encoding="utf-8"?>
<calcChain xmlns="http://schemas.openxmlformats.org/spreadsheetml/2006/main">
  <c r="I45" i="1" l="1"/>
  <c r="H47" i="1" l="1"/>
  <c r="I47" i="1" l="1"/>
  <c r="I48" i="1" s="1"/>
  <c r="I28" i="1" l="1"/>
  <c r="H29" i="1" l="1"/>
  <c r="I29" i="1" s="1"/>
  <c r="H30" i="1" s="1"/>
  <c r="I30" i="1" s="1"/>
  <c r="H31" i="1" s="1"/>
  <c r="I31" i="1" s="1"/>
  <c r="I43" i="1" l="1"/>
  <c r="G53" i="1" l="1"/>
  <c r="H37" i="1" l="1"/>
  <c r="I37" i="1" s="1"/>
  <c r="I41" i="1" l="1"/>
  <c r="I42" i="1"/>
  <c r="I39" i="1" l="1"/>
  <c r="I40" i="1"/>
  <c r="I44" i="1"/>
  <c r="I35" i="1" l="1"/>
  <c r="I20" i="1" l="1"/>
  <c r="G14" i="1"/>
  <c r="H21" i="1" l="1"/>
  <c r="I26" i="1"/>
  <c r="H27" i="1" s="1"/>
  <c r="I27" i="1" l="1"/>
</calcChain>
</file>

<file path=xl/sharedStrings.xml><?xml version="1.0" encoding="utf-8"?>
<sst xmlns="http://schemas.openxmlformats.org/spreadsheetml/2006/main" count="184" uniqueCount="115">
  <si>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</si>
  <si>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</si>
  <si>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</si>
  <si>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</si>
  <si>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</si>
  <si>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</si>
  <si>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</si>
  <si>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</si>
  <si>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</si>
  <si>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</si>
  <si>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</si>
  <si>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</si>
  <si>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</si>
  <si>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</si>
  <si>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</si>
  <si>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</si>
  <si>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</si>
  <si>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</si>
  <si>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</si>
  <si>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</si>
  <si>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</si>
  <si>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2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</si>
  <si>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</si>
  <si>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</si>
  <si>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</si>
  <si>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</si>
  <si>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</si>
  <si>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</si>
  <si>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</si>
  <si>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</si>
  <si>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</si>
  <si>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</si>
  <si>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</si>
  <si>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</si>
  <si>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</si>
  <si>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</si>
  <si>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</si>
  <si>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</si>
  <si>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</si>
  <si>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</si>
  <si>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</si>
  <si>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</si>
  <si>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</si>
  <si>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</si>
  <si>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</si>
  <si>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</si>
  <si>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</si>
  <si>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</si>
  <si>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</si>
  <si>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</si>
  <si>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</si>
  <si>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</si>
  <si>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</si>
  <si>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</si>
  <si>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</si>
  <si>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</si>
  <si>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</si>
  <si>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</si>
  <si>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</si>
  <si>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</si>
  <si>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</si>
  <si>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</si>
  <si>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</si>
  <si>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</si>
  <si>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</si>
  <si>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</si>
  <si>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</si>
  <si>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</si>
  <si>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</si>
  <si>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</si>
  <si>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</si>
  <si>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</si>
  <si>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</si>
  <si>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</si>
  <si>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</si>
  <si>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 xml:space="preserve">Обработка и согласование данных, полученных в результате проведения землеустройства и проектирования лесного участка, обработка отводных материалов </t>
  </si>
  <si>
    <t>Детализированный график план выполнения работ по месторождению Дыбринское (4 объект)</t>
  </si>
  <si>
    <t>Ежегодно либо ежемесячно</t>
  </si>
  <si>
    <t xml:space="preserve">ИСПОЛНЕНО (Романовское лесничество, Витимское лесничество)
</t>
  </si>
  <si>
    <t>проекты межевых планов подготовлены</t>
  </si>
  <si>
    <t>ИСПОЛНЕНО
Проведена корректировка границ на основании письма АО Хиагда от 10.01.2020 г. № 098-01/06-27 в связи с пересечением частей лесных участков, ранее предоставленных по договору аренды АО Хиагда.
Переделанная проектная документация предоставлена 10.01.2020
Письмом от 06.02.2020 № 100 направлен запрос в Хиагду о содействии в ускорении рассмотрения документации. 14.02.2020 г полученно Распоряжение об утверждении проектной документации.При проверке Распоряжения выявлено несоответствие в отношении адреса проектируемого земельного участка, передано в РАЛХ на корректировку Распоряжения.19.02.2020 было направлено заявление о внесении изменений в распоряжение проекты межевых планов подготовлены, 21.02.20 получено изменение в распоряжение и 26.02.2020  г сдано в РАЛХ на корректировку распоряжения. 1. Получено Распоряжение №72-рл от 04.03.2020 о внесении изменений в Распоряжение Республиканского агентства лесного хозяйства от 14.02.2020 №39-рл "Об утверждении проектной документации лесного участка в составе земель лесного фонда"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</si>
  <si>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</si>
  <si>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</si>
  <si>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</si>
  <si>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</si>
  <si>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</si>
  <si>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</si>
  <si>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</si>
  <si>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</si>
  <si>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</si>
  <si>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</si>
  <si>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</si>
  <si>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</si>
  <si>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</si>
  <si>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</si>
  <si>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</si>
  <si>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выписка из ЕГРН</t>
  </si>
  <si>
    <t>ИСПОЛНЕНО. Документы получены</t>
  </si>
  <si>
    <t>ИСПОЛНЕНО. получено заключение от 13.03.2020 №13-25-524</t>
  </si>
  <si>
    <t>ИСПОЛНЕНО. Получены выписки из ЕГРН на 6 участков от 25.03.2020</t>
  </si>
  <si>
    <t>ИСПОЛНЕНО. Заключение от 14.02.2020 №01-08-063-и1183</t>
  </si>
  <si>
    <t>ИСПОЛНЕНО. Заключение от 17.02.2020 № 08-06-01-И1084/20</t>
  </si>
  <si>
    <t xml:space="preserve">ИСПОЛНЕНО. утверждён 18.05.2020 г.  </t>
  </si>
  <si>
    <t xml:space="preserve">РАЛХ </t>
  </si>
  <si>
    <t>21</t>
  </si>
  <si>
    <t>ИСПОЛНЕНО. Распоряжение об утверждении от 13.05.2020 №194-рл. В сроки входит согласование с АО Хиагда, Романовским лесничеством, МО Баунтовский эвенкийский р-н.</t>
  </si>
  <si>
    <t>Распоряжение РАЛХ О предоставлении в аренду лесного участка №182-рл от 28.04.2020. 
Гос. Регистрация договора аренды проведена 30.11.2020 г.</t>
  </si>
  <si>
    <t>Разрешение на застройку земельных участков</t>
  </si>
  <si>
    <t>Бурятский филиал
Дальнедра</t>
  </si>
  <si>
    <t>ИСПОЛНЕНО. Выписка из ГЛР получена 30.12.2020</t>
  </si>
  <si>
    <t>Проект распоряжения подготовлен.</t>
  </si>
  <si>
    <t>Пакет документов сформирован, ожидается разрешение на застройку.</t>
  </si>
  <si>
    <t xml:space="preserve">Пакет документов направлен в РАЛХ на согласование </t>
  </si>
  <si>
    <t>Проект рекультивации утвержен, разработка проекта освоения в работе</t>
  </si>
  <si>
    <t>Получение ориентировочно 19.04.2021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</si>
</sst>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6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49" fontId="8" fillId="2" borderId="0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Border="1"/>
    <xf numFmtId="0" fontId="10" fillId="2" borderId="5" xfId="1" applyFont="1" applyFill="1" applyBorder="1" applyAlignment="1">
      <alignment horizontal="center" vertical="center"/>
    </xf>
    <xf numFmtId="0" fontId="10" fillId="0" borderId="4" xfId="0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49" fontId="13" fillId="0" borderId="1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4" xfId="0" applyFont="1" applyFill="1" applyBorder="1"/>
    <xf numFmtId="0" fontId="10" fillId="5" borderId="5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5" borderId="0" xfId="0" applyFont="1" applyFill="1" applyBorder="1" applyAlignment="1">
      <alignment horizontal="center" vertical="center" textRotation="90"/>
    </xf>
    <xf numFmtId="0" fontId="10" fillId="4" borderId="4" xfId="0" applyFont="1" applyFill="1" applyBorder="1"/>
    <xf numFmtId="0" fontId="10" fillId="4" borderId="5" xfId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9" fontId="13" fillId="4" borderId="1" xfId="1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2" borderId="1" xfId="3" applyFont="1" applyFill="1" applyBorder="1" applyAlignment="1">
      <alignment vertical="center"/>
    </xf>
    <xf numFmtId="0" fontId="10" fillId="0" borderId="1" xfId="0" applyFont="1" applyBorder="1" applyAlignment="1"/>
    <xf numFmtId="4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vertical="center" wrapText="1"/>
    </xf>
    <xf numFmtId="0" fontId="6" fillId="0" borderId="1" xfId="0" applyFont="1" applyBorder="1"/>
    <xf numFmtId="49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9"/>
  <sheetViews>
    <sheetView tabSelected="1" view="pageBreakPreview" topLeftCell="D34" zoomScale="70" zoomScaleNormal="170" zoomScaleSheetLayoutView="70" workbookViewId="0">
      <selection activeCell="GF45" sqref="GF45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12" customWidth="1"/>
    <col min="5" max="5" width="83.5703125" style="16" customWidth="1"/>
    <col min="6" max="6" width="24.140625" style="16" customWidth="1"/>
    <col min="7" max="7" width="17.42578125" style="39" customWidth="1"/>
    <col min="8" max="8" width="19.85546875" style="36" customWidth="1"/>
    <col min="9" max="9" width="20" style="36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7.5703125" style="77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79"/>
      <c r="E1" s="80"/>
      <c r="F1" s="80"/>
      <c r="G1" s="81"/>
      <c r="H1" s="82"/>
      <c r="I1" s="82"/>
      <c r="J1" s="83" t="s">
        <v>12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4" t="s">
        <v>16</v>
      </c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6"/>
    </row>
    <row r="2" spans="1:358" s="2" customFormat="1" ht="15.75" hidden="1" customHeight="1" thickBot="1" x14ac:dyDescent="0.35">
      <c r="A2" s="17"/>
      <c r="B2" s="18"/>
      <c r="C2" s="19"/>
      <c r="D2" s="79"/>
      <c r="E2" s="80"/>
      <c r="F2" s="80"/>
      <c r="G2" s="81"/>
      <c r="H2" s="82"/>
      <c r="I2" s="82"/>
      <c r="J2" s="87" t="s">
        <v>2</v>
      </c>
      <c r="K2" s="87"/>
      <c r="L2" s="87"/>
      <c r="M2" s="87"/>
      <c r="N2" s="87" t="s">
        <v>3</v>
      </c>
      <c r="O2" s="87"/>
      <c r="P2" s="87"/>
      <c r="Q2" s="87"/>
      <c r="R2" s="87"/>
      <c r="S2" s="87" t="s">
        <v>4</v>
      </c>
      <c r="T2" s="87"/>
      <c r="U2" s="87"/>
      <c r="V2" s="87"/>
      <c r="W2" s="87"/>
      <c r="X2" s="87" t="s">
        <v>5</v>
      </c>
      <c r="Y2" s="87"/>
      <c r="Z2" s="87"/>
      <c r="AA2" s="87"/>
      <c r="AB2" s="87"/>
      <c r="AC2" s="87" t="s">
        <v>6</v>
      </c>
      <c r="AD2" s="87"/>
      <c r="AE2" s="87"/>
      <c r="AF2" s="87"/>
      <c r="AG2" s="87" t="s">
        <v>7</v>
      </c>
      <c r="AH2" s="87"/>
      <c r="AI2" s="87"/>
      <c r="AJ2" s="87"/>
      <c r="AK2" s="87" t="s">
        <v>8</v>
      </c>
      <c r="AL2" s="87"/>
      <c r="AM2" s="87"/>
      <c r="AN2" s="87"/>
      <c r="AO2" s="87"/>
      <c r="AP2" s="87" t="s">
        <v>9</v>
      </c>
      <c r="AQ2" s="87"/>
      <c r="AR2" s="87"/>
      <c r="AS2" s="87"/>
      <c r="AT2" s="87" t="s">
        <v>10</v>
      </c>
      <c r="AU2" s="87"/>
      <c r="AV2" s="87"/>
      <c r="AW2" s="87"/>
      <c r="AX2" s="87"/>
      <c r="AY2" s="88" t="s">
        <v>13</v>
      </c>
      <c r="AZ2" s="88"/>
      <c r="BA2" s="88"/>
      <c r="BB2" s="88"/>
      <c r="BC2" s="88" t="s">
        <v>14</v>
      </c>
      <c r="BD2" s="88"/>
      <c r="BE2" s="88"/>
      <c r="BF2" s="88"/>
      <c r="BG2" s="88" t="s">
        <v>15</v>
      </c>
      <c r="BH2" s="88"/>
      <c r="BI2" s="88"/>
      <c r="BJ2" s="88"/>
      <c r="BK2" s="88" t="s">
        <v>2</v>
      </c>
      <c r="BL2" s="88"/>
      <c r="BM2" s="88"/>
      <c r="BN2" s="88"/>
      <c r="BO2" s="88"/>
      <c r="BP2" s="88" t="s">
        <v>3</v>
      </c>
      <c r="BQ2" s="88"/>
      <c r="BR2" s="88"/>
      <c r="BS2" s="88"/>
      <c r="BT2" s="88" t="s">
        <v>4</v>
      </c>
      <c r="BU2" s="88"/>
      <c r="BV2" s="88"/>
      <c r="BW2" s="88"/>
      <c r="BX2" s="88" t="s">
        <v>5</v>
      </c>
      <c r="BY2" s="88"/>
      <c r="BZ2" s="88"/>
      <c r="CA2" s="88"/>
      <c r="CB2" s="88"/>
      <c r="CC2" s="88" t="s">
        <v>6</v>
      </c>
      <c r="CD2" s="88"/>
      <c r="CE2" s="88"/>
      <c r="CF2" s="88"/>
      <c r="CG2" s="88" t="s">
        <v>7</v>
      </c>
      <c r="CH2" s="88"/>
      <c r="CI2" s="88"/>
      <c r="CJ2" s="88"/>
      <c r="CK2" s="88" t="s">
        <v>8</v>
      </c>
      <c r="CL2" s="88"/>
      <c r="CM2" s="88"/>
      <c r="CN2" s="88"/>
      <c r="CO2" s="88"/>
      <c r="CP2" s="88" t="s">
        <v>9</v>
      </c>
      <c r="CQ2" s="88"/>
      <c r="CR2" s="88"/>
      <c r="CS2" s="88"/>
      <c r="CT2" s="88" t="s">
        <v>10</v>
      </c>
      <c r="CU2" s="88"/>
      <c r="CV2" s="88"/>
      <c r="CW2" s="88"/>
      <c r="CX2" s="88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5" t="s">
        <v>76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9"/>
      <c r="E4" s="90"/>
      <c r="F4" s="90"/>
      <c r="G4" s="91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21" t="s">
        <v>17</v>
      </c>
      <c r="B5" s="124" t="s">
        <v>0</v>
      </c>
      <c r="C5" s="125"/>
      <c r="D5" s="122" t="s">
        <v>17</v>
      </c>
      <c r="E5" s="123" t="s">
        <v>1</v>
      </c>
      <c r="F5" s="123" t="s">
        <v>11</v>
      </c>
      <c r="G5" s="119" t="s">
        <v>51</v>
      </c>
      <c r="H5" s="118" t="s">
        <v>18</v>
      </c>
      <c r="I5" s="118" t="s">
        <v>19</v>
      </c>
      <c r="J5" s="30">
        <v>2</v>
      </c>
      <c r="K5" s="30">
        <v>9</v>
      </c>
      <c r="L5" s="30">
        <v>16</v>
      </c>
      <c r="M5" s="30">
        <v>23</v>
      </c>
      <c r="N5" s="30">
        <v>30</v>
      </c>
      <c r="O5" s="30">
        <v>7</v>
      </c>
      <c r="P5" s="30">
        <v>14</v>
      </c>
      <c r="Q5" s="30">
        <v>21</v>
      </c>
      <c r="R5" s="30">
        <v>28</v>
      </c>
      <c r="S5" s="30">
        <v>28</v>
      </c>
      <c r="T5" s="30">
        <v>4</v>
      </c>
      <c r="U5" s="30">
        <v>11</v>
      </c>
      <c r="V5" s="30">
        <v>18</v>
      </c>
      <c r="W5" s="30">
        <v>25</v>
      </c>
      <c r="X5" s="30">
        <v>2</v>
      </c>
      <c r="Y5" s="30">
        <v>9</v>
      </c>
      <c r="Z5" s="30">
        <v>16</v>
      </c>
      <c r="AA5" s="30">
        <v>23</v>
      </c>
      <c r="AB5" s="30">
        <v>30</v>
      </c>
      <c r="AC5" s="31">
        <v>6</v>
      </c>
      <c r="AD5" s="31">
        <v>13</v>
      </c>
      <c r="AE5" s="31">
        <v>20</v>
      </c>
      <c r="AF5" s="31">
        <v>27</v>
      </c>
      <c r="AG5" s="31">
        <v>3</v>
      </c>
      <c r="AH5" s="31">
        <v>10</v>
      </c>
      <c r="AI5" s="31">
        <v>17</v>
      </c>
      <c r="AJ5" s="31">
        <v>24</v>
      </c>
      <c r="AK5" s="31">
        <v>1</v>
      </c>
      <c r="AL5" s="31">
        <v>8</v>
      </c>
      <c r="AM5" s="31">
        <v>15</v>
      </c>
      <c r="AN5" s="31">
        <v>22</v>
      </c>
      <c r="AO5" s="31">
        <v>29</v>
      </c>
      <c r="AP5" s="31">
        <v>5</v>
      </c>
      <c r="AQ5" s="31">
        <v>12</v>
      </c>
      <c r="AR5" s="31">
        <v>19</v>
      </c>
      <c r="AS5" s="31">
        <v>26</v>
      </c>
      <c r="AT5" s="31">
        <v>3</v>
      </c>
      <c r="AU5" s="31">
        <v>10</v>
      </c>
      <c r="AV5" s="31">
        <v>17</v>
      </c>
      <c r="AW5" s="31">
        <v>24</v>
      </c>
      <c r="AX5" s="31">
        <v>31</v>
      </c>
      <c r="AY5" s="32">
        <v>7</v>
      </c>
      <c r="AZ5" s="32">
        <v>14</v>
      </c>
      <c r="BA5" s="32">
        <v>21</v>
      </c>
      <c r="BB5" s="32">
        <v>28</v>
      </c>
      <c r="BC5" s="32">
        <v>4</v>
      </c>
      <c r="BD5" s="32">
        <v>11</v>
      </c>
      <c r="BE5" s="32">
        <v>18</v>
      </c>
      <c r="BF5" s="32">
        <v>25</v>
      </c>
      <c r="BG5" s="32">
        <v>4</v>
      </c>
      <c r="BH5" s="32">
        <v>11</v>
      </c>
      <c r="BI5" s="30">
        <v>18</v>
      </c>
      <c r="BJ5" s="30">
        <v>25</v>
      </c>
      <c r="BK5" s="32">
        <v>1</v>
      </c>
      <c r="BL5" s="32">
        <v>8</v>
      </c>
      <c r="BM5" s="31">
        <v>15</v>
      </c>
      <c r="BN5" s="31">
        <v>22</v>
      </c>
      <c r="BO5" s="31">
        <v>29</v>
      </c>
      <c r="BP5" s="31">
        <v>6</v>
      </c>
      <c r="BQ5" s="31">
        <v>13</v>
      </c>
      <c r="BR5" s="31">
        <v>20</v>
      </c>
      <c r="BS5" s="31">
        <v>27</v>
      </c>
      <c r="BT5" s="31">
        <v>3</v>
      </c>
      <c r="BU5" s="31">
        <v>10</v>
      </c>
      <c r="BV5" s="31">
        <v>17</v>
      </c>
      <c r="BW5" s="31">
        <v>24</v>
      </c>
      <c r="BX5" s="32">
        <v>1</v>
      </c>
      <c r="BY5" s="32">
        <v>8</v>
      </c>
      <c r="BZ5" s="31">
        <v>15</v>
      </c>
      <c r="CA5" s="31">
        <v>22</v>
      </c>
      <c r="CB5" s="31">
        <v>29</v>
      </c>
      <c r="CC5" s="31">
        <v>5</v>
      </c>
      <c r="CD5" s="31">
        <v>12</v>
      </c>
      <c r="CE5" s="31">
        <v>19</v>
      </c>
      <c r="CF5" s="31">
        <v>26</v>
      </c>
      <c r="CG5" s="30">
        <v>2</v>
      </c>
      <c r="CH5" s="30">
        <v>9</v>
      </c>
      <c r="CI5" s="30">
        <v>16</v>
      </c>
      <c r="CJ5" s="30">
        <v>23</v>
      </c>
      <c r="CK5" s="30">
        <v>30</v>
      </c>
      <c r="CL5" s="32">
        <v>7</v>
      </c>
      <c r="CM5" s="32">
        <v>14</v>
      </c>
      <c r="CN5" s="32">
        <v>21</v>
      </c>
      <c r="CO5" s="32">
        <v>28</v>
      </c>
      <c r="CP5" s="32">
        <v>4</v>
      </c>
      <c r="CQ5" s="32">
        <v>11</v>
      </c>
      <c r="CR5" s="30">
        <v>18</v>
      </c>
      <c r="CS5" s="30">
        <v>25</v>
      </c>
      <c r="CT5" s="30">
        <v>2</v>
      </c>
      <c r="CU5" s="30">
        <v>9</v>
      </c>
      <c r="CV5" s="30">
        <v>16</v>
      </c>
      <c r="CW5" s="30">
        <v>23</v>
      </c>
      <c r="CX5" s="30">
        <v>30</v>
      </c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117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21"/>
      <c r="B6" s="124"/>
      <c r="C6" s="125"/>
      <c r="D6" s="122"/>
      <c r="E6" s="123"/>
      <c r="F6" s="123"/>
      <c r="G6" s="119"/>
      <c r="H6" s="118"/>
      <c r="I6" s="118"/>
      <c r="J6" s="30">
        <v>3</v>
      </c>
      <c r="K6" s="30">
        <v>10</v>
      </c>
      <c r="L6" s="30">
        <v>17</v>
      </c>
      <c r="M6" s="30">
        <v>24</v>
      </c>
      <c r="N6" s="30">
        <v>1</v>
      </c>
      <c r="O6" s="30">
        <v>8</v>
      </c>
      <c r="P6" s="30">
        <v>15</v>
      </c>
      <c r="Q6" s="30">
        <v>22</v>
      </c>
      <c r="R6" s="30">
        <v>29</v>
      </c>
      <c r="S6" s="30">
        <v>29</v>
      </c>
      <c r="T6" s="30">
        <v>5</v>
      </c>
      <c r="U6" s="30">
        <v>12</v>
      </c>
      <c r="V6" s="30">
        <v>19</v>
      </c>
      <c r="W6" s="30">
        <v>26</v>
      </c>
      <c r="X6" s="30">
        <v>3</v>
      </c>
      <c r="Y6" s="30">
        <v>10</v>
      </c>
      <c r="Z6" s="30">
        <v>17</v>
      </c>
      <c r="AA6" s="30">
        <v>24</v>
      </c>
      <c r="AB6" s="30">
        <v>31</v>
      </c>
      <c r="AC6" s="31">
        <v>7</v>
      </c>
      <c r="AD6" s="31">
        <v>14</v>
      </c>
      <c r="AE6" s="31">
        <v>21</v>
      </c>
      <c r="AF6" s="31">
        <v>28</v>
      </c>
      <c r="AG6" s="31">
        <v>4</v>
      </c>
      <c r="AH6" s="31">
        <v>11</v>
      </c>
      <c r="AI6" s="31">
        <v>18</v>
      </c>
      <c r="AJ6" s="31">
        <v>25</v>
      </c>
      <c r="AK6" s="31">
        <v>2</v>
      </c>
      <c r="AL6" s="31">
        <v>9</v>
      </c>
      <c r="AM6" s="31">
        <v>16</v>
      </c>
      <c r="AN6" s="31">
        <v>23</v>
      </c>
      <c r="AO6" s="31">
        <v>30</v>
      </c>
      <c r="AP6" s="31">
        <v>6</v>
      </c>
      <c r="AQ6" s="31">
        <v>13</v>
      </c>
      <c r="AR6" s="31">
        <v>20</v>
      </c>
      <c r="AS6" s="31">
        <v>27</v>
      </c>
      <c r="AT6" s="31">
        <v>4</v>
      </c>
      <c r="AU6" s="31">
        <v>11</v>
      </c>
      <c r="AV6" s="31">
        <v>18</v>
      </c>
      <c r="AW6" s="31">
        <v>25</v>
      </c>
      <c r="AX6" s="31">
        <v>1</v>
      </c>
      <c r="AY6" s="32">
        <v>8</v>
      </c>
      <c r="AZ6" s="32">
        <v>15</v>
      </c>
      <c r="BA6" s="32">
        <v>22</v>
      </c>
      <c r="BB6" s="32">
        <v>29</v>
      </c>
      <c r="BC6" s="32">
        <v>5</v>
      </c>
      <c r="BD6" s="32">
        <v>12</v>
      </c>
      <c r="BE6" s="32">
        <v>19</v>
      </c>
      <c r="BF6" s="32">
        <v>26</v>
      </c>
      <c r="BG6" s="32">
        <v>5</v>
      </c>
      <c r="BH6" s="32">
        <v>12</v>
      </c>
      <c r="BI6" s="30">
        <v>19</v>
      </c>
      <c r="BJ6" s="30">
        <v>26</v>
      </c>
      <c r="BK6" s="32">
        <v>2</v>
      </c>
      <c r="BL6" s="32">
        <v>9</v>
      </c>
      <c r="BM6" s="31">
        <v>16</v>
      </c>
      <c r="BN6" s="31">
        <v>23</v>
      </c>
      <c r="BO6" s="31">
        <v>30</v>
      </c>
      <c r="BP6" s="31">
        <v>7</v>
      </c>
      <c r="BQ6" s="31">
        <v>14</v>
      </c>
      <c r="BR6" s="31">
        <v>21</v>
      </c>
      <c r="BS6" s="31">
        <v>28</v>
      </c>
      <c r="BT6" s="31">
        <v>4</v>
      </c>
      <c r="BU6" s="31">
        <v>11</v>
      </c>
      <c r="BV6" s="31">
        <v>18</v>
      </c>
      <c r="BW6" s="31">
        <v>25</v>
      </c>
      <c r="BX6" s="32">
        <v>2</v>
      </c>
      <c r="BY6" s="32">
        <v>9</v>
      </c>
      <c r="BZ6" s="31">
        <v>16</v>
      </c>
      <c r="CA6" s="31">
        <v>23</v>
      </c>
      <c r="CB6" s="31">
        <v>30</v>
      </c>
      <c r="CC6" s="31">
        <v>6</v>
      </c>
      <c r="CD6" s="31">
        <v>13</v>
      </c>
      <c r="CE6" s="31">
        <v>20</v>
      </c>
      <c r="CF6" s="31">
        <v>27</v>
      </c>
      <c r="CG6" s="30">
        <v>3</v>
      </c>
      <c r="CH6" s="30">
        <v>10</v>
      </c>
      <c r="CI6" s="30">
        <v>17</v>
      </c>
      <c r="CJ6" s="30">
        <v>24</v>
      </c>
      <c r="CK6" s="30">
        <v>1</v>
      </c>
      <c r="CL6" s="32">
        <v>8</v>
      </c>
      <c r="CM6" s="32">
        <v>15</v>
      </c>
      <c r="CN6" s="32">
        <v>22</v>
      </c>
      <c r="CO6" s="32">
        <v>29</v>
      </c>
      <c r="CP6" s="32">
        <v>5</v>
      </c>
      <c r="CQ6" s="32">
        <v>12</v>
      </c>
      <c r="CR6" s="30">
        <v>19</v>
      </c>
      <c r="CS6" s="30">
        <v>26</v>
      </c>
      <c r="CT6" s="30">
        <v>3</v>
      </c>
      <c r="CU6" s="30">
        <v>10</v>
      </c>
      <c r="CV6" s="30">
        <v>17</v>
      </c>
      <c r="CW6" s="30">
        <v>24</v>
      </c>
      <c r="CX6" s="30">
        <v>31</v>
      </c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117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21"/>
      <c r="B7" s="124"/>
      <c r="C7" s="125"/>
      <c r="D7" s="122"/>
      <c r="E7" s="123"/>
      <c r="F7" s="123"/>
      <c r="G7" s="119"/>
      <c r="H7" s="118"/>
      <c r="I7" s="118"/>
      <c r="J7" s="30">
        <v>4</v>
      </c>
      <c r="K7" s="30">
        <v>11</v>
      </c>
      <c r="L7" s="30">
        <v>18</v>
      </c>
      <c r="M7" s="30">
        <v>25</v>
      </c>
      <c r="N7" s="30">
        <v>2</v>
      </c>
      <c r="O7" s="30">
        <v>9</v>
      </c>
      <c r="P7" s="30">
        <v>16</v>
      </c>
      <c r="Q7" s="30">
        <v>23</v>
      </c>
      <c r="R7" s="30">
        <v>30</v>
      </c>
      <c r="S7" s="30">
        <v>30</v>
      </c>
      <c r="T7" s="30">
        <v>6</v>
      </c>
      <c r="U7" s="30">
        <v>13</v>
      </c>
      <c r="V7" s="30">
        <v>20</v>
      </c>
      <c r="W7" s="30">
        <v>27</v>
      </c>
      <c r="X7" s="30">
        <v>4</v>
      </c>
      <c r="Y7" s="30">
        <v>11</v>
      </c>
      <c r="Z7" s="30">
        <v>18</v>
      </c>
      <c r="AA7" s="30">
        <v>25</v>
      </c>
      <c r="AB7" s="30">
        <v>1</v>
      </c>
      <c r="AC7" s="31">
        <v>8</v>
      </c>
      <c r="AD7" s="31">
        <v>15</v>
      </c>
      <c r="AE7" s="31">
        <v>22</v>
      </c>
      <c r="AF7" s="31">
        <v>29</v>
      </c>
      <c r="AG7" s="31">
        <v>5</v>
      </c>
      <c r="AH7" s="31">
        <v>12</v>
      </c>
      <c r="AI7" s="31">
        <v>19</v>
      </c>
      <c r="AJ7" s="31">
        <v>26</v>
      </c>
      <c r="AK7" s="31">
        <v>3</v>
      </c>
      <c r="AL7" s="31">
        <v>10</v>
      </c>
      <c r="AM7" s="31">
        <v>17</v>
      </c>
      <c r="AN7" s="31">
        <v>24</v>
      </c>
      <c r="AO7" s="31">
        <v>31</v>
      </c>
      <c r="AP7" s="31">
        <v>7</v>
      </c>
      <c r="AQ7" s="31">
        <v>14</v>
      </c>
      <c r="AR7" s="31">
        <v>21</v>
      </c>
      <c r="AS7" s="31">
        <v>28</v>
      </c>
      <c r="AT7" s="31">
        <v>5</v>
      </c>
      <c r="AU7" s="31">
        <v>12</v>
      </c>
      <c r="AV7" s="31">
        <v>19</v>
      </c>
      <c r="AW7" s="31">
        <v>26</v>
      </c>
      <c r="AX7" s="31">
        <v>2</v>
      </c>
      <c r="AY7" s="32">
        <v>9</v>
      </c>
      <c r="AZ7" s="32">
        <v>16</v>
      </c>
      <c r="BA7" s="32">
        <v>23</v>
      </c>
      <c r="BB7" s="32">
        <v>30</v>
      </c>
      <c r="BC7" s="32">
        <v>6</v>
      </c>
      <c r="BD7" s="32">
        <v>13</v>
      </c>
      <c r="BE7" s="32">
        <v>20</v>
      </c>
      <c r="BF7" s="32">
        <v>27</v>
      </c>
      <c r="BG7" s="32">
        <v>6</v>
      </c>
      <c r="BH7" s="32">
        <v>13</v>
      </c>
      <c r="BI7" s="30">
        <v>20</v>
      </c>
      <c r="BJ7" s="30">
        <v>27</v>
      </c>
      <c r="BK7" s="32">
        <v>3</v>
      </c>
      <c r="BL7" s="32">
        <v>10</v>
      </c>
      <c r="BM7" s="31">
        <v>17</v>
      </c>
      <c r="BN7" s="31">
        <v>24</v>
      </c>
      <c r="BO7" s="31">
        <v>1</v>
      </c>
      <c r="BP7" s="31">
        <v>8</v>
      </c>
      <c r="BQ7" s="31">
        <v>15</v>
      </c>
      <c r="BR7" s="31">
        <v>22</v>
      </c>
      <c r="BS7" s="31">
        <v>29</v>
      </c>
      <c r="BT7" s="31">
        <v>5</v>
      </c>
      <c r="BU7" s="31">
        <v>12</v>
      </c>
      <c r="BV7" s="31">
        <v>19</v>
      </c>
      <c r="BW7" s="31">
        <v>26</v>
      </c>
      <c r="BX7" s="32">
        <v>3</v>
      </c>
      <c r="BY7" s="32">
        <v>10</v>
      </c>
      <c r="BZ7" s="31">
        <v>17</v>
      </c>
      <c r="CA7" s="31">
        <v>24</v>
      </c>
      <c r="CB7" s="31">
        <v>31</v>
      </c>
      <c r="CC7" s="31">
        <v>7</v>
      </c>
      <c r="CD7" s="31">
        <v>14</v>
      </c>
      <c r="CE7" s="31">
        <v>21</v>
      </c>
      <c r="CF7" s="31">
        <v>28</v>
      </c>
      <c r="CG7" s="30">
        <v>4</v>
      </c>
      <c r="CH7" s="30">
        <v>11</v>
      </c>
      <c r="CI7" s="30">
        <v>18</v>
      </c>
      <c r="CJ7" s="30">
        <v>25</v>
      </c>
      <c r="CK7" s="30">
        <v>2</v>
      </c>
      <c r="CL7" s="32">
        <v>9</v>
      </c>
      <c r="CM7" s="32">
        <v>16</v>
      </c>
      <c r="CN7" s="32">
        <v>23</v>
      </c>
      <c r="CO7" s="32">
        <v>30</v>
      </c>
      <c r="CP7" s="32">
        <v>6</v>
      </c>
      <c r="CQ7" s="32">
        <v>13</v>
      </c>
      <c r="CR7" s="30">
        <v>20</v>
      </c>
      <c r="CS7" s="30">
        <v>27</v>
      </c>
      <c r="CT7" s="30">
        <v>4</v>
      </c>
      <c r="CU7" s="30">
        <v>11</v>
      </c>
      <c r="CV7" s="30">
        <v>18</v>
      </c>
      <c r="CW7" s="30">
        <v>25</v>
      </c>
      <c r="CX7" s="30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117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21"/>
      <c r="B8" s="124"/>
      <c r="C8" s="125"/>
      <c r="D8" s="122"/>
      <c r="E8" s="123"/>
      <c r="F8" s="123"/>
      <c r="G8" s="119"/>
      <c r="H8" s="118"/>
      <c r="I8" s="118"/>
      <c r="J8" s="30">
        <v>5</v>
      </c>
      <c r="K8" s="30">
        <v>12</v>
      </c>
      <c r="L8" s="30">
        <v>19</v>
      </c>
      <c r="M8" s="30">
        <v>26</v>
      </c>
      <c r="N8" s="30">
        <v>3</v>
      </c>
      <c r="O8" s="30">
        <v>10</v>
      </c>
      <c r="P8" s="30">
        <v>17</v>
      </c>
      <c r="Q8" s="30">
        <v>24</v>
      </c>
      <c r="R8" s="30">
        <v>31</v>
      </c>
      <c r="S8" s="30">
        <v>31</v>
      </c>
      <c r="T8" s="30">
        <v>7</v>
      </c>
      <c r="U8" s="30">
        <v>14</v>
      </c>
      <c r="V8" s="30">
        <v>21</v>
      </c>
      <c r="W8" s="30">
        <v>28</v>
      </c>
      <c r="X8" s="30">
        <v>5</v>
      </c>
      <c r="Y8" s="30">
        <v>12</v>
      </c>
      <c r="Z8" s="30">
        <v>19</v>
      </c>
      <c r="AA8" s="30">
        <v>26</v>
      </c>
      <c r="AB8" s="30">
        <v>2</v>
      </c>
      <c r="AC8" s="31">
        <v>9</v>
      </c>
      <c r="AD8" s="31">
        <v>16</v>
      </c>
      <c r="AE8" s="31">
        <v>23</v>
      </c>
      <c r="AF8" s="31">
        <v>30</v>
      </c>
      <c r="AG8" s="31">
        <v>6</v>
      </c>
      <c r="AH8" s="31">
        <v>13</v>
      </c>
      <c r="AI8" s="31">
        <v>20</v>
      </c>
      <c r="AJ8" s="31">
        <v>27</v>
      </c>
      <c r="AK8" s="31">
        <v>4</v>
      </c>
      <c r="AL8" s="31">
        <v>11</v>
      </c>
      <c r="AM8" s="31">
        <v>18</v>
      </c>
      <c r="AN8" s="31">
        <v>25</v>
      </c>
      <c r="AO8" s="31">
        <v>1</v>
      </c>
      <c r="AP8" s="31">
        <v>8</v>
      </c>
      <c r="AQ8" s="31">
        <v>15</v>
      </c>
      <c r="AR8" s="31">
        <v>22</v>
      </c>
      <c r="AS8" s="31">
        <v>29</v>
      </c>
      <c r="AT8" s="31">
        <v>6</v>
      </c>
      <c r="AU8" s="31">
        <v>13</v>
      </c>
      <c r="AV8" s="31">
        <v>20</v>
      </c>
      <c r="AW8" s="31">
        <v>27</v>
      </c>
      <c r="AX8" s="31">
        <v>3</v>
      </c>
      <c r="AY8" s="32">
        <v>10</v>
      </c>
      <c r="AZ8" s="32">
        <v>17</v>
      </c>
      <c r="BA8" s="32">
        <v>24</v>
      </c>
      <c r="BB8" s="32">
        <v>31</v>
      </c>
      <c r="BC8" s="32">
        <v>7</v>
      </c>
      <c r="BD8" s="32">
        <v>14</v>
      </c>
      <c r="BE8" s="32">
        <v>21</v>
      </c>
      <c r="BF8" s="32">
        <v>28</v>
      </c>
      <c r="BG8" s="32">
        <v>7</v>
      </c>
      <c r="BH8" s="32">
        <v>14</v>
      </c>
      <c r="BI8" s="30">
        <v>21</v>
      </c>
      <c r="BJ8" s="30">
        <v>28</v>
      </c>
      <c r="BK8" s="32">
        <v>4</v>
      </c>
      <c r="BL8" s="32">
        <v>11</v>
      </c>
      <c r="BM8" s="31">
        <v>18</v>
      </c>
      <c r="BN8" s="31">
        <v>25</v>
      </c>
      <c r="BO8" s="31">
        <v>2</v>
      </c>
      <c r="BP8" s="31">
        <v>9</v>
      </c>
      <c r="BQ8" s="31">
        <v>16</v>
      </c>
      <c r="BR8" s="31">
        <v>23</v>
      </c>
      <c r="BS8" s="31">
        <v>30</v>
      </c>
      <c r="BT8" s="31">
        <v>6</v>
      </c>
      <c r="BU8" s="31">
        <v>13</v>
      </c>
      <c r="BV8" s="31">
        <v>20</v>
      </c>
      <c r="BW8" s="31">
        <v>27</v>
      </c>
      <c r="BX8" s="32">
        <v>4</v>
      </c>
      <c r="BY8" s="32">
        <v>11</v>
      </c>
      <c r="BZ8" s="31">
        <v>18</v>
      </c>
      <c r="CA8" s="31">
        <v>25</v>
      </c>
      <c r="CB8" s="31">
        <v>1</v>
      </c>
      <c r="CC8" s="31">
        <v>8</v>
      </c>
      <c r="CD8" s="31">
        <v>15</v>
      </c>
      <c r="CE8" s="31">
        <v>22</v>
      </c>
      <c r="CF8" s="31">
        <v>29</v>
      </c>
      <c r="CG8" s="30">
        <v>5</v>
      </c>
      <c r="CH8" s="30">
        <v>12</v>
      </c>
      <c r="CI8" s="30">
        <v>19</v>
      </c>
      <c r="CJ8" s="30">
        <v>26</v>
      </c>
      <c r="CK8" s="30">
        <v>3</v>
      </c>
      <c r="CL8" s="32">
        <v>10</v>
      </c>
      <c r="CM8" s="32">
        <v>17</v>
      </c>
      <c r="CN8" s="32">
        <v>24</v>
      </c>
      <c r="CO8" s="32">
        <v>31</v>
      </c>
      <c r="CP8" s="32">
        <v>7</v>
      </c>
      <c r="CQ8" s="32">
        <v>14</v>
      </c>
      <c r="CR8" s="30">
        <v>21</v>
      </c>
      <c r="CS8" s="30">
        <v>28</v>
      </c>
      <c r="CT8" s="30">
        <v>5</v>
      </c>
      <c r="CU8" s="30">
        <v>12</v>
      </c>
      <c r="CV8" s="30">
        <v>19</v>
      </c>
      <c r="CW8" s="30">
        <v>26</v>
      </c>
      <c r="CX8" s="30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117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21"/>
      <c r="B9" s="124"/>
      <c r="C9" s="125"/>
      <c r="D9" s="122"/>
      <c r="E9" s="123"/>
      <c r="F9" s="123"/>
      <c r="G9" s="119"/>
      <c r="H9" s="118"/>
      <c r="I9" s="118"/>
      <c r="J9" s="30">
        <v>6</v>
      </c>
      <c r="K9" s="30">
        <v>13</v>
      </c>
      <c r="L9" s="30">
        <v>20</v>
      </c>
      <c r="M9" s="30">
        <v>27</v>
      </c>
      <c r="N9" s="30">
        <v>4</v>
      </c>
      <c r="O9" s="30">
        <v>11</v>
      </c>
      <c r="P9" s="30">
        <v>18</v>
      </c>
      <c r="Q9" s="30">
        <v>25</v>
      </c>
      <c r="R9" s="30">
        <v>1</v>
      </c>
      <c r="S9" s="30">
        <v>1</v>
      </c>
      <c r="T9" s="30">
        <v>8</v>
      </c>
      <c r="U9" s="30">
        <v>15</v>
      </c>
      <c r="V9" s="30">
        <v>22</v>
      </c>
      <c r="W9" s="30">
        <v>29</v>
      </c>
      <c r="X9" s="30">
        <v>6</v>
      </c>
      <c r="Y9" s="30">
        <v>13</v>
      </c>
      <c r="Z9" s="30">
        <v>20</v>
      </c>
      <c r="AA9" s="30">
        <v>27</v>
      </c>
      <c r="AB9" s="30">
        <v>3</v>
      </c>
      <c r="AC9" s="31">
        <v>10</v>
      </c>
      <c r="AD9" s="31">
        <v>17</v>
      </c>
      <c r="AE9" s="31">
        <v>24</v>
      </c>
      <c r="AF9" s="31">
        <v>31</v>
      </c>
      <c r="AG9" s="31">
        <v>7</v>
      </c>
      <c r="AH9" s="31">
        <v>14</v>
      </c>
      <c r="AI9" s="31">
        <v>21</v>
      </c>
      <c r="AJ9" s="31">
        <v>28</v>
      </c>
      <c r="AK9" s="31">
        <v>5</v>
      </c>
      <c r="AL9" s="31">
        <v>12</v>
      </c>
      <c r="AM9" s="31">
        <v>19</v>
      </c>
      <c r="AN9" s="31">
        <v>26</v>
      </c>
      <c r="AO9" s="31">
        <v>2</v>
      </c>
      <c r="AP9" s="31">
        <v>9</v>
      </c>
      <c r="AQ9" s="31">
        <v>16</v>
      </c>
      <c r="AR9" s="31">
        <v>23</v>
      </c>
      <c r="AS9" s="31">
        <v>30</v>
      </c>
      <c r="AT9" s="31">
        <v>7</v>
      </c>
      <c r="AU9" s="31">
        <v>14</v>
      </c>
      <c r="AV9" s="31">
        <v>21</v>
      </c>
      <c r="AW9" s="31">
        <v>28</v>
      </c>
      <c r="AX9" s="31">
        <v>4</v>
      </c>
      <c r="AY9" s="32">
        <v>11</v>
      </c>
      <c r="AZ9" s="32">
        <v>18</v>
      </c>
      <c r="BA9" s="32">
        <v>25</v>
      </c>
      <c r="BB9" s="32">
        <v>1</v>
      </c>
      <c r="BC9" s="32">
        <v>8</v>
      </c>
      <c r="BD9" s="32">
        <v>15</v>
      </c>
      <c r="BE9" s="32">
        <v>22</v>
      </c>
      <c r="BF9" s="32">
        <v>1</v>
      </c>
      <c r="BG9" s="32">
        <v>8</v>
      </c>
      <c r="BH9" s="32">
        <v>15</v>
      </c>
      <c r="BI9" s="30">
        <v>22</v>
      </c>
      <c r="BJ9" s="30">
        <v>29</v>
      </c>
      <c r="BK9" s="32">
        <v>5</v>
      </c>
      <c r="BL9" s="32">
        <v>12</v>
      </c>
      <c r="BM9" s="31">
        <v>19</v>
      </c>
      <c r="BN9" s="31">
        <v>26</v>
      </c>
      <c r="BO9" s="31">
        <v>3</v>
      </c>
      <c r="BP9" s="31">
        <v>10</v>
      </c>
      <c r="BQ9" s="31">
        <v>17</v>
      </c>
      <c r="BR9" s="31">
        <v>24</v>
      </c>
      <c r="BS9" s="31">
        <v>31</v>
      </c>
      <c r="BT9" s="31">
        <v>7</v>
      </c>
      <c r="BU9" s="31">
        <v>14</v>
      </c>
      <c r="BV9" s="31">
        <v>21</v>
      </c>
      <c r="BW9" s="31">
        <v>28</v>
      </c>
      <c r="BX9" s="32">
        <v>5</v>
      </c>
      <c r="BY9" s="32">
        <v>12</v>
      </c>
      <c r="BZ9" s="31">
        <v>19</v>
      </c>
      <c r="CA9" s="31">
        <v>26</v>
      </c>
      <c r="CB9" s="31">
        <v>2</v>
      </c>
      <c r="CC9" s="31">
        <v>9</v>
      </c>
      <c r="CD9" s="31">
        <v>16</v>
      </c>
      <c r="CE9" s="31">
        <v>23</v>
      </c>
      <c r="CF9" s="31">
        <v>30</v>
      </c>
      <c r="CG9" s="30">
        <v>6</v>
      </c>
      <c r="CH9" s="30">
        <v>13</v>
      </c>
      <c r="CI9" s="30">
        <v>20</v>
      </c>
      <c r="CJ9" s="30">
        <v>27</v>
      </c>
      <c r="CK9" s="30">
        <v>4</v>
      </c>
      <c r="CL9" s="32">
        <v>11</v>
      </c>
      <c r="CM9" s="32">
        <v>18</v>
      </c>
      <c r="CN9" s="32">
        <v>25</v>
      </c>
      <c r="CO9" s="32">
        <v>1</v>
      </c>
      <c r="CP9" s="32">
        <v>8</v>
      </c>
      <c r="CQ9" s="32">
        <v>15</v>
      </c>
      <c r="CR9" s="30">
        <v>22</v>
      </c>
      <c r="CS9" s="30">
        <v>29</v>
      </c>
      <c r="CT9" s="30">
        <v>6</v>
      </c>
      <c r="CU9" s="30">
        <v>13</v>
      </c>
      <c r="CV9" s="30">
        <v>20</v>
      </c>
      <c r="CW9" s="30">
        <v>27</v>
      </c>
      <c r="CX9" s="30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117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21"/>
      <c r="B10" s="124"/>
      <c r="C10" s="125"/>
      <c r="D10" s="122"/>
      <c r="E10" s="123"/>
      <c r="F10" s="123"/>
      <c r="G10" s="119"/>
      <c r="H10" s="118"/>
      <c r="I10" s="118"/>
      <c r="J10" s="30">
        <v>7</v>
      </c>
      <c r="K10" s="30">
        <v>14</v>
      </c>
      <c r="L10" s="30">
        <v>21</v>
      </c>
      <c r="M10" s="30">
        <v>28</v>
      </c>
      <c r="N10" s="30">
        <v>5</v>
      </c>
      <c r="O10" s="30">
        <v>12</v>
      </c>
      <c r="P10" s="30">
        <v>19</v>
      </c>
      <c r="Q10" s="30">
        <v>26</v>
      </c>
      <c r="R10" s="30">
        <v>2</v>
      </c>
      <c r="S10" s="30">
        <v>2</v>
      </c>
      <c r="T10" s="30">
        <v>9</v>
      </c>
      <c r="U10" s="30">
        <v>16</v>
      </c>
      <c r="V10" s="30">
        <v>23</v>
      </c>
      <c r="W10" s="30">
        <v>30</v>
      </c>
      <c r="X10" s="30">
        <v>7</v>
      </c>
      <c r="Y10" s="30">
        <v>14</v>
      </c>
      <c r="Z10" s="30">
        <v>21</v>
      </c>
      <c r="AA10" s="30">
        <v>28</v>
      </c>
      <c r="AB10" s="30">
        <v>4</v>
      </c>
      <c r="AC10" s="31">
        <v>11</v>
      </c>
      <c r="AD10" s="31">
        <v>18</v>
      </c>
      <c r="AE10" s="31">
        <v>25</v>
      </c>
      <c r="AF10" s="31">
        <v>1</v>
      </c>
      <c r="AG10" s="31">
        <v>8</v>
      </c>
      <c r="AH10" s="31">
        <v>15</v>
      </c>
      <c r="AI10" s="31">
        <v>22</v>
      </c>
      <c r="AJ10" s="31">
        <v>29</v>
      </c>
      <c r="AK10" s="31">
        <v>6</v>
      </c>
      <c r="AL10" s="31">
        <v>13</v>
      </c>
      <c r="AM10" s="31">
        <v>20</v>
      </c>
      <c r="AN10" s="31">
        <v>27</v>
      </c>
      <c r="AO10" s="31">
        <v>3</v>
      </c>
      <c r="AP10" s="31">
        <v>10</v>
      </c>
      <c r="AQ10" s="31">
        <v>17</v>
      </c>
      <c r="AR10" s="31">
        <v>24</v>
      </c>
      <c r="AS10" s="31">
        <v>1</v>
      </c>
      <c r="AT10" s="31">
        <v>8</v>
      </c>
      <c r="AU10" s="31">
        <v>15</v>
      </c>
      <c r="AV10" s="31">
        <v>22</v>
      </c>
      <c r="AW10" s="31">
        <v>29</v>
      </c>
      <c r="AX10" s="31">
        <v>5</v>
      </c>
      <c r="AY10" s="32">
        <v>12</v>
      </c>
      <c r="AZ10" s="32">
        <v>19</v>
      </c>
      <c r="BA10" s="32">
        <v>26</v>
      </c>
      <c r="BB10" s="32">
        <v>2</v>
      </c>
      <c r="BC10" s="32">
        <v>9</v>
      </c>
      <c r="BD10" s="32">
        <v>16</v>
      </c>
      <c r="BE10" s="32">
        <v>23</v>
      </c>
      <c r="BF10" s="32">
        <v>2</v>
      </c>
      <c r="BG10" s="32">
        <v>9</v>
      </c>
      <c r="BH10" s="32">
        <v>16</v>
      </c>
      <c r="BI10" s="30">
        <v>23</v>
      </c>
      <c r="BJ10" s="30">
        <v>30</v>
      </c>
      <c r="BK10" s="32">
        <v>6</v>
      </c>
      <c r="BL10" s="32">
        <v>13</v>
      </c>
      <c r="BM10" s="31">
        <v>20</v>
      </c>
      <c r="BN10" s="31">
        <v>27</v>
      </c>
      <c r="BO10" s="31">
        <v>4</v>
      </c>
      <c r="BP10" s="31">
        <v>11</v>
      </c>
      <c r="BQ10" s="31">
        <v>18</v>
      </c>
      <c r="BR10" s="31">
        <v>25</v>
      </c>
      <c r="BS10" s="31">
        <v>1</v>
      </c>
      <c r="BT10" s="31">
        <v>8</v>
      </c>
      <c r="BU10" s="31">
        <v>15</v>
      </c>
      <c r="BV10" s="31">
        <v>22</v>
      </c>
      <c r="BW10" s="31">
        <v>29</v>
      </c>
      <c r="BX10" s="32">
        <v>6</v>
      </c>
      <c r="BY10" s="32">
        <v>13</v>
      </c>
      <c r="BZ10" s="31">
        <v>20</v>
      </c>
      <c r="CA10" s="31">
        <v>27</v>
      </c>
      <c r="CB10" s="31">
        <v>3</v>
      </c>
      <c r="CC10" s="31">
        <v>10</v>
      </c>
      <c r="CD10" s="31">
        <v>17</v>
      </c>
      <c r="CE10" s="31">
        <v>24</v>
      </c>
      <c r="CF10" s="31">
        <v>31</v>
      </c>
      <c r="CG10" s="30">
        <v>7</v>
      </c>
      <c r="CH10" s="30">
        <v>14</v>
      </c>
      <c r="CI10" s="30">
        <v>21</v>
      </c>
      <c r="CJ10" s="30">
        <v>28</v>
      </c>
      <c r="CK10" s="30">
        <v>5</v>
      </c>
      <c r="CL10" s="32">
        <v>12</v>
      </c>
      <c r="CM10" s="32">
        <v>19</v>
      </c>
      <c r="CN10" s="32">
        <v>26</v>
      </c>
      <c r="CO10" s="32">
        <v>2</v>
      </c>
      <c r="CP10" s="32">
        <v>9</v>
      </c>
      <c r="CQ10" s="32">
        <v>16</v>
      </c>
      <c r="CR10" s="30">
        <v>23</v>
      </c>
      <c r="CS10" s="30">
        <v>30</v>
      </c>
      <c r="CT10" s="30">
        <v>7</v>
      </c>
      <c r="CU10" s="30">
        <v>14</v>
      </c>
      <c r="CV10" s="30">
        <v>21</v>
      </c>
      <c r="CW10" s="30">
        <v>28</v>
      </c>
      <c r="CX10" s="30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117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21"/>
      <c r="B11" s="124"/>
      <c r="C11" s="125"/>
      <c r="D11" s="122"/>
      <c r="E11" s="123"/>
      <c r="F11" s="123"/>
      <c r="G11" s="119"/>
      <c r="H11" s="118"/>
      <c r="I11" s="118"/>
      <c r="J11" s="30">
        <v>8</v>
      </c>
      <c r="K11" s="30">
        <v>15</v>
      </c>
      <c r="L11" s="30">
        <v>22</v>
      </c>
      <c r="M11" s="30">
        <v>29</v>
      </c>
      <c r="N11" s="30">
        <v>6</v>
      </c>
      <c r="O11" s="30">
        <v>13</v>
      </c>
      <c r="P11" s="30">
        <v>20</v>
      </c>
      <c r="Q11" s="30">
        <v>27</v>
      </c>
      <c r="R11" s="30">
        <v>3</v>
      </c>
      <c r="S11" s="30">
        <v>3</v>
      </c>
      <c r="T11" s="30">
        <v>10</v>
      </c>
      <c r="U11" s="30">
        <v>17</v>
      </c>
      <c r="V11" s="30">
        <v>24</v>
      </c>
      <c r="W11" s="30">
        <v>1</v>
      </c>
      <c r="X11" s="30">
        <v>8</v>
      </c>
      <c r="Y11" s="30">
        <v>15</v>
      </c>
      <c r="Z11" s="30">
        <v>22</v>
      </c>
      <c r="AA11" s="30">
        <v>29</v>
      </c>
      <c r="AB11" s="30">
        <v>5</v>
      </c>
      <c r="AC11" s="31">
        <v>12</v>
      </c>
      <c r="AD11" s="31">
        <v>19</v>
      </c>
      <c r="AE11" s="31">
        <v>26</v>
      </c>
      <c r="AF11" s="31">
        <v>2</v>
      </c>
      <c r="AG11" s="31">
        <v>9</v>
      </c>
      <c r="AH11" s="31">
        <v>16</v>
      </c>
      <c r="AI11" s="31">
        <v>23</v>
      </c>
      <c r="AJ11" s="31">
        <v>30</v>
      </c>
      <c r="AK11" s="31">
        <v>7</v>
      </c>
      <c r="AL11" s="31">
        <v>14</v>
      </c>
      <c r="AM11" s="31">
        <v>21</v>
      </c>
      <c r="AN11" s="31">
        <v>28</v>
      </c>
      <c r="AO11" s="31">
        <v>4</v>
      </c>
      <c r="AP11" s="31">
        <v>11</v>
      </c>
      <c r="AQ11" s="31">
        <v>18</v>
      </c>
      <c r="AR11" s="31">
        <v>25</v>
      </c>
      <c r="AS11" s="31">
        <v>2</v>
      </c>
      <c r="AT11" s="31">
        <v>9</v>
      </c>
      <c r="AU11" s="31">
        <v>16</v>
      </c>
      <c r="AV11" s="31">
        <v>23</v>
      </c>
      <c r="AW11" s="31">
        <v>30</v>
      </c>
      <c r="AX11" s="31">
        <v>6</v>
      </c>
      <c r="AY11" s="32">
        <v>13</v>
      </c>
      <c r="AZ11" s="32">
        <v>20</v>
      </c>
      <c r="BA11" s="32">
        <v>27</v>
      </c>
      <c r="BB11" s="32">
        <v>3</v>
      </c>
      <c r="BC11" s="32">
        <v>10</v>
      </c>
      <c r="BD11" s="32">
        <v>17</v>
      </c>
      <c r="BE11" s="32">
        <v>24</v>
      </c>
      <c r="BF11" s="32">
        <v>3</v>
      </c>
      <c r="BG11" s="32">
        <v>10</v>
      </c>
      <c r="BH11" s="32">
        <v>17</v>
      </c>
      <c r="BI11" s="30">
        <v>24</v>
      </c>
      <c r="BJ11" s="30">
        <v>31</v>
      </c>
      <c r="BK11" s="32">
        <v>7</v>
      </c>
      <c r="BL11" s="32">
        <v>14</v>
      </c>
      <c r="BM11" s="31">
        <v>21</v>
      </c>
      <c r="BN11" s="31">
        <v>28</v>
      </c>
      <c r="BO11" s="31">
        <v>5</v>
      </c>
      <c r="BP11" s="31">
        <v>12</v>
      </c>
      <c r="BQ11" s="31">
        <v>19</v>
      </c>
      <c r="BR11" s="31">
        <v>26</v>
      </c>
      <c r="BS11" s="31">
        <v>2</v>
      </c>
      <c r="BT11" s="31">
        <v>9</v>
      </c>
      <c r="BU11" s="31">
        <v>16</v>
      </c>
      <c r="BV11" s="31">
        <v>23</v>
      </c>
      <c r="BW11" s="31">
        <v>30</v>
      </c>
      <c r="BX11" s="32">
        <v>7</v>
      </c>
      <c r="BY11" s="32">
        <v>14</v>
      </c>
      <c r="BZ11" s="31">
        <v>21</v>
      </c>
      <c r="CA11" s="31">
        <v>28</v>
      </c>
      <c r="CB11" s="31">
        <v>4</v>
      </c>
      <c r="CC11" s="31">
        <v>11</v>
      </c>
      <c r="CD11" s="31">
        <v>18</v>
      </c>
      <c r="CE11" s="31">
        <v>25</v>
      </c>
      <c r="CF11" s="31">
        <v>1</v>
      </c>
      <c r="CG11" s="30">
        <v>8</v>
      </c>
      <c r="CH11" s="30">
        <v>15</v>
      </c>
      <c r="CI11" s="30">
        <v>22</v>
      </c>
      <c r="CJ11" s="30">
        <v>29</v>
      </c>
      <c r="CK11" s="30">
        <v>6</v>
      </c>
      <c r="CL11" s="32">
        <v>13</v>
      </c>
      <c r="CM11" s="32">
        <v>20</v>
      </c>
      <c r="CN11" s="32">
        <v>27</v>
      </c>
      <c r="CO11" s="32">
        <v>3</v>
      </c>
      <c r="CP11" s="32">
        <v>10</v>
      </c>
      <c r="CQ11" s="32">
        <v>17</v>
      </c>
      <c r="CR11" s="30">
        <v>24</v>
      </c>
      <c r="CS11" s="30">
        <v>1</v>
      </c>
      <c r="CT11" s="30">
        <v>8</v>
      </c>
      <c r="CU11" s="30">
        <v>15</v>
      </c>
      <c r="CV11" s="30">
        <v>22</v>
      </c>
      <c r="CW11" s="30">
        <v>29</v>
      </c>
      <c r="CX11" s="30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117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25"/>
      <c r="B12" s="24"/>
      <c r="C12" s="2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25"/>
      <c r="B13" s="29"/>
      <c r="C13" s="21"/>
      <c r="D13" s="70"/>
      <c r="E13" s="120" t="s">
        <v>73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22"/>
      <c r="B14" s="113"/>
      <c r="C14" s="21"/>
      <c r="D14" s="40" t="s">
        <v>22</v>
      </c>
      <c r="E14" s="41" t="s">
        <v>30</v>
      </c>
      <c r="F14" s="40" t="s">
        <v>23</v>
      </c>
      <c r="G14" s="97">
        <f>I14-H14</f>
        <v>36</v>
      </c>
      <c r="H14" s="43" t="s">
        <v>35</v>
      </c>
      <c r="I14" s="43">
        <v>43789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61" t="s">
        <v>50</v>
      </c>
    </row>
    <row r="15" spans="1:358" s="5" customFormat="1" ht="33" x14ac:dyDescent="0.25">
      <c r="A15" s="22"/>
      <c r="B15" s="113"/>
      <c r="C15" s="21"/>
      <c r="D15" s="40" t="s">
        <v>21</v>
      </c>
      <c r="E15" s="41" t="s">
        <v>38</v>
      </c>
      <c r="F15" s="40" t="s">
        <v>23</v>
      </c>
      <c r="G15" s="97">
        <v>16</v>
      </c>
      <c r="H15" s="43">
        <v>43780</v>
      </c>
      <c r="I15" s="43">
        <v>43817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61" t="s">
        <v>50</v>
      </c>
    </row>
    <row r="16" spans="1:358" s="5" customFormat="1" ht="39.75" customHeight="1" x14ac:dyDescent="0.25">
      <c r="A16" s="22"/>
      <c r="B16" s="113"/>
      <c r="C16" s="21"/>
      <c r="D16" s="40" t="s">
        <v>52</v>
      </c>
      <c r="E16" s="41" t="s">
        <v>39</v>
      </c>
      <c r="F16" s="40" t="s">
        <v>24</v>
      </c>
      <c r="G16" s="42">
        <v>16</v>
      </c>
      <c r="H16" s="43">
        <v>43780</v>
      </c>
      <c r="I16" s="43">
        <v>43817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61" t="s">
        <v>50</v>
      </c>
    </row>
    <row r="17" spans="1:189" s="5" customFormat="1" ht="39.75" customHeight="1" x14ac:dyDescent="0.25">
      <c r="A17" s="22"/>
      <c r="B17" s="113"/>
      <c r="C17" s="21"/>
      <c r="D17" s="40" t="s">
        <v>58</v>
      </c>
      <c r="E17" s="40" t="s">
        <v>25</v>
      </c>
      <c r="F17" s="40" t="s">
        <v>23</v>
      </c>
      <c r="G17" s="42">
        <v>16</v>
      </c>
      <c r="H17" s="43">
        <v>44074</v>
      </c>
      <c r="I17" s="43">
        <v>44088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61" t="s">
        <v>50</v>
      </c>
    </row>
    <row r="18" spans="1:189" s="5" customFormat="1" ht="82.5" customHeight="1" x14ac:dyDescent="0.25">
      <c r="A18" s="22"/>
      <c r="B18" s="113"/>
      <c r="C18" s="21"/>
      <c r="D18" s="40" t="s">
        <v>59</v>
      </c>
      <c r="E18" s="40" t="s">
        <v>75</v>
      </c>
      <c r="F18" s="40" t="s">
        <v>32</v>
      </c>
      <c r="G18" s="98" t="s">
        <v>67</v>
      </c>
      <c r="H18" s="43">
        <v>43804</v>
      </c>
      <c r="I18" s="43">
        <v>43817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61" t="s">
        <v>50</v>
      </c>
    </row>
    <row r="19" spans="1:189" s="5" customFormat="1" ht="63.75" customHeight="1" x14ac:dyDescent="0.25">
      <c r="A19" s="22"/>
      <c r="B19" s="113"/>
      <c r="C19" s="21"/>
      <c r="D19" s="40" t="s">
        <v>60</v>
      </c>
      <c r="E19" s="40" t="s">
        <v>49</v>
      </c>
      <c r="F19" s="40" t="s">
        <v>32</v>
      </c>
      <c r="G19" s="40" t="s">
        <v>104</v>
      </c>
      <c r="H19" s="43">
        <v>43804</v>
      </c>
      <c r="I19" s="43">
        <v>43825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61" t="s">
        <v>78</v>
      </c>
    </row>
    <row r="20" spans="1:189" s="5" customFormat="1" ht="78.75" customHeight="1" x14ac:dyDescent="0.25">
      <c r="A20" s="22"/>
      <c r="B20" s="113"/>
      <c r="C20" s="21"/>
      <c r="D20" s="40" t="s">
        <v>59</v>
      </c>
      <c r="E20" s="40" t="s">
        <v>54</v>
      </c>
      <c r="F20" s="40" t="s">
        <v>23</v>
      </c>
      <c r="G20" s="98" t="s">
        <v>21</v>
      </c>
      <c r="H20" s="43">
        <v>43825</v>
      </c>
      <c r="I20" s="43">
        <f>H20+G20</f>
        <v>43827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61" t="s">
        <v>50</v>
      </c>
      <c r="GG20" s="26"/>
    </row>
    <row r="21" spans="1:189" s="5" customFormat="1" ht="43.5" customHeight="1" x14ac:dyDescent="0.25">
      <c r="A21" s="22"/>
      <c r="B21" s="113"/>
      <c r="C21" s="21"/>
      <c r="D21" s="40" t="s">
        <v>60</v>
      </c>
      <c r="E21" s="40" t="s">
        <v>53</v>
      </c>
      <c r="F21" s="40" t="s">
        <v>48</v>
      </c>
      <c r="G21" s="40" t="s">
        <v>67</v>
      </c>
      <c r="H21" s="43">
        <f t="shared" ref="H21:H27" si="0">I20</f>
        <v>43827</v>
      </c>
      <c r="I21" s="43">
        <v>43840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61" t="s">
        <v>50</v>
      </c>
      <c r="GG21" s="26"/>
    </row>
    <row r="22" spans="1:189" s="5" customFormat="1" ht="62.25" customHeight="1" x14ac:dyDescent="0.25">
      <c r="A22" s="22"/>
      <c r="B22" s="113"/>
      <c r="C22" s="21"/>
      <c r="D22" s="40" t="s">
        <v>61</v>
      </c>
      <c r="E22" s="40" t="s">
        <v>74</v>
      </c>
      <c r="F22" s="40" t="s">
        <v>23</v>
      </c>
      <c r="G22" s="98" t="s">
        <v>22</v>
      </c>
      <c r="H22" s="52">
        <v>43828</v>
      </c>
      <c r="I22" s="52">
        <v>43828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61" t="s">
        <v>50</v>
      </c>
    </row>
    <row r="23" spans="1:189" s="26" customFormat="1" ht="214.5" x14ac:dyDescent="0.25">
      <c r="A23" s="67"/>
      <c r="B23" s="113"/>
      <c r="C23" s="68"/>
      <c r="D23" s="60" t="s">
        <v>62</v>
      </c>
      <c r="E23" s="48" t="s">
        <v>55</v>
      </c>
      <c r="F23" s="40" t="s">
        <v>32</v>
      </c>
      <c r="G23" s="42">
        <v>66</v>
      </c>
      <c r="H23" s="52">
        <v>43828</v>
      </c>
      <c r="I23" s="52">
        <v>43894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69" t="s">
        <v>80</v>
      </c>
    </row>
    <row r="24" spans="1:189" s="26" customFormat="1" ht="90" customHeight="1" x14ac:dyDescent="0.25">
      <c r="A24" s="67"/>
      <c r="B24" s="113"/>
      <c r="C24" s="68"/>
      <c r="D24" s="47" t="s">
        <v>63</v>
      </c>
      <c r="E24" s="69" t="s">
        <v>31</v>
      </c>
      <c r="F24" s="40" t="s">
        <v>23</v>
      </c>
      <c r="G24" s="99" t="s">
        <v>58</v>
      </c>
      <c r="H24" s="52">
        <v>43892</v>
      </c>
      <c r="I24" s="52">
        <v>43896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 t="s">
        <v>79</v>
      </c>
    </row>
    <row r="25" spans="1:189" s="5" customFormat="1" ht="54.75" customHeight="1" x14ac:dyDescent="0.25">
      <c r="A25" s="22"/>
      <c r="B25" s="113"/>
      <c r="C25" s="21"/>
      <c r="D25" s="47" t="s">
        <v>64</v>
      </c>
      <c r="E25" s="48" t="s">
        <v>36</v>
      </c>
      <c r="F25" s="40" t="s">
        <v>23</v>
      </c>
      <c r="G25" s="42">
        <v>19</v>
      </c>
      <c r="H25" s="52">
        <v>43896</v>
      </c>
      <c r="I25" s="52">
        <v>43915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61" t="s">
        <v>50</v>
      </c>
    </row>
    <row r="26" spans="1:189" s="5" customFormat="1" ht="39.75" customHeight="1" x14ac:dyDescent="0.25">
      <c r="A26" s="22"/>
      <c r="B26" s="113"/>
      <c r="C26" s="21"/>
      <c r="D26" s="47" t="s">
        <v>65</v>
      </c>
      <c r="E26" s="48" t="s">
        <v>41</v>
      </c>
      <c r="F26" s="47" t="s">
        <v>40</v>
      </c>
      <c r="G26" s="100">
        <v>0</v>
      </c>
      <c r="H26" s="52">
        <v>43943</v>
      </c>
      <c r="I26" s="52">
        <f>G26+H26</f>
        <v>43943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69" t="s">
        <v>33</v>
      </c>
    </row>
    <row r="27" spans="1:189" s="5" customFormat="1" ht="41.45" customHeight="1" x14ac:dyDescent="0.25">
      <c r="A27" s="22"/>
      <c r="B27" s="113"/>
      <c r="C27" s="21"/>
      <c r="D27" s="101" t="s">
        <v>66</v>
      </c>
      <c r="E27" s="102" t="s">
        <v>56</v>
      </c>
      <c r="F27" s="101" t="s">
        <v>32</v>
      </c>
      <c r="G27" s="103">
        <v>50</v>
      </c>
      <c r="H27" s="104">
        <f t="shared" si="0"/>
        <v>43943</v>
      </c>
      <c r="I27" s="104">
        <f>H27+G27</f>
        <v>43993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5" t="s">
        <v>106</v>
      </c>
    </row>
    <row r="28" spans="1:189" s="65" customFormat="1" ht="57.75" customHeight="1" x14ac:dyDescent="0.25">
      <c r="A28" s="63"/>
      <c r="B28" s="113"/>
      <c r="C28" s="64"/>
      <c r="D28" s="49" t="s">
        <v>67</v>
      </c>
      <c r="E28" s="50" t="s">
        <v>34</v>
      </c>
      <c r="F28" s="49" t="s">
        <v>23</v>
      </c>
      <c r="G28" s="51">
        <v>15</v>
      </c>
      <c r="H28" s="56">
        <v>44266</v>
      </c>
      <c r="I28" s="56">
        <f>H28+G28</f>
        <v>44281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62" t="s">
        <v>113</v>
      </c>
    </row>
    <row r="29" spans="1:189" s="5" customFormat="1" ht="39.75" customHeight="1" x14ac:dyDescent="0.25">
      <c r="A29" s="22"/>
      <c r="B29" s="113"/>
      <c r="C29" s="21"/>
      <c r="D29" s="44" t="s">
        <v>68</v>
      </c>
      <c r="E29" s="45" t="s">
        <v>42</v>
      </c>
      <c r="F29" s="44" t="s">
        <v>32</v>
      </c>
      <c r="G29" s="46">
        <v>30</v>
      </c>
      <c r="H29" s="55">
        <f>I28</f>
        <v>44281</v>
      </c>
      <c r="I29" s="55">
        <f>H29+G29</f>
        <v>44311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75" t="s">
        <v>33</v>
      </c>
    </row>
    <row r="30" spans="1:189" s="5" customFormat="1" ht="45.75" customHeight="1" x14ac:dyDescent="0.25">
      <c r="A30" s="22"/>
      <c r="B30" s="113"/>
      <c r="C30" s="21"/>
      <c r="D30" s="44" t="s">
        <v>69</v>
      </c>
      <c r="E30" s="45" t="s">
        <v>57</v>
      </c>
      <c r="F30" s="44" t="s">
        <v>32</v>
      </c>
      <c r="G30" s="46">
        <v>5</v>
      </c>
      <c r="H30" s="55">
        <f>I29</f>
        <v>44311</v>
      </c>
      <c r="I30" s="55">
        <f>H30+G30</f>
        <v>44316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75"/>
    </row>
    <row r="31" spans="1:189" s="5" customFormat="1" ht="45.75" customHeight="1" x14ac:dyDescent="0.25">
      <c r="A31" s="22"/>
      <c r="B31" s="113"/>
      <c r="C31" s="21"/>
      <c r="D31" s="44" t="s">
        <v>70</v>
      </c>
      <c r="E31" s="45" t="s">
        <v>43</v>
      </c>
      <c r="F31" s="44" t="s">
        <v>32</v>
      </c>
      <c r="G31" s="46">
        <v>5</v>
      </c>
      <c r="H31" s="55">
        <f>I30</f>
        <v>44316</v>
      </c>
      <c r="I31" s="55">
        <f>H31+G31</f>
        <v>44321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75" t="s">
        <v>33</v>
      </c>
    </row>
    <row r="32" spans="1:189" s="5" customFormat="1" ht="40.15" customHeight="1" x14ac:dyDescent="0.25">
      <c r="A32" s="22"/>
      <c r="B32" s="113"/>
      <c r="C32" s="21"/>
      <c r="D32" s="44" t="s">
        <v>71</v>
      </c>
      <c r="E32" s="45" t="s">
        <v>26</v>
      </c>
      <c r="F32" s="44" t="s">
        <v>32</v>
      </c>
      <c r="G32" s="59" t="s">
        <v>77</v>
      </c>
      <c r="H32" s="106"/>
      <c r="I32" s="5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75" t="s">
        <v>33</v>
      </c>
    </row>
    <row r="33" spans="1:188" s="5" customFormat="1" ht="52.5" customHeight="1" x14ac:dyDescent="0.25">
      <c r="A33" s="22"/>
      <c r="B33" s="113"/>
      <c r="C33" s="21"/>
      <c r="D33" s="44" t="s">
        <v>72</v>
      </c>
      <c r="E33" s="45" t="s">
        <v>44</v>
      </c>
      <c r="F33" s="44" t="s">
        <v>32</v>
      </c>
      <c r="G33" s="44" t="s">
        <v>37</v>
      </c>
      <c r="H33" s="106"/>
      <c r="I33" s="5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75" t="s">
        <v>103</v>
      </c>
    </row>
    <row r="34" spans="1:188" s="5" customFormat="1" ht="56.25" customHeight="1" x14ac:dyDescent="0.25">
      <c r="A34" s="20"/>
      <c r="B34" s="27"/>
      <c r="C34" s="28"/>
      <c r="D34" s="33"/>
      <c r="E34" s="112" t="s">
        <v>47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</row>
    <row r="35" spans="1:188" s="65" customFormat="1" ht="96" customHeight="1" x14ac:dyDescent="0.25">
      <c r="A35" s="63"/>
      <c r="B35" s="66"/>
      <c r="C35" s="64"/>
      <c r="D35" s="47" t="s">
        <v>22</v>
      </c>
      <c r="E35" s="48" t="s">
        <v>27</v>
      </c>
      <c r="F35" s="47" t="s">
        <v>32</v>
      </c>
      <c r="G35" s="100">
        <v>5</v>
      </c>
      <c r="H35" s="52">
        <v>43882</v>
      </c>
      <c r="I35" s="52">
        <f>H35+G35</f>
        <v>43887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61" t="s">
        <v>50</v>
      </c>
    </row>
    <row r="36" spans="1:188" s="26" customFormat="1" ht="39.75" customHeight="1" x14ac:dyDescent="0.25">
      <c r="A36" s="67"/>
      <c r="B36" s="93"/>
      <c r="C36" s="68"/>
      <c r="D36" s="47" t="s">
        <v>21</v>
      </c>
      <c r="E36" s="48" t="s">
        <v>45</v>
      </c>
      <c r="F36" s="47" t="s">
        <v>32</v>
      </c>
      <c r="G36" s="60">
        <v>77</v>
      </c>
      <c r="H36" s="52">
        <v>43887</v>
      </c>
      <c r="I36" s="52">
        <v>43964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69" t="s">
        <v>105</v>
      </c>
    </row>
    <row r="37" spans="1:188" s="65" customFormat="1" ht="54.75" customHeight="1" x14ac:dyDescent="0.25">
      <c r="A37" s="63"/>
      <c r="B37" s="66"/>
      <c r="C37" s="64"/>
      <c r="D37" s="47" t="s">
        <v>52</v>
      </c>
      <c r="E37" s="48" t="s">
        <v>28</v>
      </c>
      <c r="F37" s="47" t="s">
        <v>32</v>
      </c>
      <c r="G37" s="60">
        <v>5</v>
      </c>
      <c r="H37" s="52">
        <f>H35</f>
        <v>43882</v>
      </c>
      <c r="I37" s="52">
        <f t="shared" ref="I37" si="1">H37+G37</f>
        <v>43887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61" t="s">
        <v>50</v>
      </c>
    </row>
    <row r="38" spans="1:188" s="26" customFormat="1" ht="39.75" customHeight="1" x14ac:dyDescent="0.25">
      <c r="A38" s="92"/>
      <c r="B38" s="93"/>
      <c r="C38" s="94"/>
      <c r="D38" s="47" t="s">
        <v>58</v>
      </c>
      <c r="E38" s="48" t="s">
        <v>46</v>
      </c>
      <c r="F38" s="47" t="s">
        <v>32</v>
      </c>
      <c r="G38" s="60">
        <v>82</v>
      </c>
      <c r="H38" s="52">
        <v>43887</v>
      </c>
      <c r="I38" s="52">
        <v>43969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69" t="s">
        <v>102</v>
      </c>
    </row>
    <row r="39" spans="1:188" s="5" customFormat="1" ht="93" customHeight="1" x14ac:dyDescent="0.25">
      <c r="A39" s="20"/>
      <c r="B39" s="27"/>
      <c r="C39" s="28"/>
      <c r="D39" s="47" t="s">
        <v>59</v>
      </c>
      <c r="E39" s="48" t="s">
        <v>95</v>
      </c>
      <c r="F39" s="47" t="s">
        <v>108</v>
      </c>
      <c r="G39" s="60">
        <v>24</v>
      </c>
      <c r="H39" s="52">
        <v>43878</v>
      </c>
      <c r="I39" s="52">
        <f>H39+G39</f>
        <v>43902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69" t="s">
        <v>98</v>
      </c>
    </row>
    <row r="40" spans="1:188" s="5" customFormat="1" ht="49.5" customHeight="1" x14ac:dyDescent="0.25">
      <c r="A40" s="20"/>
      <c r="B40" s="27"/>
      <c r="C40" s="28"/>
      <c r="D40" s="47" t="s">
        <v>60</v>
      </c>
      <c r="E40" s="48" t="s">
        <v>96</v>
      </c>
      <c r="F40" s="47" t="s">
        <v>81</v>
      </c>
      <c r="G40" s="60">
        <v>19</v>
      </c>
      <c r="H40" s="52">
        <v>43896</v>
      </c>
      <c r="I40" s="52">
        <f t="shared" ref="I40" si="2">H40+G40</f>
        <v>43915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69" t="s">
        <v>99</v>
      </c>
    </row>
    <row r="41" spans="1:188" s="5" customFormat="1" ht="61.5" customHeight="1" x14ac:dyDescent="0.25">
      <c r="A41" s="20"/>
      <c r="B41" s="27"/>
      <c r="C41" s="28"/>
      <c r="D41" s="47" t="s">
        <v>61</v>
      </c>
      <c r="E41" s="48" t="s">
        <v>90</v>
      </c>
      <c r="F41" s="47" t="s">
        <v>82</v>
      </c>
      <c r="G41" s="60">
        <v>7</v>
      </c>
      <c r="H41" s="52">
        <v>43868</v>
      </c>
      <c r="I41" s="52">
        <f>G41+H41</f>
        <v>43875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69" t="s">
        <v>100</v>
      </c>
    </row>
    <row r="42" spans="1:188" s="5" customFormat="1" ht="61.5" customHeight="1" x14ac:dyDescent="0.25">
      <c r="A42" s="20"/>
      <c r="B42" s="27"/>
      <c r="C42" s="28"/>
      <c r="D42" s="47" t="s">
        <v>62</v>
      </c>
      <c r="E42" s="48" t="s">
        <v>89</v>
      </c>
      <c r="F42" s="47" t="s">
        <v>92</v>
      </c>
      <c r="G42" s="60">
        <v>5</v>
      </c>
      <c r="H42" s="52">
        <v>43873</v>
      </c>
      <c r="I42" s="52">
        <f>G42+H42</f>
        <v>43878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69" t="s">
        <v>101</v>
      </c>
    </row>
    <row r="43" spans="1:188" s="5" customFormat="1" ht="61.5" customHeight="1" x14ac:dyDescent="0.25">
      <c r="A43" s="20"/>
      <c r="B43" s="27"/>
      <c r="C43" s="28"/>
      <c r="D43" s="47" t="s">
        <v>63</v>
      </c>
      <c r="E43" s="48" t="s">
        <v>91</v>
      </c>
      <c r="F43" s="47" t="s">
        <v>33</v>
      </c>
      <c r="G43" s="60">
        <v>12</v>
      </c>
      <c r="H43" s="52">
        <v>44183</v>
      </c>
      <c r="I43" s="52">
        <f>H43+G43</f>
        <v>44195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69" t="s">
        <v>109</v>
      </c>
    </row>
    <row r="44" spans="1:188" s="5" customFormat="1" ht="39.75" customHeight="1" x14ac:dyDescent="0.25">
      <c r="A44" s="20"/>
      <c r="B44" s="27"/>
      <c r="C44" s="28"/>
      <c r="D44" s="47" t="s">
        <v>64</v>
      </c>
      <c r="E44" s="48" t="s">
        <v>93</v>
      </c>
      <c r="F44" s="47" t="s">
        <v>48</v>
      </c>
      <c r="G44" s="60">
        <v>4</v>
      </c>
      <c r="H44" s="52">
        <v>43945</v>
      </c>
      <c r="I44" s="52">
        <f>G44+H44</f>
        <v>43949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69" t="s">
        <v>97</v>
      </c>
    </row>
    <row r="45" spans="1:188" s="5" customFormat="1" ht="39.75" customHeight="1" x14ac:dyDescent="0.25">
      <c r="A45" s="20"/>
      <c r="B45" s="27"/>
      <c r="C45" s="28"/>
      <c r="D45" s="49" t="s">
        <v>65</v>
      </c>
      <c r="E45" s="50" t="s">
        <v>107</v>
      </c>
      <c r="F45" s="49" t="s">
        <v>108</v>
      </c>
      <c r="G45" s="51">
        <v>45</v>
      </c>
      <c r="H45" s="56">
        <v>44260</v>
      </c>
      <c r="I45" s="56">
        <f>H45+G45</f>
        <v>44305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62" t="s">
        <v>114</v>
      </c>
    </row>
    <row r="46" spans="1:188" s="5" customFormat="1" ht="68.25" customHeight="1" x14ac:dyDescent="0.25">
      <c r="A46" s="95"/>
      <c r="B46" s="66"/>
      <c r="C46" s="96"/>
      <c r="D46" s="47" t="s">
        <v>66</v>
      </c>
      <c r="E46" s="48" t="s">
        <v>94</v>
      </c>
      <c r="F46" s="47" t="s">
        <v>83</v>
      </c>
      <c r="G46" s="60">
        <v>90</v>
      </c>
      <c r="H46" s="52">
        <v>43951</v>
      </c>
      <c r="I46" s="52">
        <v>44099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69" t="s">
        <v>97</v>
      </c>
    </row>
    <row r="47" spans="1:188" ht="56.25" customHeight="1" x14ac:dyDescent="0.25">
      <c r="A47" s="7"/>
      <c r="B47" s="8"/>
      <c r="C47" s="9"/>
      <c r="D47" s="107" t="s">
        <v>67</v>
      </c>
      <c r="E47" s="108" t="s">
        <v>29</v>
      </c>
      <c r="F47" s="107" t="s">
        <v>32</v>
      </c>
      <c r="G47" s="109">
        <v>7</v>
      </c>
      <c r="H47" s="110">
        <f>I45</f>
        <v>44305</v>
      </c>
      <c r="I47" s="110">
        <f>H47+G47</f>
        <v>44312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111" t="s">
        <v>111</v>
      </c>
    </row>
    <row r="48" spans="1:188" ht="33" x14ac:dyDescent="0.25">
      <c r="A48" s="7"/>
      <c r="B48" s="8"/>
      <c r="C48" s="9"/>
      <c r="D48" s="109">
        <v>14</v>
      </c>
      <c r="E48" s="108" t="s">
        <v>84</v>
      </c>
      <c r="F48" s="107" t="s">
        <v>85</v>
      </c>
      <c r="G48" s="109">
        <v>14</v>
      </c>
      <c r="H48" s="110">
        <v>44244</v>
      </c>
      <c r="I48" s="110">
        <f>H48+G48</f>
        <v>44258</v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07"/>
      <c r="DX48" s="107"/>
      <c r="DY48" s="107"/>
      <c r="DZ48" s="107"/>
      <c r="EA48" s="107"/>
      <c r="EB48" s="107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07"/>
      <c r="FD48" s="107"/>
      <c r="FE48" s="107"/>
      <c r="FF48" s="107"/>
      <c r="FG48" s="107"/>
      <c r="FH48" s="107"/>
      <c r="FI48" s="107"/>
      <c r="FJ48" s="107"/>
      <c r="FK48" s="107"/>
      <c r="FL48" s="107"/>
      <c r="FM48" s="107"/>
      <c r="FN48" s="107"/>
      <c r="FO48" s="107"/>
      <c r="FP48" s="107"/>
      <c r="FQ48" s="107"/>
      <c r="FR48" s="107"/>
      <c r="FS48" s="107"/>
      <c r="FT48" s="107"/>
      <c r="FU48" s="107"/>
      <c r="FV48" s="107"/>
      <c r="FW48" s="107"/>
      <c r="FX48" s="107"/>
      <c r="FY48" s="107"/>
      <c r="FZ48" s="107"/>
      <c r="GA48" s="107"/>
      <c r="GB48" s="107"/>
      <c r="GC48" s="107"/>
      <c r="GD48" s="107"/>
      <c r="GE48" s="107"/>
      <c r="GF48" s="111" t="s">
        <v>112</v>
      </c>
    </row>
    <row r="49" spans="1:188" ht="29.25" customHeight="1" x14ac:dyDescent="0.25">
      <c r="A49" s="7"/>
      <c r="B49" s="8"/>
      <c r="C49" s="9"/>
      <c r="D49" s="42">
        <v>15</v>
      </c>
      <c r="E49" s="41" t="s">
        <v>86</v>
      </c>
      <c r="F49" s="40" t="s">
        <v>33</v>
      </c>
      <c r="G49" s="42">
        <v>12</v>
      </c>
      <c r="H49" s="43">
        <v>44160</v>
      </c>
      <c r="I49" s="43">
        <v>44172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61" t="s">
        <v>110</v>
      </c>
    </row>
    <row r="50" spans="1:188" ht="33" x14ac:dyDescent="0.25">
      <c r="A50" s="7"/>
      <c r="B50" s="8"/>
      <c r="C50" s="9"/>
      <c r="D50" s="54">
        <v>16</v>
      </c>
      <c r="E50" s="57" t="s">
        <v>87</v>
      </c>
      <c r="F50" s="53" t="s">
        <v>85</v>
      </c>
      <c r="G50" s="54">
        <v>30</v>
      </c>
      <c r="H50" s="58"/>
      <c r="I50" s="58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76"/>
    </row>
    <row r="51" spans="1:188" ht="37.5" customHeight="1" x14ac:dyDescent="0.25">
      <c r="A51" s="7"/>
      <c r="B51" s="8"/>
      <c r="C51" s="9"/>
      <c r="D51" s="71"/>
      <c r="E51" s="72" t="s">
        <v>88</v>
      </c>
      <c r="F51" s="73"/>
      <c r="G51" s="71"/>
      <c r="H51" s="74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8"/>
    </row>
    <row r="52" spans="1:188" ht="40.5" customHeight="1" x14ac:dyDescent="0.25">
      <c r="A52" s="7"/>
      <c r="B52" s="8"/>
      <c r="C52" s="9"/>
      <c r="D52" s="10"/>
      <c r="E52" s="14"/>
      <c r="F52" s="14"/>
      <c r="G52" s="37"/>
      <c r="H52" s="34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</row>
    <row r="53" spans="1:188" ht="51.75" customHeight="1" x14ac:dyDescent="0.25">
      <c r="A53" s="7"/>
      <c r="B53" s="8"/>
      <c r="C53" s="9"/>
      <c r="D53" s="11"/>
      <c r="E53" s="15"/>
      <c r="F53" s="15"/>
      <c r="G53" s="38">
        <f>64+G20+G22+G24+1+G35</f>
        <v>77</v>
      </c>
      <c r="H53" s="35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88" x14ac:dyDescent="0.25">
      <c r="A54" s="7"/>
      <c r="B54" s="8"/>
      <c r="C54" s="9"/>
      <c r="D54" s="11"/>
      <c r="E54" s="15"/>
      <c r="F54" s="15"/>
      <c r="G54" s="38"/>
      <c r="H54" s="35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88" ht="22.5" customHeight="1" x14ac:dyDescent="0.25">
      <c r="A55" s="7"/>
      <c r="B55" s="8"/>
      <c r="C55" s="9"/>
      <c r="D55" s="11"/>
      <c r="E55" s="15"/>
      <c r="F55" s="15"/>
      <c r="G55" s="38"/>
      <c r="H55" s="35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88" x14ac:dyDescent="0.25">
      <c r="A56" s="7"/>
      <c r="B56" s="8"/>
      <c r="C56" s="9"/>
      <c r="D56" s="11"/>
      <c r="E56" s="15"/>
      <c r="F56" s="15"/>
      <c r="G56" s="38"/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88" x14ac:dyDescent="0.25">
      <c r="A57" s="7"/>
      <c r="B57" s="8"/>
      <c r="C57" s="9"/>
      <c r="D57" s="11"/>
      <c r="E57" s="15"/>
      <c r="F57" s="15"/>
      <c r="G57" s="38"/>
      <c r="H57" s="35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88" x14ac:dyDescent="0.25">
      <c r="A58" s="7"/>
      <c r="B58" s="8"/>
      <c r="C58" s="9"/>
      <c r="D58" s="11"/>
      <c r="E58" s="15"/>
      <c r="F58" s="15"/>
      <c r="G58" s="38"/>
      <c r="H58" s="35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88" x14ac:dyDescent="0.25">
      <c r="A59" s="7"/>
      <c r="B59" s="8"/>
      <c r="C59" s="9"/>
      <c r="D59" s="11"/>
      <c r="E59" s="15"/>
      <c r="F59" s="15"/>
      <c r="G59" s="38"/>
      <c r="H59" s="35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11"/>
      <c r="E60" s="15"/>
      <c r="F60" s="15"/>
      <c r="G60" s="38"/>
      <c r="H60" s="35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11"/>
      <c r="E61" s="15"/>
      <c r="F61" s="15"/>
      <c r="G61" s="38"/>
      <c r="H61" s="35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11"/>
      <c r="E62" s="15"/>
      <c r="F62" s="15"/>
      <c r="G62" s="38"/>
      <c r="H62" s="35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11"/>
      <c r="E63" s="15"/>
      <c r="F63" s="15"/>
      <c r="G63" s="38"/>
      <c r="H63" s="35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11"/>
      <c r="E64" s="15"/>
      <c r="F64" s="15"/>
      <c r="G64" s="38"/>
      <c r="H64" s="35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11"/>
      <c r="E65" s="15"/>
      <c r="F65" s="15"/>
      <c r="G65" s="38"/>
      <c r="H65" s="35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11"/>
      <c r="E66" s="15"/>
      <c r="F66" s="15"/>
      <c r="G66" s="38"/>
      <c r="H66" s="35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11"/>
      <c r="E67" s="15"/>
      <c r="F67" s="15"/>
      <c r="G67" s="38"/>
      <c r="H67" s="35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11"/>
      <c r="E68" s="15"/>
      <c r="F68" s="15"/>
      <c r="G68" s="38"/>
      <c r="H68" s="35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11"/>
      <c r="E69" s="15"/>
      <c r="F69" s="15"/>
      <c r="G69" s="38"/>
      <c r="H69" s="35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11"/>
      <c r="E70" s="15"/>
      <c r="F70" s="15"/>
      <c r="G70" s="38"/>
      <c r="H70" s="35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11"/>
      <c r="E71" s="15"/>
      <c r="F71" s="15"/>
      <c r="G71" s="38"/>
      <c r="H71" s="35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11"/>
      <c r="E72" s="15"/>
      <c r="F72" s="15"/>
      <c r="G72" s="38"/>
      <c r="H72" s="35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11"/>
      <c r="E73" s="15"/>
      <c r="F73" s="15"/>
      <c r="G73" s="38"/>
      <c r="H73" s="35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11"/>
      <c r="E74" s="15"/>
      <c r="F74" s="15"/>
      <c r="G74" s="38"/>
      <c r="H74" s="35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11"/>
      <c r="E75" s="15"/>
      <c r="F75" s="15"/>
      <c r="G75" s="38"/>
      <c r="H75" s="35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11"/>
      <c r="E76" s="15"/>
      <c r="F76" s="15"/>
      <c r="G76" s="38"/>
      <c r="H76" s="35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11"/>
      <c r="E77" s="15"/>
      <c r="F77" s="15"/>
      <c r="G77" s="38"/>
      <c r="H77" s="35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11"/>
      <c r="E78" s="15"/>
      <c r="F78" s="15"/>
      <c r="G78" s="38"/>
      <c r="H78" s="35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11"/>
      <c r="E79" s="15"/>
      <c r="F79" s="15"/>
      <c r="G79" s="38"/>
      <c r="H79" s="35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11"/>
      <c r="E80" s="15"/>
      <c r="F80" s="15"/>
      <c r="G80" s="38"/>
      <c r="H80" s="35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11"/>
      <c r="E81" s="15"/>
      <c r="F81" s="15"/>
      <c r="G81" s="38"/>
      <c r="H81" s="35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11"/>
      <c r="E82" s="15"/>
      <c r="F82" s="15"/>
      <c r="G82" s="38"/>
      <c r="H82" s="35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11"/>
      <c r="E83" s="15"/>
      <c r="F83" s="15"/>
      <c r="G83" s="38"/>
      <c r="H83" s="35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11"/>
      <c r="E84" s="15"/>
      <c r="F84" s="15"/>
      <c r="G84" s="38"/>
      <c r="H84" s="35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11"/>
      <c r="E85" s="15"/>
      <c r="F85" s="15"/>
      <c r="G85" s="38"/>
      <c r="H85" s="35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11"/>
      <c r="E86" s="15"/>
      <c r="F86" s="15"/>
      <c r="G86" s="38"/>
      <c r="H86" s="35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11"/>
      <c r="E87" s="15"/>
      <c r="F87" s="15"/>
      <c r="G87" s="38"/>
      <c r="H87" s="35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11"/>
      <c r="E88" s="15"/>
      <c r="F88" s="15"/>
      <c r="G88" s="38"/>
      <c r="H88" s="35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11"/>
      <c r="E89" s="15"/>
      <c r="F89" s="15"/>
      <c r="G89" s="38"/>
      <c r="H89" s="35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11"/>
      <c r="E90" s="15"/>
      <c r="F90" s="15"/>
      <c r="G90" s="38"/>
      <c r="H90" s="35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11"/>
      <c r="E91" s="15"/>
      <c r="F91" s="15"/>
      <c r="G91" s="38"/>
      <c r="H91" s="35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11"/>
      <c r="E92" s="15"/>
      <c r="F92" s="15"/>
      <c r="G92" s="38"/>
      <c r="H92" s="35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11"/>
      <c r="E93" s="15"/>
      <c r="F93" s="15"/>
      <c r="G93" s="38"/>
      <c r="H93" s="35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11"/>
      <c r="E94" s="15"/>
      <c r="F94" s="15"/>
      <c r="G94" s="38"/>
      <c r="H94" s="35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11"/>
      <c r="E95" s="15"/>
      <c r="F95" s="15"/>
      <c r="G95" s="38"/>
      <c r="H95" s="35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11"/>
      <c r="E96" s="15"/>
      <c r="F96" s="15"/>
      <c r="G96" s="38"/>
      <c r="H96" s="35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11"/>
      <c r="E97" s="15"/>
      <c r="F97" s="15"/>
      <c r="G97" s="38"/>
      <c r="H97" s="35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11"/>
      <c r="E98" s="15"/>
      <c r="F98" s="15"/>
      <c r="G98" s="38"/>
      <c r="H98" s="35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11"/>
      <c r="E99" s="15"/>
      <c r="F99" s="15"/>
      <c r="G99" s="38"/>
      <c r="H99" s="35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11"/>
      <c r="E100" s="15"/>
      <c r="F100" s="15"/>
      <c r="G100" s="38"/>
      <c r="H100" s="35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11"/>
      <c r="E101" s="15"/>
      <c r="F101" s="15"/>
      <c r="G101" s="38"/>
      <c r="H101" s="35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11"/>
      <c r="E102" s="15"/>
      <c r="F102" s="15"/>
      <c r="G102" s="38"/>
      <c r="H102" s="35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11"/>
      <c r="E103" s="15"/>
      <c r="F103" s="15"/>
      <c r="G103" s="38"/>
      <c r="H103" s="35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11"/>
      <c r="E104" s="15"/>
      <c r="F104" s="15"/>
      <c r="G104" s="38"/>
      <c r="H104" s="35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11"/>
      <c r="E105" s="15"/>
      <c r="F105" s="15"/>
      <c r="G105" s="38"/>
      <c r="H105" s="35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11"/>
      <c r="E106" s="15"/>
      <c r="F106" s="15"/>
      <c r="G106" s="38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11"/>
      <c r="E107" s="15"/>
      <c r="F107" s="15"/>
      <c r="G107" s="38"/>
      <c r="H107" s="35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11"/>
      <c r="E108" s="15"/>
      <c r="F108" s="15"/>
      <c r="G108" s="38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11"/>
      <c r="E109" s="15"/>
      <c r="F109" s="15"/>
      <c r="G109" s="38"/>
      <c r="H109" s="35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11"/>
      <c r="E110" s="15"/>
      <c r="F110" s="15"/>
      <c r="G110" s="38"/>
      <c r="H110" s="35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11"/>
      <c r="E111" s="15"/>
      <c r="F111" s="15"/>
      <c r="G111" s="38"/>
      <c r="H111" s="35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11"/>
      <c r="E112" s="15"/>
      <c r="F112" s="15"/>
      <c r="G112" s="38"/>
      <c r="H112" s="35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11"/>
      <c r="E113" s="15"/>
      <c r="F113" s="15"/>
      <c r="G113" s="38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11"/>
      <c r="E114" s="15"/>
      <c r="F114" s="15"/>
      <c r="G114" s="38"/>
      <c r="H114" s="35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11"/>
      <c r="E115" s="15"/>
      <c r="F115" s="15"/>
      <c r="G115" s="38"/>
      <c r="H115" s="35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11"/>
      <c r="E116" s="15"/>
      <c r="F116" s="15"/>
      <c r="G116" s="38"/>
      <c r="H116" s="35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11"/>
      <c r="E117" s="15"/>
      <c r="F117" s="15"/>
      <c r="G117" s="38"/>
      <c r="H117" s="35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11"/>
      <c r="E118" s="15"/>
      <c r="F118" s="15"/>
      <c r="G118" s="38"/>
      <c r="H118" s="35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11"/>
      <c r="E119" s="15"/>
      <c r="F119" s="15"/>
      <c r="G119" s="38"/>
      <c r="H119" s="35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11"/>
      <c r="E120" s="15"/>
      <c r="F120" s="15"/>
      <c r="G120" s="38"/>
      <c r="H120" s="35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11"/>
      <c r="E121" s="15"/>
      <c r="F121" s="15"/>
      <c r="G121" s="38"/>
      <c r="H121" s="35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11"/>
      <c r="E122" s="15"/>
      <c r="F122" s="15"/>
      <c r="G122" s="38"/>
      <c r="H122" s="35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11"/>
      <c r="E123" s="15"/>
      <c r="F123" s="15"/>
      <c r="G123" s="38"/>
      <c r="H123" s="35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11"/>
      <c r="E124" s="15"/>
      <c r="F124" s="15"/>
      <c r="G124" s="38"/>
      <c r="H124" s="35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11"/>
      <c r="E125" s="15"/>
      <c r="F125" s="15"/>
      <c r="G125" s="38"/>
      <c r="H125" s="35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11"/>
      <c r="E126" s="15"/>
      <c r="F126" s="15"/>
      <c r="G126" s="38"/>
      <c r="H126" s="35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11"/>
      <c r="E127" s="15"/>
      <c r="F127" s="15"/>
      <c r="G127" s="38"/>
      <c r="H127" s="35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11"/>
      <c r="E128" s="15"/>
      <c r="F128" s="15"/>
      <c r="G128" s="38"/>
      <c r="H128" s="35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11"/>
      <c r="E129" s="15"/>
      <c r="F129" s="15"/>
      <c r="G129" s="38"/>
      <c r="H129" s="35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11"/>
      <c r="E130" s="15"/>
      <c r="F130" s="15"/>
      <c r="G130" s="38"/>
      <c r="H130" s="35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11"/>
      <c r="E131" s="15"/>
      <c r="F131" s="15"/>
      <c r="G131" s="38"/>
      <c r="H131" s="35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11"/>
      <c r="E132" s="15"/>
      <c r="F132" s="15"/>
      <c r="G132" s="38"/>
      <c r="H132" s="35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11"/>
      <c r="E133" s="15"/>
      <c r="F133" s="15"/>
      <c r="G133" s="38"/>
      <c r="H133" s="35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11"/>
      <c r="E134" s="15"/>
      <c r="F134" s="15"/>
      <c r="G134" s="38"/>
      <c r="H134" s="35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11"/>
      <c r="E135" s="15"/>
      <c r="F135" s="15"/>
      <c r="G135" s="38"/>
      <c r="H135" s="35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11"/>
      <c r="E136" s="15"/>
      <c r="F136" s="15"/>
      <c r="G136" s="38"/>
      <c r="H136" s="35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11"/>
      <c r="E137" s="15"/>
      <c r="F137" s="15"/>
      <c r="G137" s="38"/>
      <c r="H137" s="35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11"/>
      <c r="E138" s="15"/>
      <c r="F138" s="15"/>
      <c r="G138" s="38"/>
      <c r="H138" s="35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11"/>
      <c r="E139" s="15"/>
      <c r="F139" s="15"/>
      <c r="G139" s="38"/>
      <c r="H139" s="35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11"/>
      <c r="E140" s="15"/>
      <c r="F140" s="15"/>
      <c r="G140" s="38"/>
      <c r="H140" s="35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11"/>
      <c r="E141" s="15"/>
      <c r="F141" s="15"/>
      <c r="G141" s="38"/>
      <c r="H141" s="35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11"/>
      <c r="E142" s="15"/>
      <c r="F142" s="15"/>
      <c r="G142" s="38"/>
      <c r="H142" s="35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11"/>
      <c r="E143" s="15"/>
      <c r="F143" s="15"/>
      <c r="G143" s="38"/>
      <c r="H143" s="35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11"/>
      <c r="E144" s="15"/>
      <c r="F144" s="15"/>
      <c r="G144" s="38"/>
      <c r="H144" s="35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11"/>
      <c r="E145" s="15"/>
      <c r="F145" s="15"/>
      <c r="G145" s="38"/>
      <c r="H145" s="35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11"/>
      <c r="E146" s="15"/>
      <c r="F146" s="15"/>
      <c r="G146" s="38"/>
      <c r="H146" s="35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11"/>
      <c r="E147" s="15"/>
      <c r="F147" s="15"/>
      <c r="G147" s="38"/>
      <c r="H147" s="35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11"/>
      <c r="E148" s="15"/>
      <c r="F148" s="15"/>
      <c r="G148" s="38"/>
      <c r="H148" s="35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11"/>
      <c r="E149" s="15"/>
      <c r="F149" s="15"/>
      <c r="G149" s="38"/>
      <c r="H149" s="35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11"/>
      <c r="E150" s="15"/>
      <c r="F150" s="15"/>
      <c r="G150" s="38"/>
      <c r="H150" s="35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11"/>
      <c r="E151" s="15"/>
      <c r="F151" s="15"/>
      <c r="G151" s="38"/>
      <c r="H151" s="35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11"/>
      <c r="E152" s="15"/>
      <c r="F152" s="15"/>
      <c r="G152" s="38"/>
      <c r="H152" s="35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11"/>
      <c r="E153" s="15"/>
      <c r="F153" s="15"/>
      <c r="G153" s="38"/>
      <c r="H153" s="35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11"/>
      <c r="E154" s="15"/>
      <c r="F154" s="15"/>
      <c r="G154" s="38"/>
      <c r="H154" s="35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11"/>
      <c r="E155" s="15"/>
      <c r="F155" s="15"/>
      <c r="G155" s="38"/>
      <c r="H155" s="35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11"/>
      <c r="E156" s="15"/>
      <c r="F156" s="15"/>
      <c r="G156" s="38"/>
      <c r="H156" s="35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11"/>
      <c r="E157" s="15"/>
      <c r="F157" s="15"/>
      <c r="G157" s="38"/>
      <c r="H157" s="35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11"/>
      <c r="E158" s="15"/>
      <c r="F158" s="15"/>
      <c r="G158" s="38"/>
      <c r="H158" s="35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11"/>
      <c r="E159" s="15"/>
      <c r="F159" s="15"/>
      <c r="G159" s="38"/>
      <c r="H159" s="35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11"/>
      <c r="E160" s="15"/>
      <c r="F160" s="15"/>
      <c r="G160" s="38"/>
      <c r="H160" s="35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11"/>
      <c r="E161" s="15"/>
      <c r="F161" s="15"/>
      <c r="G161" s="38"/>
      <c r="H161" s="35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11"/>
      <c r="E162" s="15"/>
      <c r="F162" s="15"/>
      <c r="G162" s="38"/>
      <c r="H162" s="35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11"/>
      <c r="E163" s="15"/>
      <c r="F163" s="15"/>
      <c r="G163" s="38"/>
      <c r="H163" s="35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11"/>
      <c r="E164" s="15"/>
      <c r="F164" s="15"/>
      <c r="G164" s="38"/>
      <c r="H164" s="35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11"/>
      <c r="E165" s="15"/>
      <c r="F165" s="15"/>
      <c r="G165" s="38"/>
      <c r="H165" s="35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11"/>
      <c r="E166" s="15"/>
      <c r="F166" s="15"/>
      <c r="G166" s="38"/>
      <c r="H166" s="35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11"/>
      <c r="E167" s="15"/>
      <c r="F167" s="15"/>
      <c r="G167" s="38"/>
      <c r="H167" s="35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11"/>
      <c r="E168" s="15"/>
      <c r="F168" s="15"/>
      <c r="G168" s="38"/>
      <c r="H168" s="35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11"/>
      <c r="E169" s="15"/>
      <c r="F169" s="15"/>
      <c r="G169" s="38"/>
      <c r="H169" s="35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11"/>
      <c r="E170" s="15"/>
      <c r="F170" s="15"/>
      <c r="G170" s="38"/>
      <c r="H170" s="35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11"/>
      <c r="E171" s="15"/>
      <c r="F171" s="15"/>
      <c r="G171" s="38"/>
      <c r="H171" s="35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11"/>
      <c r="E172" s="15"/>
      <c r="F172" s="15"/>
      <c r="G172" s="38"/>
      <c r="H172" s="35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11"/>
      <c r="E173" s="15"/>
      <c r="F173" s="15"/>
      <c r="G173" s="38"/>
      <c r="H173" s="35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11"/>
      <c r="E174" s="15"/>
      <c r="F174" s="15"/>
      <c r="G174" s="38"/>
      <c r="H174" s="35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11"/>
      <c r="E175" s="15"/>
      <c r="F175" s="15"/>
      <c r="G175" s="38"/>
      <c r="H175" s="35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11"/>
      <c r="E176" s="15"/>
      <c r="F176" s="15"/>
      <c r="G176" s="38"/>
      <c r="H176" s="35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11"/>
      <c r="E177" s="15"/>
      <c r="F177" s="15"/>
      <c r="G177" s="38"/>
      <c r="H177" s="35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11"/>
      <c r="E178" s="15"/>
      <c r="F178" s="15"/>
      <c r="G178" s="38"/>
      <c r="H178" s="35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11"/>
      <c r="E179" s="15"/>
      <c r="F179" s="15"/>
      <c r="G179" s="38"/>
      <c r="H179" s="35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11"/>
      <c r="E180" s="15"/>
      <c r="F180" s="15"/>
      <c r="G180" s="38"/>
      <c r="H180" s="35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11"/>
      <c r="E181" s="15"/>
      <c r="F181" s="15"/>
      <c r="G181" s="38"/>
      <c r="H181" s="35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11"/>
      <c r="E182" s="15"/>
      <c r="F182" s="15"/>
      <c r="G182" s="38"/>
      <c r="H182" s="35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11"/>
      <c r="E183" s="15"/>
      <c r="F183" s="15"/>
      <c r="G183" s="38"/>
      <c r="H183" s="35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11"/>
      <c r="E184" s="15"/>
      <c r="F184" s="15"/>
      <c r="G184" s="38"/>
      <c r="H184" s="35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11"/>
      <c r="E185" s="15"/>
      <c r="F185" s="15"/>
      <c r="G185" s="38"/>
      <c r="H185" s="35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11"/>
      <c r="E186" s="15"/>
      <c r="F186" s="15"/>
      <c r="G186" s="38"/>
      <c r="H186" s="35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11"/>
      <c r="E187" s="15"/>
      <c r="F187" s="15"/>
      <c r="G187" s="38"/>
      <c r="H187" s="35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11"/>
      <c r="E188" s="15"/>
      <c r="F188" s="15"/>
      <c r="G188" s="38"/>
      <c r="H188" s="35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11"/>
      <c r="E189" s="15"/>
      <c r="F189" s="15"/>
      <c r="G189" s="38"/>
      <c r="H189" s="35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11"/>
      <c r="E190" s="15"/>
      <c r="F190" s="15"/>
      <c r="G190" s="38"/>
      <c r="H190" s="35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11"/>
      <c r="E191" s="15"/>
      <c r="F191" s="15"/>
      <c r="G191" s="38"/>
      <c r="H191" s="35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11"/>
      <c r="E192" s="15"/>
      <c r="F192" s="15"/>
      <c r="G192" s="38"/>
      <c r="H192" s="35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11"/>
      <c r="E193" s="15"/>
      <c r="F193" s="15"/>
      <c r="G193" s="38"/>
      <c r="H193" s="35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11"/>
      <c r="E194" s="15"/>
      <c r="F194" s="15"/>
      <c r="G194" s="38"/>
      <c r="H194" s="35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11"/>
      <c r="E195" s="15"/>
      <c r="F195" s="15"/>
      <c r="G195" s="38"/>
      <c r="H195" s="35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11"/>
      <c r="E196" s="15"/>
      <c r="F196" s="15"/>
      <c r="G196" s="38"/>
      <c r="H196" s="35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11"/>
      <c r="E197" s="15"/>
      <c r="F197" s="15"/>
      <c r="G197" s="38"/>
      <c r="H197" s="35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11"/>
      <c r="E198" s="15"/>
      <c r="F198" s="15"/>
      <c r="G198" s="38"/>
      <c r="H198" s="35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11"/>
      <c r="E199" s="15"/>
      <c r="F199" s="15"/>
      <c r="G199" s="38"/>
      <c r="H199" s="35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11"/>
      <c r="E200" s="15"/>
      <c r="F200" s="15"/>
      <c r="G200" s="38"/>
      <c r="H200" s="35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11"/>
      <c r="E201" s="15"/>
      <c r="F201" s="15"/>
      <c r="G201" s="38"/>
      <c r="H201" s="35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11"/>
      <c r="E202" s="15"/>
      <c r="F202" s="15"/>
      <c r="G202" s="38"/>
      <c r="H202" s="35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11"/>
      <c r="E203" s="15"/>
      <c r="F203" s="15"/>
      <c r="G203" s="38"/>
      <c r="H203" s="35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11"/>
      <c r="E204" s="15"/>
      <c r="F204" s="15"/>
      <c r="G204" s="38"/>
      <c r="H204" s="35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11"/>
      <c r="E205" s="15"/>
      <c r="F205" s="15"/>
      <c r="G205" s="38"/>
      <c r="H205" s="35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11"/>
      <c r="E206" s="15"/>
      <c r="F206" s="15"/>
      <c r="G206" s="38"/>
      <c r="H206" s="35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11"/>
      <c r="E207" s="15"/>
      <c r="F207" s="15"/>
      <c r="G207" s="38"/>
      <c r="H207" s="35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11"/>
      <c r="E208" s="15"/>
      <c r="F208" s="15"/>
      <c r="G208" s="38"/>
      <c r="H208" s="35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11"/>
      <c r="E209" s="15"/>
      <c r="F209" s="15"/>
      <c r="G209" s="38"/>
      <c r="H209" s="35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11"/>
      <c r="E210" s="15"/>
      <c r="F210" s="15"/>
      <c r="G210" s="38"/>
      <c r="H210" s="35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11"/>
      <c r="E211" s="15"/>
      <c r="F211" s="15"/>
      <c r="G211" s="38"/>
      <c r="H211" s="35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11"/>
      <c r="E212" s="15"/>
      <c r="F212" s="15"/>
      <c r="G212" s="38"/>
      <c r="H212" s="35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11"/>
      <c r="E213" s="15"/>
      <c r="F213" s="15"/>
      <c r="G213" s="38"/>
      <c r="H213" s="35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11"/>
      <c r="E214" s="15"/>
      <c r="F214" s="15"/>
      <c r="G214" s="38"/>
      <c r="H214" s="35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11"/>
      <c r="E215" s="15"/>
      <c r="F215" s="15"/>
      <c r="G215" s="38"/>
      <c r="H215" s="35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11"/>
      <c r="E216" s="15"/>
      <c r="F216" s="15"/>
      <c r="G216" s="38"/>
      <c r="H216" s="35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11"/>
      <c r="E217" s="15"/>
      <c r="F217" s="15"/>
      <c r="G217" s="38"/>
      <c r="H217" s="35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11"/>
      <c r="E218" s="15"/>
      <c r="F218" s="15"/>
      <c r="G218" s="38"/>
      <c r="H218" s="35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11"/>
      <c r="E219" s="15"/>
      <c r="F219" s="15"/>
      <c r="G219" s="38"/>
      <c r="H219" s="35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11"/>
      <c r="E220" s="15"/>
      <c r="F220" s="15"/>
      <c r="G220" s="38"/>
      <c r="H220" s="35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11"/>
      <c r="E221" s="15"/>
      <c r="F221" s="15"/>
      <c r="G221" s="38"/>
      <c r="H221" s="35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11"/>
      <c r="E222" s="15"/>
      <c r="F222" s="15"/>
      <c r="G222" s="38"/>
      <c r="H222" s="35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11"/>
      <c r="E223" s="15"/>
      <c r="F223" s="15"/>
      <c r="G223" s="38"/>
      <c r="H223" s="35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11"/>
      <c r="E224" s="15"/>
      <c r="F224" s="15"/>
      <c r="G224" s="38"/>
      <c r="H224" s="35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11"/>
      <c r="E225" s="15"/>
      <c r="F225" s="15"/>
      <c r="G225" s="38"/>
      <c r="H225" s="35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11"/>
      <c r="E226" s="15"/>
      <c r="F226" s="15"/>
      <c r="G226" s="38"/>
      <c r="H226" s="35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11"/>
      <c r="E227" s="15"/>
      <c r="F227" s="15"/>
      <c r="G227" s="38"/>
      <c r="H227" s="35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11"/>
      <c r="E228" s="15"/>
      <c r="F228" s="15"/>
      <c r="G228" s="38"/>
      <c r="H228" s="35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11"/>
      <c r="E229" s="15"/>
      <c r="F229" s="15"/>
      <c r="G229" s="38"/>
      <c r="H229" s="35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11"/>
      <c r="E230" s="15"/>
      <c r="F230" s="15"/>
      <c r="G230" s="38"/>
      <c r="H230" s="35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11"/>
      <c r="E231" s="15"/>
      <c r="F231" s="15"/>
      <c r="G231" s="38"/>
      <c r="H231" s="35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11"/>
      <c r="E232" s="15"/>
      <c r="F232" s="15"/>
      <c r="G232" s="38"/>
      <c r="H232" s="35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11"/>
      <c r="E233" s="15"/>
      <c r="F233" s="15"/>
      <c r="G233" s="38"/>
      <c r="H233" s="35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11"/>
      <c r="E234" s="15"/>
      <c r="F234" s="15"/>
      <c r="G234" s="38"/>
      <c r="H234" s="35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11"/>
      <c r="E235" s="15"/>
      <c r="F235" s="15"/>
      <c r="G235" s="38"/>
      <c r="H235" s="35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11"/>
      <c r="E236" s="15"/>
      <c r="F236" s="15"/>
      <c r="G236" s="38"/>
      <c r="H236" s="35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11"/>
      <c r="E237" s="15"/>
      <c r="F237" s="15"/>
      <c r="G237" s="38"/>
      <c r="H237" s="35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11"/>
      <c r="E238" s="15"/>
      <c r="F238" s="15"/>
      <c r="G238" s="38"/>
      <c r="H238" s="35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11"/>
      <c r="E239" s="15"/>
      <c r="F239" s="15"/>
      <c r="G239" s="38"/>
      <c r="H239" s="35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11"/>
      <c r="E240" s="15"/>
      <c r="F240" s="15"/>
      <c r="G240" s="38"/>
      <c r="H240" s="35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11"/>
      <c r="E241" s="15"/>
      <c r="F241" s="15"/>
      <c r="G241" s="38"/>
      <c r="H241" s="35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11"/>
      <c r="E242" s="15"/>
      <c r="F242" s="15"/>
      <c r="G242" s="38"/>
      <c r="H242" s="35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11"/>
      <c r="E243" s="15"/>
      <c r="F243" s="15"/>
      <c r="G243" s="38"/>
      <c r="H243" s="35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11"/>
      <c r="E244" s="15"/>
      <c r="F244" s="15"/>
      <c r="G244" s="38"/>
      <c r="H244" s="35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11"/>
      <c r="E245" s="15"/>
      <c r="F245" s="15"/>
      <c r="G245" s="38"/>
      <c r="H245" s="35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11"/>
      <c r="E246" s="15"/>
      <c r="F246" s="15"/>
      <c r="G246" s="38"/>
      <c r="H246" s="35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11"/>
      <c r="E247" s="15"/>
      <c r="F247" s="15"/>
      <c r="G247" s="38"/>
      <c r="H247" s="35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11"/>
      <c r="E248" s="15"/>
      <c r="F248" s="15"/>
      <c r="G248" s="38"/>
      <c r="H248" s="35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11"/>
      <c r="E249" s="15"/>
      <c r="F249" s="15"/>
      <c r="G249" s="38"/>
      <c r="H249" s="35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11"/>
      <c r="E250" s="15"/>
      <c r="F250" s="15"/>
      <c r="G250" s="38"/>
      <c r="H250" s="35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11"/>
      <c r="E251" s="15"/>
      <c r="F251" s="15"/>
      <c r="G251" s="38"/>
      <c r="H251" s="35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11"/>
      <c r="E252" s="15"/>
      <c r="F252" s="15"/>
      <c r="G252" s="38"/>
      <c r="H252" s="35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11"/>
      <c r="E253" s="15"/>
      <c r="F253" s="15"/>
      <c r="G253" s="38"/>
      <c r="H253" s="35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11"/>
      <c r="E254" s="15"/>
      <c r="F254" s="15"/>
      <c r="G254" s="38"/>
      <c r="H254" s="35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11"/>
      <c r="E255" s="15"/>
      <c r="F255" s="15"/>
      <c r="G255" s="38"/>
      <c r="H255" s="35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11"/>
      <c r="E256" s="15"/>
      <c r="F256" s="15"/>
      <c r="G256" s="38"/>
      <c r="H256" s="35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11"/>
      <c r="E257" s="15"/>
      <c r="F257" s="15"/>
      <c r="G257" s="38"/>
      <c r="H257" s="35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11"/>
      <c r="E258" s="15"/>
      <c r="F258" s="15"/>
      <c r="G258" s="38"/>
      <c r="H258" s="35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11"/>
      <c r="E259" s="15"/>
      <c r="F259" s="15"/>
      <c r="G259" s="38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11"/>
      <c r="E260" s="15"/>
      <c r="F260" s="15"/>
      <c r="G260" s="38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11"/>
      <c r="E261" s="15"/>
      <c r="F261" s="15"/>
      <c r="G261" s="38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11"/>
      <c r="E262" s="15"/>
      <c r="F262" s="15"/>
      <c r="G262" s="38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11"/>
      <c r="E263" s="15"/>
      <c r="F263" s="15"/>
      <c r="G263" s="38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11"/>
      <c r="E264" s="15"/>
      <c r="F264" s="15"/>
      <c r="G264" s="38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11"/>
      <c r="E265" s="15"/>
      <c r="F265" s="15"/>
      <c r="G265" s="38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11"/>
      <c r="E266" s="15"/>
      <c r="F266" s="15"/>
      <c r="G266" s="38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11"/>
      <c r="E267" s="15"/>
      <c r="F267" s="15"/>
      <c r="G267" s="38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11"/>
      <c r="E268" s="15"/>
      <c r="F268" s="15"/>
      <c r="G268" s="38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11"/>
      <c r="E269" s="15"/>
      <c r="F269" s="15"/>
      <c r="G269" s="38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11"/>
      <c r="E270" s="15"/>
      <c r="F270" s="15"/>
      <c r="G270" s="38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11"/>
      <c r="E271" s="15"/>
      <c r="F271" s="15"/>
      <c r="G271" s="38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11"/>
      <c r="E272" s="15"/>
      <c r="F272" s="15"/>
      <c r="G272" s="38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11"/>
      <c r="E273" s="15"/>
      <c r="F273" s="15"/>
      <c r="G273" s="38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11"/>
      <c r="E274" s="15"/>
      <c r="F274" s="15"/>
      <c r="G274" s="38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11"/>
      <c r="E275" s="15"/>
      <c r="F275" s="15"/>
      <c r="G275" s="38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11"/>
      <c r="E276" s="15"/>
      <c r="F276" s="15"/>
      <c r="G276" s="38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11"/>
      <c r="E277" s="15"/>
      <c r="F277" s="15"/>
      <c r="G277" s="38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11"/>
      <c r="E278" s="15"/>
      <c r="F278" s="15"/>
      <c r="G278" s="38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11"/>
      <c r="E279" s="15"/>
      <c r="F279" s="15"/>
      <c r="G279" s="38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11"/>
      <c r="E280" s="15"/>
      <c r="F280" s="15"/>
      <c r="G280" s="38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11"/>
      <c r="E281" s="15"/>
      <c r="F281" s="15"/>
      <c r="G281" s="38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11"/>
      <c r="E282" s="15"/>
      <c r="F282" s="15"/>
      <c r="G282" s="38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11"/>
      <c r="E283" s="15"/>
      <c r="F283" s="15"/>
      <c r="G283" s="38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11"/>
      <c r="E284" s="15"/>
      <c r="F284" s="15"/>
      <c r="G284" s="38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11"/>
      <c r="E285" s="15"/>
      <c r="F285" s="15"/>
      <c r="G285" s="38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11"/>
      <c r="E286" s="15"/>
      <c r="F286" s="15"/>
      <c r="G286" s="38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11"/>
      <c r="E287" s="15"/>
      <c r="F287" s="15"/>
      <c r="G287" s="38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11"/>
      <c r="E288" s="15"/>
      <c r="F288" s="15"/>
      <c r="G288" s="38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11"/>
      <c r="E289" s="15"/>
      <c r="F289" s="15"/>
      <c r="G289" s="38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11"/>
      <c r="E290" s="15"/>
      <c r="F290" s="15"/>
      <c r="G290" s="38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11"/>
      <c r="E291" s="15"/>
      <c r="F291" s="15"/>
      <c r="G291" s="38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11"/>
      <c r="E292" s="15"/>
      <c r="F292" s="15"/>
      <c r="G292" s="38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11"/>
      <c r="E293" s="15"/>
      <c r="F293" s="15"/>
      <c r="G293" s="38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11"/>
      <c r="E294" s="15"/>
      <c r="F294" s="15"/>
      <c r="G294" s="38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11"/>
      <c r="E295" s="15"/>
      <c r="F295" s="15"/>
      <c r="G295" s="38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11"/>
      <c r="E296" s="15"/>
      <c r="F296" s="15"/>
      <c r="G296" s="38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11"/>
      <c r="E297" s="15"/>
      <c r="F297" s="15"/>
      <c r="G297" s="38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11"/>
      <c r="E298" s="15"/>
      <c r="F298" s="15"/>
      <c r="G298" s="38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11"/>
      <c r="E299" s="15"/>
      <c r="F299" s="15"/>
      <c r="G299" s="38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11"/>
      <c r="E300" s="15"/>
      <c r="F300" s="15"/>
      <c r="G300" s="38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11"/>
      <c r="E301" s="15"/>
      <c r="F301" s="15"/>
      <c r="G301" s="38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11"/>
      <c r="E302" s="15"/>
      <c r="F302" s="15"/>
      <c r="G302" s="38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11"/>
      <c r="E303" s="15"/>
      <c r="F303" s="15"/>
      <c r="G303" s="38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11"/>
      <c r="E304" s="15"/>
      <c r="F304" s="15"/>
      <c r="G304" s="38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11"/>
      <c r="E305" s="15"/>
      <c r="F305" s="15"/>
      <c r="G305" s="38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11"/>
      <c r="E306" s="15"/>
      <c r="F306" s="15"/>
      <c r="G306" s="38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11"/>
      <c r="E307" s="15"/>
      <c r="F307" s="15"/>
      <c r="G307" s="38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11"/>
      <c r="E308" s="15"/>
      <c r="F308" s="15"/>
      <c r="G308" s="38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11"/>
      <c r="E309" s="15"/>
      <c r="F309" s="15"/>
      <c r="G309" s="38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11"/>
      <c r="E310" s="15"/>
      <c r="F310" s="15"/>
      <c r="G310" s="38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11"/>
      <c r="E311" s="15"/>
      <c r="F311" s="15"/>
      <c r="G311" s="38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11"/>
      <c r="E312" s="15"/>
      <c r="F312" s="15"/>
      <c r="G312" s="38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11"/>
      <c r="E313" s="15"/>
      <c r="F313" s="15"/>
      <c r="G313" s="38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11"/>
      <c r="E314" s="15"/>
      <c r="F314" s="15"/>
      <c r="G314" s="38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11"/>
      <c r="E315" s="15"/>
      <c r="F315" s="15"/>
      <c r="G315" s="38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11"/>
      <c r="E316" s="15"/>
      <c r="F316" s="15"/>
      <c r="G316" s="38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11"/>
      <c r="E317" s="15"/>
      <c r="F317" s="15"/>
      <c r="G317" s="38"/>
      <c r="H317" s="35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11"/>
      <c r="E318" s="15"/>
      <c r="F318" s="15"/>
      <c r="G318" s="38"/>
      <c r="H318" s="35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11"/>
      <c r="E319" s="15"/>
      <c r="F319" s="15"/>
      <c r="G319" s="38"/>
      <c r="H319" s="35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11"/>
      <c r="E320" s="15"/>
      <c r="F320" s="15"/>
      <c r="G320" s="38"/>
      <c r="H320" s="35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11"/>
      <c r="E321" s="15"/>
      <c r="F321" s="15"/>
      <c r="G321" s="38"/>
      <c r="H321" s="35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11"/>
      <c r="E322" s="15"/>
      <c r="F322" s="15"/>
      <c r="G322" s="38"/>
      <c r="H322" s="35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11"/>
      <c r="E323" s="15"/>
      <c r="F323" s="15"/>
      <c r="G323" s="38"/>
      <c r="H323" s="35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11"/>
      <c r="E324" s="15"/>
      <c r="F324" s="15"/>
      <c r="G324" s="38"/>
      <c r="H324" s="35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11"/>
      <c r="E325" s="15"/>
      <c r="F325" s="15"/>
      <c r="G325" s="38"/>
      <c r="H325" s="35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11"/>
      <c r="E326" s="15"/>
      <c r="F326" s="15"/>
      <c r="G326" s="38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11"/>
      <c r="E327" s="15"/>
      <c r="F327" s="15"/>
      <c r="G327" s="38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11"/>
      <c r="E328" s="15"/>
      <c r="F328" s="15"/>
      <c r="G328" s="38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11"/>
      <c r="E329" s="15"/>
      <c r="F329" s="15"/>
      <c r="G329" s="38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11"/>
      <c r="E330" s="15"/>
      <c r="F330" s="15"/>
      <c r="G330" s="38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11"/>
      <c r="E331" s="15"/>
      <c r="F331" s="15"/>
      <c r="G331" s="38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11"/>
      <c r="E332" s="15"/>
      <c r="F332" s="15"/>
      <c r="G332" s="38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11"/>
      <c r="E333" s="15"/>
      <c r="F333" s="15"/>
      <c r="G333" s="38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11"/>
      <c r="E334" s="15"/>
      <c r="F334" s="15"/>
      <c r="G334" s="38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11"/>
      <c r="E335" s="15"/>
      <c r="F335" s="15"/>
      <c r="G335" s="38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11"/>
      <c r="E336" s="15"/>
      <c r="F336" s="15"/>
      <c r="G336" s="38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11"/>
      <c r="E337" s="15"/>
      <c r="F337" s="15"/>
      <c r="G337" s="38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11"/>
      <c r="E338" s="15"/>
      <c r="F338" s="15"/>
      <c r="G338" s="38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11"/>
      <c r="E339" s="15"/>
      <c r="F339" s="15"/>
      <c r="G339" s="38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11"/>
      <c r="E340" s="15"/>
      <c r="F340" s="15"/>
      <c r="G340" s="38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11"/>
      <c r="E341" s="15"/>
      <c r="F341" s="15"/>
      <c r="G341" s="38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11"/>
      <c r="E342" s="15"/>
      <c r="F342" s="15"/>
      <c r="G342" s="38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11"/>
      <c r="E343" s="15"/>
      <c r="F343" s="15"/>
      <c r="G343" s="38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11"/>
      <c r="E344" s="15"/>
      <c r="F344" s="15"/>
      <c r="G344" s="38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11"/>
      <c r="E345" s="15"/>
      <c r="F345" s="15"/>
      <c r="G345" s="38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11"/>
      <c r="E346" s="15"/>
      <c r="F346" s="15"/>
      <c r="G346" s="38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11"/>
      <c r="E347" s="15"/>
      <c r="F347" s="15"/>
      <c r="G347" s="38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11"/>
      <c r="E348" s="15"/>
      <c r="F348" s="15"/>
      <c r="G348" s="38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11"/>
      <c r="E349" s="15"/>
      <c r="F349" s="15"/>
      <c r="G349" s="38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11"/>
      <c r="E350" s="15"/>
      <c r="F350" s="15"/>
      <c r="G350" s="38"/>
      <c r="H350" s="35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11"/>
      <c r="E351" s="15"/>
      <c r="F351" s="15"/>
      <c r="G351" s="38"/>
      <c r="H351" s="35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11"/>
      <c r="E352" s="15"/>
      <c r="F352" s="15"/>
      <c r="G352" s="38"/>
      <c r="H352" s="35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11"/>
      <c r="E353" s="15"/>
      <c r="F353" s="15"/>
      <c r="G353" s="38"/>
      <c r="H353" s="35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11"/>
      <c r="E354" s="15"/>
      <c r="F354" s="15"/>
      <c r="G354" s="38"/>
      <c r="H354" s="35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11"/>
      <c r="E355" s="15"/>
      <c r="F355" s="15"/>
      <c r="G355" s="38"/>
      <c r="H355" s="35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11"/>
      <c r="E356" s="15"/>
      <c r="F356" s="15"/>
      <c r="G356" s="38"/>
      <c r="H356" s="35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11"/>
      <c r="E357" s="15"/>
      <c r="F357" s="15"/>
      <c r="G357" s="38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11"/>
      <c r="E358" s="15"/>
      <c r="F358" s="15"/>
      <c r="G358" s="38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11"/>
      <c r="E359" s="15"/>
      <c r="F359" s="15"/>
      <c r="G359" s="38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11"/>
      <c r="E360" s="15"/>
      <c r="F360" s="15"/>
      <c r="G360" s="38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11"/>
      <c r="E361" s="15"/>
      <c r="F361" s="15"/>
      <c r="G361" s="38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11"/>
      <c r="E362" s="15"/>
      <c r="F362" s="15"/>
      <c r="G362" s="38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11"/>
      <c r="E363" s="15"/>
      <c r="F363" s="15"/>
      <c r="G363" s="38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11"/>
      <c r="E364" s="15"/>
      <c r="F364" s="15"/>
      <c r="G364" s="38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11"/>
      <c r="E365" s="15"/>
      <c r="F365" s="15"/>
      <c r="G365" s="38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11"/>
      <c r="E366" s="15"/>
      <c r="F366" s="15"/>
      <c r="G366" s="38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11"/>
      <c r="E367" s="15"/>
      <c r="F367" s="15"/>
      <c r="G367" s="38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11"/>
      <c r="E368" s="15"/>
      <c r="F368" s="15"/>
      <c r="G368" s="38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11"/>
      <c r="E369" s="15"/>
      <c r="F369" s="15"/>
      <c r="G369" s="38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11"/>
      <c r="E370" s="15"/>
      <c r="F370" s="15"/>
      <c r="G370" s="38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11"/>
      <c r="E371" s="15"/>
      <c r="F371" s="15"/>
      <c r="G371" s="38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11"/>
      <c r="E372" s="15"/>
      <c r="F372" s="15"/>
      <c r="G372" s="38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11"/>
      <c r="E373" s="15"/>
      <c r="F373" s="15"/>
      <c r="G373" s="38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</row>
    <row r="375" spans="1:102" x14ac:dyDescent="0.25">
      <c r="A375" s="7"/>
      <c r="B375" s="8"/>
      <c r="C375" s="9"/>
    </row>
    <row r="376" spans="1:102" x14ac:dyDescent="0.25">
      <c r="A376" s="7"/>
      <c r="B376" s="8"/>
      <c r="C376" s="9"/>
    </row>
    <row r="377" spans="1:102" x14ac:dyDescent="0.25">
      <c r="A377" s="7"/>
      <c r="B377" s="8"/>
      <c r="C377" s="9"/>
    </row>
    <row r="378" spans="1:102" x14ac:dyDescent="0.25">
      <c r="A378" s="7"/>
      <c r="B378" s="8"/>
      <c r="C378" s="9"/>
    </row>
    <row r="379" spans="1:102" x14ac:dyDescent="0.25">
      <c r="A379" s="7"/>
      <c r="B379" s="8"/>
      <c r="C379" s="9"/>
    </row>
  </sheetData>
  <mergeCells count="15">
    <mergeCell ref="A5:A11"/>
    <mergeCell ref="D5:D11"/>
    <mergeCell ref="E5:E11"/>
    <mergeCell ref="F5:F11"/>
    <mergeCell ref="B5:C11"/>
    <mergeCell ref="E34:GF34"/>
    <mergeCell ref="B14:B33"/>
    <mergeCell ref="D12:GF12"/>
    <mergeCell ref="D3:GF3"/>
    <mergeCell ref="GF5:GF11"/>
    <mergeCell ref="H4:GF4"/>
    <mergeCell ref="I5:I11"/>
    <mergeCell ref="H5:H11"/>
    <mergeCell ref="G5:G11"/>
    <mergeCell ref="E13:GF13"/>
  </mergeCells>
  <pageMargins left="0.23622047244094491" right="0.23622047244094491" top="0.19685039370078741" bottom="0.19685039370078741" header="0.31496062992125984" footer="0.31496062992125984"/>
  <pageSetup paperSize="9" scale="3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Дыбрынское</vt:lpstr>
      <vt:lpstr>'4 Дыбрынское'!Область_печати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2021-03-17T08:06:40Z</dcterms:modified>
</cp:coreProperties>
</file>