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Leon\NSTU\Student 2023\trunk\"/>
    </mc:Choice>
  </mc:AlternateContent>
  <xr:revisionPtr revIDLastSave="0" documentId="13_ncr:1_{D445F79B-4ABD-4B86-BAE3-93AE8742D517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1" l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A11" i="1"/>
  <c r="AE11" i="1" s="1"/>
  <c r="AA10" i="1"/>
  <c r="AE10" i="1" s="1"/>
  <c r="AA9" i="1"/>
  <c r="AE9" i="1" s="1"/>
  <c r="AA8" i="1"/>
  <c r="AE8" i="1" s="1"/>
  <c r="AA7" i="1"/>
  <c r="AE7" i="1" s="1"/>
  <c r="AA6" i="1"/>
  <c r="AE6" i="1" s="1"/>
  <c r="AA5" i="1"/>
  <c r="AE5" i="1" s="1"/>
  <c r="AA4" i="1"/>
  <c r="AE4" i="1" s="1"/>
  <c r="AA3" i="1"/>
  <c r="AE3" i="1" s="1"/>
  <c r="AE2" i="1"/>
  <c r="AD2" i="1"/>
  <c r="AC2" i="1"/>
  <c r="AC3" i="1" l="1"/>
  <c r="AC4" i="1"/>
  <c r="AC5" i="1"/>
  <c r="AC6" i="1"/>
  <c r="AC7" i="1"/>
  <c r="AC8" i="1"/>
  <c r="AC9" i="1"/>
  <c r="AC10" i="1"/>
  <c r="AC11" i="1"/>
  <c r="AD3" i="1"/>
  <c r="AD4" i="1"/>
  <c r="AD5" i="1"/>
  <c r="AD6" i="1"/>
  <c r="AD7" i="1"/>
  <c r="AD8" i="1"/>
  <c r="AD9" i="1"/>
  <c r="AD10" i="1"/>
  <c r="AD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<sst xmlns="http://schemas.openxmlformats.org/spreadsheetml/2006/main" count="27" uniqueCount="26">
  <si>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</si>
  <si>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</si>
  <si>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</si>
  <si>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</si>
  <si>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</si>
  <si>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</si>
  <si>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</si>
  <si>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</si>
  <si>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</si>
  <si>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</si>
  <si>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</si>
  <si>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</si>
  <si>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</si>
  <si>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</si>
  <si>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</si>
  <si>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</si>
  <si>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</si>
  <si>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</si>
  <si>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</si>
  <si>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</si>
  <si>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Аллаяров Хамидулла Муминжон угли</t>
  </si>
  <si>
    <t>Гребнев Матвей Сергеевич</t>
  </si>
  <si>
    <t>Зинкин Андрей Николаевич</t>
  </si>
  <si>
    <t>Курбонов Самаджон Фаррухжонович</t>
  </si>
  <si>
    <t>Пилипчук Анна Романовна</t>
  </si>
  <si>
    <t>Саидов Ахмаджон Дилмурод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</si>
</sst>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  <fill>
      <patternFill patternType="solid">
        <fgColor rgb="FFF3F5F4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0" borderId="12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0" fillId="7" borderId="0" xfId="0" applyFill="1" applyAlignment="1">
      <alignment vertical="center" wrapText="1"/>
    </xf>
    <xf numFmtId="0" fontId="0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8" borderId="0" xfId="0" applyFill="1" applyAlignment="1">
      <alignment vertical="center" wrapText="1"/>
    </xf>
  </cellXfs>
  <cellStyles count="1">
    <cellStyle name="Normal" xfId="0" builtinId="0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zoomScale="85" zoomScaleNormal="85" workbookViewId="0">
      <pane xSplit="2" topLeftCell="C1" activePane="topRight" state="frozen"/>
      <selection pane="topRight" activeCell="H7" sqref="H7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4" width="14.28515625" style="1" customWidth="1"/>
    <col min="5" max="5" width="31.28515625" style="1" customWidth="1"/>
    <col min="6" max="8" width="14.28515625" style="1" customWidth="1"/>
    <col min="9" max="9" width="28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12.85546875" style="1" customWidth="1"/>
    <col min="29" max="29" width="9.42578125" style="1" customWidth="1"/>
    <col min="30" max="31" width="9.28515625" style="1" customWidth="1"/>
    <col min="32" max="1024" width="8.7109375" style="1"/>
  </cols>
  <sheetData>
    <row r="1" spans="1:31" s="13" customFormat="1" ht="15.75" thickBot="1" x14ac:dyDescent="0.3">
      <c r="A1" s="3" t="s">
        <v>0</v>
      </c>
      <c r="B1" s="4" t="s">
        <v>1</v>
      </c>
      <c r="C1" s="5">
        <v>44079</v>
      </c>
      <c r="D1" s="5">
        <f>C1+7</f>
        <v>44086</v>
      </c>
      <c r="E1" s="6" t="s">
        <v>2</v>
      </c>
      <c r="F1" s="5">
        <f>D1+7</f>
        <v>44093</v>
      </c>
      <c r="G1" s="5">
        <f>F1+7</f>
        <v>44100</v>
      </c>
      <c r="H1" s="5">
        <f>G1+7</f>
        <v>44107</v>
      </c>
      <c r="I1" s="7" t="s">
        <v>3</v>
      </c>
      <c r="J1" s="5">
        <f>H1+7</f>
        <v>44114</v>
      </c>
      <c r="K1" s="5">
        <f>J1+7</f>
        <v>44121</v>
      </c>
      <c r="L1" s="5">
        <f>K1+7</f>
        <v>44128</v>
      </c>
      <c r="M1" s="6" t="s">
        <v>4</v>
      </c>
      <c r="N1" s="5">
        <f>L1+7</f>
        <v>44135</v>
      </c>
      <c r="O1" s="5">
        <f>N1+7</f>
        <v>44142</v>
      </c>
      <c r="P1" s="5">
        <f>O1+7</f>
        <v>44149</v>
      </c>
      <c r="Q1" s="5">
        <f>P1+7</f>
        <v>44156</v>
      </c>
      <c r="R1" s="6" t="s">
        <v>5</v>
      </c>
      <c r="S1" s="5">
        <f>Q1+7</f>
        <v>44163</v>
      </c>
      <c r="T1" s="5">
        <f>S1+7</f>
        <v>44170</v>
      </c>
      <c r="U1" s="6" t="s">
        <v>6</v>
      </c>
      <c r="V1" s="5">
        <f>T1+7</f>
        <v>44177</v>
      </c>
      <c r="W1" s="5">
        <f>V1+7</f>
        <v>44184</v>
      </c>
      <c r="X1" s="6" t="s">
        <v>7</v>
      </c>
      <c r="Y1" s="5">
        <f>W1+7</f>
        <v>44191</v>
      </c>
      <c r="Z1" s="8" t="s">
        <v>8</v>
      </c>
      <c r="AA1" s="9" t="s">
        <v>9</v>
      </c>
      <c r="AB1" s="10" t="s">
        <v>10</v>
      </c>
      <c r="AC1" s="11" t="s">
        <v>11</v>
      </c>
      <c r="AD1" s="12" t="s">
        <v>11</v>
      </c>
      <c r="AE1" s="12" t="s">
        <v>12</v>
      </c>
    </row>
    <row r="2" spans="1:31" s="23" customFormat="1" ht="15.75" thickBot="1" x14ac:dyDescent="0.3">
      <c r="A2" s="23" t="s">
        <v>20</v>
      </c>
      <c r="B2" s="15">
        <v>1</v>
      </c>
      <c r="C2" s="16">
        <v>1</v>
      </c>
      <c r="D2" s="17">
        <v>0</v>
      </c>
      <c r="E2" s="17">
        <v>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8"/>
      <c r="R2" s="17"/>
      <c r="S2" s="17"/>
      <c r="T2" s="17"/>
      <c r="U2" s="17"/>
      <c r="V2" s="17"/>
      <c r="W2" s="17"/>
      <c r="X2" s="17"/>
      <c r="Y2" s="17"/>
      <c r="Z2" s="18"/>
      <c r="AA2" s="19">
        <v>0</v>
      </c>
      <c r="AB2" s="20">
        <v>85</v>
      </c>
      <c r="AC2" s="21" t="str">
        <f t="shared" ref="AC2:AC11" si="0">IF(AA2&gt;=87,"отл",IF(AA2&gt;=73,"хорошо",IF(AA2&gt;=50,"удовл","Не удовл")))</f>
        <v>Не удовл</v>
      </c>
      <c r="AD2" s="22" t="str">
        <f t="shared" ref="AD2:AD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2" t="str">
        <f t="shared" ref="AE2:AE11" si="2">IF(AA2&gt;=AB2,"Зачет","Не зачет")</f>
        <v>Не зачет</v>
      </c>
    </row>
    <row r="3" spans="1:31" s="23" customFormat="1" ht="15.75" thickBot="1" x14ac:dyDescent="0.3">
      <c r="A3" s="42" t="s">
        <v>21</v>
      </c>
      <c r="B3" s="15">
        <v>2</v>
      </c>
      <c r="C3" s="16">
        <v>1</v>
      </c>
      <c r="D3" s="17">
        <v>1</v>
      </c>
      <c r="E3" s="17">
        <v>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24"/>
      <c r="V3" s="17"/>
      <c r="W3" s="17"/>
      <c r="X3" s="24"/>
      <c r="Y3" s="17"/>
      <c r="Z3" s="24"/>
      <c r="AA3" s="10">
        <f t="shared" ref="AA3:AA11" si="3">SUM(C3:Z3)</f>
        <v>7</v>
      </c>
      <c r="AB3" s="10">
        <v>85</v>
      </c>
      <c r="AC3" s="25" t="str">
        <f t="shared" si="0"/>
        <v>Не удовл</v>
      </c>
      <c r="AD3" s="22" t="str">
        <f t="shared" si="1"/>
        <v>Не удовл</v>
      </c>
      <c r="AE3" s="22" t="str">
        <f t="shared" si="2"/>
        <v>Не зачет</v>
      </c>
    </row>
    <row r="4" spans="1:31" s="23" customFormat="1" ht="15.95" customHeight="1" thickBot="1" x14ac:dyDescent="0.3">
      <c r="A4" s="47" t="s">
        <v>22</v>
      </c>
      <c r="B4" s="15">
        <v>3</v>
      </c>
      <c r="C4" s="16">
        <v>1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24"/>
      <c r="V4" s="17"/>
      <c r="W4" s="17"/>
      <c r="X4" s="24"/>
      <c r="Y4" s="17"/>
      <c r="Z4" s="24"/>
      <c r="AA4" s="10">
        <f t="shared" si="3"/>
        <v>1</v>
      </c>
      <c r="AB4" s="10">
        <v>85</v>
      </c>
      <c r="AC4" s="26" t="str">
        <f t="shared" si="0"/>
        <v>Не удовл</v>
      </c>
      <c r="AD4" s="22" t="str">
        <f t="shared" si="1"/>
        <v>Не удовл</v>
      </c>
      <c r="AE4" s="22" t="str">
        <f t="shared" si="2"/>
        <v>Не зачет</v>
      </c>
    </row>
    <row r="5" spans="1:31" s="23" customFormat="1" ht="15.95" customHeight="1" thickBot="1" x14ac:dyDescent="0.3">
      <c r="A5" s="42" t="s">
        <v>23</v>
      </c>
      <c r="B5" s="15">
        <v>4</v>
      </c>
      <c r="C5" s="16">
        <v>1</v>
      </c>
      <c r="D5" s="17">
        <v>1</v>
      </c>
      <c r="E5" s="17">
        <v>5</v>
      </c>
      <c r="F5" s="17"/>
      <c r="G5" s="17"/>
      <c r="H5" s="17"/>
      <c r="I5" s="17"/>
      <c r="J5" s="17"/>
      <c r="K5" s="17"/>
      <c r="L5" s="17"/>
      <c r="M5" s="27"/>
      <c r="N5" s="17"/>
      <c r="O5" s="17"/>
      <c r="P5" s="17"/>
      <c r="Q5" s="17"/>
      <c r="R5" s="17"/>
      <c r="S5" s="17"/>
      <c r="T5" s="17"/>
      <c r="U5" s="24"/>
      <c r="V5" s="17"/>
      <c r="W5" s="17"/>
      <c r="X5" s="27"/>
      <c r="Y5" s="17"/>
      <c r="Z5" s="18"/>
      <c r="AA5" s="10">
        <f t="shared" si="3"/>
        <v>7</v>
      </c>
      <c r="AB5" s="10">
        <v>85</v>
      </c>
      <c r="AC5" s="26" t="str">
        <f t="shared" si="0"/>
        <v>Не удовл</v>
      </c>
      <c r="AD5" s="22" t="str">
        <f t="shared" si="1"/>
        <v>Не удовл</v>
      </c>
      <c r="AE5" s="22" t="str">
        <f t="shared" si="2"/>
        <v>Не зачет</v>
      </c>
    </row>
    <row r="6" spans="1:31" s="23" customFormat="1" ht="15.95" customHeight="1" thickBot="1" x14ac:dyDescent="0.3">
      <c r="A6" s="23" t="s">
        <v>24</v>
      </c>
      <c r="B6" s="15">
        <v>5</v>
      </c>
      <c r="C6" s="16">
        <v>1</v>
      </c>
      <c r="D6" s="17">
        <v>1</v>
      </c>
      <c r="E6" s="17">
        <v>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  <c r="R6" s="17"/>
      <c r="S6" s="17"/>
      <c r="T6" s="17"/>
      <c r="U6" s="24"/>
      <c r="V6" s="17"/>
      <c r="W6" s="17"/>
      <c r="X6" s="17"/>
      <c r="Y6" s="17"/>
      <c r="Z6" s="18"/>
      <c r="AA6" s="10">
        <f t="shared" si="3"/>
        <v>7</v>
      </c>
      <c r="AB6" s="10">
        <v>85</v>
      </c>
      <c r="AC6" s="26" t="str">
        <f t="shared" si="0"/>
        <v>Не удовл</v>
      </c>
      <c r="AD6" s="22" t="str">
        <f t="shared" si="1"/>
        <v>Не удовл</v>
      </c>
      <c r="AE6" s="22" t="str">
        <f t="shared" si="2"/>
        <v>Не зачет</v>
      </c>
    </row>
    <row r="7" spans="1:31" s="23" customFormat="1" ht="15.95" customHeight="1" thickBot="1" x14ac:dyDescent="0.3">
      <c r="A7" s="42" t="s">
        <v>25</v>
      </c>
      <c r="B7" s="15">
        <v>6</v>
      </c>
      <c r="C7" s="16">
        <v>1</v>
      </c>
      <c r="D7" s="17">
        <v>1</v>
      </c>
      <c r="E7" s="17">
        <v>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24"/>
      <c r="V7" s="17"/>
      <c r="W7" s="17"/>
      <c r="X7" s="24"/>
      <c r="Y7" s="17"/>
      <c r="Z7" s="24"/>
      <c r="AA7" s="10">
        <f t="shared" si="3"/>
        <v>7</v>
      </c>
      <c r="AB7" s="10">
        <v>85</v>
      </c>
      <c r="AC7" s="26" t="str">
        <f t="shared" si="0"/>
        <v>Не удовл</v>
      </c>
      <c r="AD7" s="22" t="str">
        <f t="shared" si="1"/>
        <v>Не удовл</v>
      </c>
      <c r="AE7" s="22" t="str">
        <f t="shared" si="2"/>
        <v>Не зачет</v>
      </c>
    </row>
    <row r="8" spans="1:31" s="23" customFormat="1" ht="15.75" thickBot="1" x14ac:dyDescent="0.3">
      <c r="A8" s="14"/>
      <c r="B8" s="15">
        <v>7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27"/>
      <c r="N8" s="17"/>
      <c r="O8" s="17"/>
      <c r="P8" s="17"/>
      <c r="Q8" s="18"/>
      <c r="R8" s="17"/>
      <c r="S8" s="17"/>
      <c r="T8" s="17"/>
      <c r="U8" s="24"/>
      <c r="V8" s="17"/>
      <c r="W8" s="17"/>
      <c r="X8" s="24"/>
      <c r="Y8" s="17"/>
      <c r="Z8" s="18"/>
      <c r="AA8" s="10">
        <f t="shared" si="3"/>
        <v>0</v>
      </c>
      <c r="AB8" s="10">
        <v>85</v>
      </c>
      <c r="AC8" s="26" t="str">
        <f t="shared" si="0"/>
        <v>Не удовл</v>
      </c>
      <c r="AD8" s="22" t="str">
        <f t="shared" si="1"/>
        <v>Не удовл</v>
      </c>
      <c r="AE8" s="22" t="str">
        <f t="shared" si="2"/>
        <v>Не зачет</v>
      </c>
    </row>
    <row r="9" spans="1:31" s="23" customFormat="1" ht="15.75" thickBot="1" x14ac:dyDescent="0.3">
      <c r="A9" s="28"/>
      <c r="B9" s="15">
        <v>8</v>
      </c>
      <c r="C9" s="29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0"/>
      <c r="R9" s="27"/>
      <c r="S9" s="27"/>
      <c r="T9" s="27"/>
      <c r="U9" s="27"/>
      <c r="V9" s="27"/>
      <c r="W9" s="27"/>
      <c r="X9" s="27"/>
      <c r="Y9" s="27"/>
      <c r="Z9" s="30"/>
      <c r="AA9" s="10">
        <f t="shared" si="3"/>
        <v>0</v>
      </c>
      <c r="AB9" s="10">
        <v>85</v>
      </c>
      <c r="AC9" s="26" t="str">
        <f t="shared" si="0"/>
        <v>Не удовл</v>
      </c>
      <c r="AD9" s="22" t="str">
        <f t="shared" si="1"/>
        <v>Не удовл</v>
      </c>
      <c r="AE9" s="22" t="str">
        <f t="shared" si="2"/>
        <v>Не зачет</v>
      </c>
    </row>
    <row r="10" spans="1:31" s="23" customFormat="1" ht="15.75" thickBot="1" x14ac:dyDescent="0.3">
      <c r="A10" s="14"/>
      <c r="B10" s="15">
        <v>9</v>
      </c>
      <c r="C10" s="16"/>
      <c r="D10" s="17"/>
      <c r="E10" s="17"/>
      <c r="F10" s="17"/>
      <c r="G10" s="17"/>
      <c r="H10" s="17"/>
      <c r="I10" s="27"/>
      <c r="J10" s="17"/>
      <c r="K10" s="17"/>
      <c r="L10" s="17"/>
      <c r="M10" s="17"/>
      <c r="N10" s="17"/>
      <c r="O10" s="17"/>
      <c r="P10" s="17"/>
      <c r="Q10" s="18"/>
      <c r="R10" s="17"/>
      <c r="S10" s="17"/>
      <c r="T10" s="17"/>
      <c r="U10" s="17"/>
      <c r="V10" s="17"/>
      <c r="W10" s="17"/>
      <c r="X10" s="17"/>
      <c r="Y10" s="17"/>
      <c r="Z10" s="18"/>
      <c r="AA10" s="10">
        <f t="shared" si="3"/>
        <v>0</v>
      </c>
      <c r="AB10" s="10">
        <v>85</v>
      </c>
      <c r="AC10" s="26" t="str">
        <f t="shared" si="0"/>
        <v>Не удовл</v>
      </c>
      <c r="AD10" s="22" t="str">
        <f t="shared" si="1"/>
        <v>Не удовл</v>
      </c>
      <c r="AE10" s="22" t="str">
        <f t="shared" si="2"/>
        <v>Не зачет</v>
      </c>
    </row>
    <row r="11" spans="1:31" s="23" customFormat="1" ht="15.75" thickBot="1" x14ac:dyDescent="0.3">
      <c r="A11" s="14"/>
      <c r="B11" s="15">
        <v>10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4"/>
      <c r="V11" s="17"/>
      <c r="W11" s="17"/>
      <c r="X11" s="24"/>
      <c r="Y11" s="17"/>
      <c r="Z11" s="24"/>
      <c r="AA11" s="31">
        <f t="shared" si="3"/>
        <v>0</v>
      </c>
      <c r="AB11" s="31">
        <v>85</v>
      </c>
      <c r="AC11" s="26" t="str">
        <f t="shared" si="0"/>
        <v>Не удовл</v>
      </c>
      <c r="AD11" s="22" t="str">
        <f t="shared" si="1"/>
        <v>Не удовл</v>
      </c>
      <c r="AE11" s="22" t="str">
        <f t="shared" si="2"/>
        <v>Не зачет</v>
      </c>
    </row>
    <row r="12" spans="1:31" s="37" customFormat="1" ht="15.75" thickBot="1" x14ac:dyDescent="0.3">
      <c r="A12" s="32"/>
      <c r="B12" s="33"/>
      <c r="C12" s="43" t="s">
        <v>13</v>
      </c>
      <c r="D12" s="43"/>
      <c r="E12" s="43"/>
      <c r="F12" s="45" t="s">
        <v>14</v>
      </c>
      <c r="G12" s="45"/>
      <c r="H12" s="45"/>
      <c r="I12" s="45"/>
      <c r="J12" s="46" t="s">
        <v>15</v>
      </c>
      <c r="K12" s="46"/>
      <c r="L12" s="46"/>
      <c r="M12" s="46"/>
      <c r="N12" s="46" t="s">
        <v>16</v>
      </c>
      <c r="O12" s="46"/>
      <c r="P12" s="46"/>
      <c r="Q12" s="46"/>
      <c r="R12" s="46"/>
      <c r="S12" s="46" t="s">
        <v>17</v>
      </c>
      <c r="T12" s="46"/>
      <c r="U12" s="46"/>
      <c r="V12" s="43" t="s">
        <v>18</v>
      </c>
      <c r="W12" s="43"/>
      <c r="X12" s="43"/>
      <c r="Y12" s="44" t="s">
        <v>19</v>
      </c>
      <c r="Z12" s="44"/>
      <c r="AA12" s="10"/>
      <c r="AB12" s="34"/>
      <c r="AC12" s="35"/>
      <c r="AD12" s="36"/>
      <c r="AE12" s="36"/>
    </row>
    <row r="13" spans="1:31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9"/>
      <c r="K13" s="38"/>
      <c r="L13" s="39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31" x14ac:dyDescent="0.25">
      <c r="A14" s="40"/>
      <c r="B14" s="40"/>
      <c r="C14" s="40"/>
      <c r="D14" s="40"/>
      <c r="E14" s="41"/>
      <c r="F14" s="40"/>
      <c r="G14" s="40"/>
      <c r="H14" s="40"/>
      <c r="I14" s="40"/>
      <c r="J14" s="13"/>
      <c r="K14" s="40"/>
      <c r="L14" s="13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3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13"/>
      <c r="K15" s="40"/>
      <c r="L15" s="13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3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13"/>
      <c r="K16" s="40"/>
      <c r="L16" s="13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13"/>
      <c r="K17" s="40"/>
      <c r="L17" s="13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x14ac:dyDescent="0.25">
      <c r="A18" s="40"/>
      <c r="B18" s="40"/>
      <c r="C18" s="40"/>
      <c r="J18" s="1"/>
      <c r="L18" s="1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x14ac:dyDescent="0.25">
      <c r="A19" s="40"/>
      <c r="B19" s="40"/>
      <c r="C19" s="40"/>
      <c r="J19" s="1"/>
      <c r="L19" s="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x14ac:dyDescent="0.25">
      <c r="A20" s="40"/>
      <c r="B20" s="40"/>
      <c r="C20" s="40"/>
      <c r="J20" s="1"/>
      <c r="L20" s="1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x14ac:dyDescent="0.25">
      <c r="A21" s="40"/>
      <c r="B21" s="40"/>
      <c r="C21" s="40"/>
      <c r="J21" s="1"/>
      <c r="L21" s="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x14ac:dyDescent="0.25">
      <c r="A22" s="40"/>
      <c r="B22" s="40"/>
      <c r="C22" s="40"/>
      <c r="J22" s="1"/>
      <c r="L22" s="1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25">
      <c r="A23" s="40"/>
      <c r="B23" s="40"/>
      <c r="C23" s="40"/>
      <c r="J23" s="1"/>
      <c r="L23" s="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25">
      <c r="A24" s="40"/>
      <c r="B24" s="40"/>
      <c r="C24" s="40"/>
      <c r="J24" s="1"/>
      <c r="L24" s="1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x14ac:dyDescent="0.25">
      <c r="A25" s="40"/>
      <c r="B25" s="40"/>
      <c r="C25" s="40"/>
      <c r="J25" s="1"/>
      <c r="L25" s="1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</row>
    <row r="26" spans="1:28" x14ac:dyDescent="0.25">
      <c r="J26" s="1"/>
      <c r="L26" s="1"/>
    </row>
    <row r="27" spans="1:28" x14ac:dyDescent="0.25">
      <c r="J27" s="1"/>
      <c r="L27" s="1"/>
    </row>
    <row r="28" spans="1:28" x14ac:dyDescent="0.25">
      <c r="J28" s="1"/>
      <c r="L28" s="1"/>
    </row>
    <row r="29" spans="1:28" x14ac:dyDescent="0.25">
      <c r="J29" s="1"/>
      <c r="L29" s="1"/>
    </row>
    <row r="30" spans="1:28" x14ac:dyDescent="0.25">
      <c r="J30" s="1"/>
      <c r="L30" s="1"/>
    </row>
    <row r="31" spans="1:28" x14ac:dyDescent="0.25">
      <c r="J31" s="1"/>
      <c r="L31" s="1"/>
    </row>
  </sheetData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C2:M3 K5:M7 P2:Q7 W7:Y7 W5:Z6 C4:H9 I5:J9 I4:M4 W3:Y4 W2:Z2 T5:T7 T2:U4">
    <cfRule type="cellIs" dxfId="44" priority="8" operator="equal">
      <formula>0</formula>
    </cfRule>
  </conditionalFormatting>
  <conditionalFormatting sqref="T9:U10 K8:M11 T11 Y11 T8 W8 Y8:Z8 P8:Q11 W9:Z10">
    <cfRule type="cellIs" dxfId="43" priority="9" operator="equal">
      <formula>0</formula>
    </cfRule>
  </conditionalFormatting>
  <conditionalFormatting sqref="U11">
    <cfRule type="cellIs" dxfId="42" priority="12" operator="equal">
      <formula>0</formula>
    </cfRule>
  </conditionalFormatting>
  <conditionalFormatting sqref="X11">
    <cfRule type="cellIs" dxfId="41" priority="13" operator="equal">
      <formula>0</formula>
    </cfRule>
  </conditionalFormatting>
  <conditionalFormatting sqref="W11">
    <cfRule type="cellIs" dxfId="40" priority="14" operator="equal">
      <formula>0</formula>
    </cfRule>
  </conditionalFormatting>
  <conditionalFormatting sqref="Z11">
    <cfRule type="cellIs" dxfId="39" priority="15" operator="equal">
      <formula>0</formula>
    </cfRule>
  </conditionalFormatting>
  <conditionalFormatting sqref="Z7">
    <cfRule type="cellIs" dxfId="38" priority="16" operator="equal">
      <formula>0</formula>
    </cfRule>
  </conditionalFormatting>
  <conditionalFormatting sqref="Z4">
    <cfRule type="cellIs" dxfId="37" priority="17" operator="equal">
      <formula>0</formula>
    </cfRule>
  </conditionalFormatting>
  <conditionalFormatting sqref="Z3">
    <cfRule type="cellIs" dxfId="36" priority="18" operator="equal">
      <formula>0</formula>
    </cfRule>
  </conditionalFormatting>
  <conditionalFormatting sqref="A8:A11">
    <cfRule type="cellIs" dxfId="35" priority="19" operator="equal">
      <formula>0</formula>
    </cfRule>
  </conditionalFormatting>
  <conditionalFormatting sqref="U8">
    <cfRule type="cellIs" dxfId="34" priority="20" operator="equal">
      <formula>0</formula>
    </cfRule>
  </conditionalFormatting>
  <conditionalFormatting sqref="X8">
    <cfRule type="cellIs" dxfId="33" priority="21" operator="equal">
      <formula>0</formula>
    </cfRule>
  </conditionalFormatting>
  <conditionalFormatting sqref="N2:O7">
    <cfRule type="cellIs" dxfId="32" priority="22" operator="equal">
      <formula>0</formula>
    </cfRule>
  </conditionalFormatting>
  <conditionalFormatting sqref="N8:O11">
    <cfRule type="cellIs" dxfId="31" priority="23" operator="equal">
      <formula>0</formula>
    </cfRule>
  </conditionalFormatting>
  <conditionalFormatting sqref="U5:U7">
    <cfRule type="cellIs" dxfId="30" priority="24" operator="equal">
      <formula>0</formula>
    </cfRule>
  </conditionalFormatting>
  <conditionalFormatting sqref="AC2">
    <cfRule type="containsText" dxfId="29" priority="25" operator="containsText" text="Не">
      <formula>NOT(ISERROR(SEARCH("Не",AC2)))</formula>
    </cfRule>
    <cfRule type="containsText" dxfId="28" priority="26" operator="containsText" text="отл">
      <formula>NOT(ISERROR(SEARCH("отл",AC2)))</formula>
    </cfRule>
    <cfRule type="containsText" dxfId="27" priority="27" operator="containsText" text="хорошо">
      <formula>NOT(ISERROR(SEARCH("хорошо",AC2)))</formula>
    </cfRule>
    <cfRule type="containsText" dxfId="26" priority="28" operator="containsText" text="удовл">
      <formula>NOT(ISERROR(SEARCH("удовл",AC2)))</formula>
    </cfRule>
  </conditionalFormatting>
  <conditionalFormatting sqref="AD2">
    <cfRule type="containsText" dxfId="25" priority="29" operator="containsText" text="E">
      <formula>NOT(ISERROR(SEARCH("E",AD2)))</formula>
    </cfRule>
    <cfRule type="containsText" dxfId="24" priority="30" operator="containsText" text="D">
      <formula>NOT(ISERROR(SEARCH("D",AD2)))</formula>
    </cfRule>
    <cfRule type="containsText" dxfId="23" priority="31" operator="containsText" text="C-">
      <formula>NOT(ISERROR(SEARCH("C-",AD2)))</formula>
    </cfRule>
    <cfRule type="containsText" dxfId="22" priority="32" operator="containsText" text="A">
      <formula>NOT(ISERROR(SEARCH("A",AD2)))</formula>
    </cfRule>
    <cfRule type="containsText" dxfId="21" priority="33" operator="containsText" text="B+">
      <formula>NOT(ISERROR(SEARCH("B+",AD2)))</formula>
    </cfRule>
    <cfRule type="containsText" dxfId="20" priority="34" operator="containsText" text="B">
      <formula>NOT(ISERROR(SEARCH("B",AD2)))</formula>
    </cfRule>
    <cfRule type="containsText" dxfId="19" priority="35" operator="containsText" text="C">
      <formula>NOT(ISERROR(SEARCH("C",AD2)))</formula>
    </cfRule>
  </conditionalFormatting>
  <conditionalFormatting sqref="AE2">
    <cfRule type="notContainsText" dxfId="18" priority="36" operator="notContains" text="не">
      <formula>ISERROR(SEARCH("не",AE2))</formula>
    </cfRule>
  </conditionalFormatting>
  <conditionalFormatting sqref="AC3:AC11">
    <cfRule type="containsText" dxfId="17" priority="37" operator="containsText" text="Не">
      <formula>NOT(ISERROR(SEARCH("Не",AC3)))</formula>
    </cfRule>
    <cfRule type="containsText" dxfId="16" priority="38" operator="containsText" text="отл">
      <formula>NOT(ISERROR(SEARCH("отл",AC3)))</formula>
    </cfRule>
    <cfRule type="containsText" dxfId="15" priority="39" operator="containsText" text="хорошо">
      <formula>NOT(ISERROR(SEARCH("хорошо",AC3)))</formula>
    </cfRule>
    <cfRule type="containsText" dxfId="14" priority="40" operator="containsText" text="удовл">
      <formula>NOT(ISERROR(SEARCH("удовл",AC3)))</formula>
    </cfRule>
  </conditionalFormatting>
  <conditionalFormatting sqref="AD3:AD11">
    <cfRule type="containsText" dxfId="13" priority="41" operator="containsText" text="E">
      <formula>NOT(ISERROR(SEARCH("E",AD3)))</formula>
    </cfRule>
    <cfRule type="containsText" dxfId="12" priority="42" operator="containsText" text="D">
      <formula>NOT(ISERROR(SEARCH("D",AD3)))</formula>
    </cfRule>
    <cfRule type="containsText" dxfId="11" priority="43" operator="containsText" text="C-">
      <formula>NOT(ISERROR(SEARCH("C-",AD3)))</formula>
    </cfRule>
    <cfRule type="containsText" dxfId="10" priority="44" operator="containsText" text="A">
      <formula>NOT(ISERROR(SEARCH("A",AD3)))</formula>
    </cfRule>
    <cfRule type="containsText" dxfId="9" priority="45" operator="containsText" text="B+">
      <formula>NOT(ISERROR(SEARCH("B+",AD3)))</formula>
    </cfRule>
    <cfRule type="containsText" dxfId="8" priority="46" operator="containsText" text="B">
      <formula>NOT(ISERROR(SEARCH("B",AD3)))</formula>
    </cfRule>
    <cfRule type="containsText" dxfId="7" priority="47" operator="containsText" text="C">
      <formula>NOT(ISERROR(SEARCH("C",AD3)))</formula>
    </cfRule>
  </conditionalFormatting>
  <conditionalFormatting sqref="AE3:AE11">
    <cfRule type="notContainsText" dxfId="6" priority="48" operator="notContains" text="не">
      <formula>ISERROR(SEARCH("не",AE3))</formula>
    </cfRule>
  </conditionalFormatting>
  <conditionalFormatting sqref="V2:V7">
    <cfRule type="cellIs" dxfId="5" priority="5" operator="equal">
      <formula>0</formula>
    </cfRule>
  </conditionalFormatting>
  <conditionalFormatting sqref="V8:V11">
    <cfRule type="cellIs" dxfId="4" priority="6" operator="equal">
      <formula>0</formula>
    </cfRule>
  </conditionalFormatting>
  <conditionalFormatting sqref="S2:S7">
    <cfRule type="cellIs" dxfId="3" priority="3" operator="equal">
      <formula>0</formula>
    </cfRule>
  </conditionalFormatting>
  <conditionalFormatting sqref="S8:S11">
    <cfRule type="cellIs" dxfId="2" priority="4" operator="equal">
      <formula>0</formula>
    </cfRule>
  </conditionalFormatting>
  <conditionalFormatting sqref="R2:R7">
    <cfRule type="cellIs" dxfId="1" priority="1" operator="equal">
      <formula>0</formula>
    </cfRule>
  </conditionalFormatting>
  <conditionalFormatting sqref="R8:R11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EpLeon</cp:lastModifiedBy>
  <cp:revision>23</cp:revision>
  <dcterms:created xsi:type="dcterms:W3CDTF">2015-09-22T06:20:19Z</dcterms:created>
  <dcterms:modified xsi:type="dcterms:W3CDTF">2023-09-12T07:52:45Z</dcterms:modified>
  <dc:language>ru-RU</dc:language>
</cp:coreProperties>
</file>