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Student 2017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Y9" i="1" l="1"/>
  <c r="AA9" i="1" s="1"/>
  <c r="Y8" i="1"/>
  <c r="AB8" i="1" s="1"/>
  <c r="Y7" i="1"/>
  <c r="AB7" i="1" l="1"/>
  <c r="AA7" i="1"/>
  <c r="AB9" i="1"/>
  <c r="AA8" i="1"/>
  <c r="Y6" i="1"/>
  <c r="Y5" i="1"/>
  <c r="Y4" i="1"/>
  <c r="Y3" i="1"/>
  <c r="Y2" i="1"/>
  <c r="AA2" i="1" s="1"/>
  <c r="AB4" i="1" l="1"/>
  <c r="AA4" i="1"/>
  <c r="AB2" i="1"/>
  <c r="AB3" i="1"/>
  <c r="AA3" i="1"/>
  <c r="AB6" i="1"/>
  <c r="AA6" i="1"/>
  <c r="AB5" i="1"/>
  <c r="AA5" i="1"/>
</calcChain>
</file>

<file path=xl/sharedStrings.xml><?xml version="1.0" encoding="utf-8"?>
<sst xmlns="http://schemas.openxmlformats.org/spreadsheetml/2006/main" count="28" uniqueCount="28">
  <si>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</si>
  <si>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</si>
  <si>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</si>
  <si>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</si>
  <si>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</si>
  <si>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</si>
  <si>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</si>
  <si>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</si>
  <si>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</si>
  <si>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</si>
  <si>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</si>
  <si>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</si>
  <si>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</si>
  <si>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</si>
  <si>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</si>
  <si>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</si>
  <si>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</si>
  <si>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</si>
  <si>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</si>
  <si>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</si>
  <si>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Гринемайер Константин</t>
  </si>
  <si>
    <t>Иванилов Артур</t>
  </si>
  <si>
    <t>Попова Любовь</t>
  </si>
  <si>
    <t>Прокопец Вероника</t>
  </si>
  <si>
    <t>Строков Иван</t>
  </si>
  <si>
    <t>Терещенко Анастасия</t>
  </si>
  <si>
    <t>Чернецкая Мария</t>
  </si>
  <si>
    <t>Щербаков Роман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</si>
</sst>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164" fontId="1" fillId="0" borderId="2" xfId="0" applyNumberFormat="1" applyFont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readingOrder="1"/>
    </xf>
    <xf numFmtId="0" fontId="1" fillId="4" borderId="2" xfId="0" applyFont="1" applyFill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0" fillId="0" borderId="14" xfId="0" applyFill="1" applyBorder="1" applyAlignment="1">
      <alignment wrapText="1"/>
    </xf>
    <xf numFmtId="0" fontId="1" fillId="0" borderId="15" xfId="0" applyFont="1" applyBorder="1" applyAlignment="1">
      <alignment horizontal="center" readingOrder="1"/>
    </xf>
    <xf numFmtId="164" fontId="1" fillId="0" borderId="10" xfId="0" applyNumberFormat="1" applyFont="1" applyBorder="1" applyAlignment="1">
      <alignment horizontal="center"/>
    </xf>
    <xf numFmtId="165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readingOrder="1"/>
    </xf>
    <xf numFmtId="0" fontId="3" fillId="0" borderId="0" xfId="0" applyFont="1"/>
    <xf numFmtId="0" fontId="0" fillId="4" borderId="4" xfId="0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/>
    </xf>
    <xf numFmtId="165" fontId="1" fillId="3" borderId="19" xfId="0" applyNumberFormat="1" applyFont="1" applyFill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zoomScale="85" zoomScaleNormal="85"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L17" sqref="L17"/>
    </sheetView>
  </sheetViews>
  <sheetFormatPr defaultColWidth="8.7109375" defaultRowHeight="15" x14ac:dyDescent="0.25"/>
  <cols>
    <col min="1" max="1" width="34.5703125" style="18" customWidth="1"/>
    <col min="2" max="2" width="18.28515625" style="18" customWidth="1"/>
    <col min="3" max="4" width="14.28515625" style="18" customWidth="1"/>
    <col min="5" max="5" width="31.28515625" style="18" bestFit="1" customWidth="1"/>
    <col min="6" max="8" width="14.28515625" style="18" customWidth="1"/>
    <col min="9" max="9" width="28" style="18" bestFit="1" customWidth="1"/>
    <col min="10" max="10" width="14.28515625" style="20" customWidth="1"/>
    <col min="11" max="11" width="14.28515625" style="18" customWidth="1"/>
    <col min="12" max="12" width="39" style="18" bestFit="1" customWidth="1"/>
    <col min="13" max="15" width="14.28515625" style="18" customWidth="1"/>
    <col min="16" max="16" width="36.42578125" style="18" bestFit="1" customWidth="1"/>
    <col min="17" max="18" width="14.28515625" style="18" customWidth="1"/>
    <col min="19" max="19" width="35" style="18" customWidth="1"/>
    <col min="20" max="21" width="14.28515625" style="18" customWidth="1"/>
    <col min="22" max="22" width="38" style="18" bestFit="1" customWidth="1"/>
    <col min="23" max="23" width="14.42578125" style="18" customWidth="1"/>
    <col min="24" max="24" width="29.140625" style="18" bestFit="1" customWidth="1"/>
    <col min="25" max="25" width="8.7109375" style="18"/>
    <col min="26" max="26" width="12.85546875" style="18" customWidth="1"/>
    <col min="27" max="27" width="9.5703125" style="18" customWidth="1"/>
    <col min="28" max="16384" width="8.7109375" style="18"/>
  </cols>
  <sheetData>
    <row r="1" spans="1:28" s="1" customFormat="1" ht="15.75" thickBot="1" x14ac:dyDescent="0.3">
      <c r="A1" s="38" t="s">
        <v>17</v>
      </c>
      <c r="B1" s="37" t="s">
        <v>0</v>
      </c>
      <c r="C1" s="22">
        <v>42618</v>
      </c>
      <c r="D1" s="22">
        <v>42625</v>
      </c>
      <c r="E1" s="23" t="s">
        <v>1</v>
      </c>
      <c r="F1" s="22">
        <v>42632</v>
      </c>
      <c r="G1" s="34">
        <v>42639</v>
      </c>
      <c r="H1" s="36">
        <v>42646</v>
      </c>
      <c r="I1" s="35" t="s">
        <v>2</v>
      </c>
      <c r="J1" s="29">
        <v>42653</v>
      </c>
      <c r="K1" s="29">
        <v>42660</v>
      </c>
      <c r="L1" s="30" t="s">
        <v>3</v>
      </c>
      <c r="M1" s="29">
        <v>42667</v>
      </c>
      <c r="N1" s="29">
        <v>42674</v>
      </c>
      <c r="O1" s="29">
        <v>42681</v>
      </c>
      <c r="P1" s="30" t="s">
        <v>4</v>
      </c>
      <c r="Q1" s="29">
        <v>42688</v>
      </c>
      <c r="R1" s="29">
        <v>42695</v>
      </c>
      <c r="S1" s="30" t="s">
        <v>5</v>
      </c>
      <c r="T1" s="29">
        <v>42702</v>
      </c>
      <c r="U1" s="29">
        <v>42709</v>
      </c>
      <c r="V1" s="30" t="s">
        <v>6</v>
      </c>
      <c r="W1" s="29">
        <v>42709</v>
      </c>
      <c r="X1" s="31" t="s">
        <v>19</v>
      </c>
      <c r="Y1" s="28" t="s">
        <v>7</v>
      </c>
      <c r="Z1" s="24" t="s">
        <v>8</v>
      </c>
      <c r="AA1" s="25" t="s">
        <v>9</v>
      </c>
      <c r="AB1" s="26" t="s">
        <v>10</v>
      </c>
    </row>
    <row r="2" spans="1:28" s="6" customFormat="1" ht="16.5" thickTop="1" thickBot="1" x14ac:dyDescent="0.3">
      <c r="A2" s="41" t="s">
        <v>20</v>
      </c>
      <c r="B2" s="39">
        <v>1</v>
      </c>
      <c r="C2" s="2">
        <v>1</v>
      </c>
      <c r="D2" s="3">
        <v>1</v>
      </c>
      <c r="E2" s="3">
        <v>5</v>
      </c>
      <c r="F2" s="3">
        <v>0</v>
      </c>
      <c r="G2" s="3"/>
      <c r="H2" s="7">
        <v>0</v>
      </c>
      <c r="I2" s="3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4">
        <f t="shared" ref="Y2:Y9" si="0">SUM(C2:X2)</f>
        <v>7</v>
      </c>
      <c r="Z2" s="5">
        <v>85</v>
      </c>
      <c r="AA2" s="10" t="str">
        <f t="shared" ref="AA2:AA4" si="1">IF(Y2&gt;=87,"отл",IF(Y2&gt;=73,"хорошо",IF(Y2&gt;=50,"удовл","Не удовл")))</f>
        <v>Не удовл</v>
      </c>
      <c r="AB2" s="33" t="str">
        <f xml:space="preserve"> IF(Y2&gt;=Z2,"Зачет","Не зачет")</f>
        <v>Не зачет</v>
      </c>
    </row>
    <row r="3" spans="1:28" s="6" customFormat="1" ht="16.5" thickTop="1" thickBot="1" x14ac:dyDescent="0.3">
      <c r="A3" s="42" t="s">
        <v>21</v>
      </c>
      <c r="B3" s="40">
        <v>2</v>
      </c>
      <c r="C3" s="7">
        <v>1</v>
      </c>
      <c r="D3" s="7">
        <v>1</v>
      </c>
      <c r="E3" s="7">
        <v>5</v>
      </c>
      <c r="F3" s="7">
        <v>1</v>
      </c>
      <c r="G3" s="7"/>
      <c r="H3" s="7">
        <v>0.5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>
        <f t="shared" si="0"/>
        <v>8.5</v>
      </c>
      <c r="Z3" s="9">
        <v>85</v>
      </c>
      <c r="AA3" s="10" t="str">
        <f t="shared" si="1"/>
        <v>Не удовл</v>
      </c>
      <c r="AB3" s="10" t="str">
        <f xml:space="preserve"> IF(Y3&gt;=Z3,"Зачет","Не зачет")</f>
        <v>Не зачет</v>
      </c>
    </row>
    <row r="4" spans="1:28" s="6" customFormat="1" ht="16.5" thickTop="1" thickBot="1" x14ac:dyDescent="0.3">
      <c r="A4" s="42" t="s">
        <v>22</v>
      </c>
      <c r="B4" s="40">
        <v>5</v>
      </c>
      <c r="C4" s="7">
        <v>0</v>
      </c>
      <c r="D4" s="7">
        <v>1</v>
      </c>
      <c r="E4" s="7">
        <v>5</v>
      </c>
      <c r="F4" s="7">
        <v>1</v>
      </c>
      <c r="G4" s="7"/>
      <c r="H4" s="7">
        <v>0.5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8">
        <f t="shared" si="0"/>
        <v>7.5</v>
      </c>
      <c r="Z4" s="9">
        <v>85</v>
      </c>
      <c r="AA4" s="10" t="str">
        <f t="shared" si="1"/>
        <v>Не удовл</v>
      </c>
      <c r="AB4" s="10" t="str">
        <f t="shared" ref="AB4:AB6" si="2" xml:space="preserve"> IF(Y4&gt;=Z4,"Зачет","Не зачет")</f>
        <v>Не зачет</v>
      </c>
    </row>
    <row r="5" spans="1:28" s="6" customFormat="1" ht="16.5" thickTop="1" thickBot="1" x14ac:dyDescent="0.3">
      <c r="A5" s="42" t="s">
        <v>23</v>
      </c>
      <c r="B5" s="40">
        <v>6</v>
      </c>
      <c r="C5" s="7">
        <v>1</v>
      </c>
      <c r="D5" s="7">
        <v>1</v>
      </c>
      <c r="E5" s="7">
        <v>5</v>
      </c>
      <c r="F5" s="7">
        <v>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8">
        <f t="shared" si="0"/>
        <v>7</v>
      </c>
      <c r="Z5" s="9">
        <v>85</v>
      </c>
      <c r="AA5" s="10" t="str">
        <f>IF(Y5&gt;=87,"отл",IF(Y5&gt;=73,"хорошо",IF(Y5&gt;=50,"удовл","Не удовл")))</f>
        <v>Не удовл</v>
      </c>
      <c r="AB5" s="10" t="str">
        <f t="shared" si="2"/>
        <v>Не зачет</v>
      </c>
    </row>
    <row r="6" spans="1:28" s="6" customFormat="1" ht="16.5" thickTop="1" thickBot="1" x14ac:dyDescent="0.3">
      <c r="A6" s="42" t="s">
        <v>24</v>
      </c>
      <c r="B6" s="40">
        <v>4</v>
      </c>
      <c r="C6" s="7">
        <v>1</v>
      </c>
      <c r="D6" s="7">
        <v>1</v>
      </c>
      <c r="E6" s="7">
        <v>5</v>
      </c>
      <c r="F6" s="7">
        <v>0</v>
      </c>
      <c r="G6" s="7"/>
      <c r="H6" s="7">
        <v>1</v>
      </c>
      <c r="I6" s="7">
        <v>8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>
        <f t="shared" si="0"/>
        <v>16</v>
      </c>
      <c r="Z6" s="9">
        <v>85</v>
      </c>
      <c r="AA6" s="10" t="str">
        <f t="shared" ref="AA6:AA9" si="3">IF(Y6&gt;=87,"отл",IF(Y6&gt;=73,"хорошо",IF(Y6&gt;=50,"удовл","Не удовл")))</f>
        <v>Не удовл</v>
      </c>
      <c r="AB6" s="10" t="str">
        <f t="shared" si="2"/>
        <v>Не зачет</v>
      </c>
    </row>
    <row r="7" spans="1:28" s="6" customFormat="1" ht="16.5" thickTop="1" thickBot="1" x14ac:dyDescent="0.3">
      <c r="A7" s="42" t="s">
        <v>25</v>
      </c>
      <c r="B7" s="40">
        <v>7</v>
      </c>
      <c r="C7" s="7">
        <v>1</v>
      </c>
      <c r="D7" s="7">
        <v>1</v>
      </c>
      <c r="E7" s="7">
        <v>3</v>
      </c>
      <c r="F7" s="7">
        <v>1</v>
      </c>
      <c r="G7" s="7"/>
      <c r="H7" s="7">
        <v>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4">
        <f t="shared" si="0"/>
        <v>6</v>
      </c>
      <c r="Z7" s="9">
        <v>85</v>
      </c>
      <c r="AA7" s="10" t="str">
        <f t="shared" si="3"/>
        <v>Не удовл</v>
      </c>
      <c r="AB7" s="33" t="str">
        <f xml:space="preserve"> IF(Y7&gt;=Z7,"Зачет","Не зачет")</f>
        <v>Не зачет</v>
      </c>
    </row>
    <row r="8" spans="1:28" s="6" customFormat="1" ht="16.5" thickTop="1" thickBot="1" x14ac:dyDescent="0.3">
      <c r="A8" s="42" t="s">
        <v>26</v>
      </c>
      <c r="B8" s="40">
        <v>8</v>
      </c>
      <c r="C8" s="7">
        <v>1</v>
      </c>
      <c r="D8" s="7">
        <v>0</v>
      </c>
      <c r="E8" s="7">
        <v>5</v>
      </c>
      <c r="F8" s="7">
        <v>1</v>
      </c>
      <c r="G8" s="7"/>
      <c r="H8" s="7">
        <v>0.5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8">
        <f t="shared" si="0"/>
        <v>7.5</v>
      </c>
      <c r="Z8" s="9">
        <v>85</v>
      </c>
      <c r="AA8" s="10" t="str">
        <f t="shared" si="3"/>
        <v>Не удовл</v>
      </c>
      <c r="AB8" s="10" t="str">
        <f xml:space="preserve"> IF(Y8&gt;=Z8,"Зачет","Не зачет")</f>
        <v>Не зачет</v>
      </c>
    </row>
    <row r="9" spans="1:28" s="6" customFormat="1" ht="16.5" thickTop="1" thickBot="1" x14ac:dyDescent="0.3">
      <c r="A9" s="43" t="s">
        <v>27</v>
      </c>
      <c r="B9" s="40">
        <v>3</v>
      </c>
      <c r="C9" s="7">
        <v>1</v>
      </c>
      <c r="D9" s="7">
        <v>1</v>
      </c>
      <c r="E9" s="7">
        <v>5</v>
      </c>
      <c r="F9" s="7">
        <v>1</v>
      </c>
      <c r="G9" s="7"/>
      <c r="H9" s="7">
        <v>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8">
        <f t="shared" si="0"/>
        <v>8</v>
      </c>
      <c r="Z9" s="9">
        <v>85</v>
      </c>
      <c r="AA9" s="10" t="str">
        <f t="shared" si="3"/>
        <v>Не удовл</v>
      </c>
      <c r="AB9" s="10" t="str">
        <f t="shared" ref="AB9" si="4" xml:space="preserve"> IF(Y9&gt;=Z9,"Зачет","Не зачет")</f>
        <v>Не зачет</v>
      </c>
    </row>
    <row r="10" spans="1:28" s="21" customFormat="1" ht="15.75" thickBot="1" x14ac:dyDescent="0.3">
      <c r="A10" s="11"/>
      <c r="B10" s="12"/>
      <c r="C10" s="49" t="s">
        <v>16</v>
      </c>
      <c r="D10" s="50"/>
      <c r="E10" s="51"/>
      <c r="F10" s="49" t="s">
        <v>11</v>
      </c>
      <c r="G10" s="50"/>
      <c r="H10" s="50"/>
      <c r="I10" s="50"/>
      <c r="J10" s="52" t="s">
        <v>18</v>
      </c>
      <c r="K10" s="50"/>
      <c r="L10" s="53"/>
      <c r="M10" s="54" t="s">
        <v>12</v>
      </c>
      <c r="N10" s="47"/>
      <c r="O10" s="47"/>
      <c r="P10" s="48"/>
      <c r="Q10" s="46" t="s">
        <v>13</v>
      </c>
      <c r="R10" s="47"/>
      <c r="S10" s="48"/>
      <c r="T10" s="46" t="s">
        <v>14</v>
      </c>
      <c r="U10" s="47"/>
      <c r="V10" s="48"/>
      <c r="W10" s="44" t="s">
        <v>15</v>
      </c>
      <c r="X10" s="45"/>
      <c r="Y10" s="14"/>
      <c r="Z10" s="13"/>
      <c r="AA10" s="15"/>
      <c r="AB10" s="27"/>
    </row>
    <row r="11" spans="1:28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7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8" x14ac:dyDescent="0.25">
      <c r="A12" s="19"/>
      <c r="B12" s="19"/>
      <c r="C12" s="19"/>
      <c r="D12" s="19"/>
      <c r="E12" s="32"/>
      <c r="F12" s="19"/>
      <c r="G12" s="19"/>
      <c r="H12" s="19"/>
      <c r="I12" s="19"/>
      <c r="J12" s="1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8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8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8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8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</sheetData>
  <sheetProtection algorithmName="SHA-512" hashValue="ioU64XJjOCOBmibWW+rE0Xg6hAm6OFY/XlWlLlpJPsdGgIZKSVkmf1/Qj+92g8or8R2TlMrGMcHDLKLY6s9Q3w==" saltValue="zY+lGX2Tov8hV1y9vfNP0w==" spinCount="100000" sheet="1" objects="1" scenarios="1" sort="0"/>
  <sortState ref="A2:A15">
    <sortCondition ref="A2"/>
  </sortState>
  <mergeCells count="7">
    <mergeCell ref="W10:X10"/>
    <mergeCell ref="T10:V10"/>
    <mergeCell ref="C10:E10"/>
    <mergeCell ref="F10:I10"/>
    <mergeCell ref="Q10:S10"/>
    <mergeCell ref="J10:L10"/>
    <mergeCell ref="M10:P10"/>
  </mergeCells>
  <conditionalFormatting sqref="C2:X9">
    <cfRule type="cellIs" dxfId="0" priority="8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Пользователь Windows</cp:lastModifiedBy>
  <dcterms:created xsi:type="dcterms:W3CDTF">2015-09-22T06:20:19Z</dcterms:created>
  <dcterms:modified xsi:type="dcterms:W3CDTF">2017-10-03T03:30:33Z</dcterms:modified>
</cp:coreProperties>
</file>