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<sst xmlns="http://schemas.openxmlformats.org/spreadsheetml/2006/main" count="27" uniqueCount="26">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</sst>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9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C9" activePane="bottomRight" state="frozen"/>
      <selection pane="topRight" activeCell="C1" sqref="C1"/>
      <selection pane="bottomLeft" activeCell="A10" sqref="A10"/>
      <selection pane="bottomRight" activeCell="D2" sqref="D2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4" width="14.28515625" style="11" customWidth="1"/>
    <col min="15" max="15" width="36.42578125" style="11" bestFit="1" customWidth="1"/>
    <col min="16" max="17" width="14.28515625" style="11" customWidth="1"/>
    <col min="18" max="18" width="35.5703125" style="11" bestFit="1" customWidth="1"/>
    <col min="19" max="20" width="14.28515625" style="11" customWidth="1"/>
    <col min="21" max="21" width="38" style="11" bestFit="1" customWidth="1"/>
    <col min="22" max="24" width="14.28515625" style="1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30" t="s">
        <v>17</v>
      </c>
      <c r="B1" s="35" t="s">
        <v>0</v>
      </c>
      <c r="C1" s="32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3" t="s">
        <v>4</v>
      </c>
      <c r="P1" s="22">
        <v>43045</v>
      </c>
      <c r="Q1" s="22">
        <v>43052</v>
      </c>
      <c r="R1" s="23" t="s">
        <v>5</v>
      </c>
      <c r="S1" s="22">
        <v>43059</v>
      </c>
      <c r="T1" s="22">
        <v>43066</v>
      </c>
      <c r="U1" s="23" t="s">
        <v>6</v>
      </c>
      <c r="V1" s="22">
        <v>43073</v>
      </c>
      <c r="W1" s="22">
        <v>43080</v>
      </c>
      <c r="X1" s="22">
        <v>43087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6"/>
      <c r="C2" s="33">
        <v>1</v>
      </c>
      <c r="D2" s="2"/>
      <c r="E2" s="2"/>
      <c r="F2" s="2"/>
      <c r="G2" s="2"/>
      <c r="H2" s="2"/>
      <c r="I2" s="2"/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39"/>
      <c r="AA2" s="7">
        <f t="shared" ref="AA2:AA7" si="0">SUM(C2:Z2)</f>
        <v>1</v>
      </c>
      <c r="AB2" s="7">
        <v>85</v>
      </c>
      <c r="AC2" s="5" t="str">
        <f t="shared" ref="AC2:AC3" si="1">IF(AA2&gt;=87,"отл",IF(AA2&gt;=73,"хорошо",IF(AA2&gt;=50,"удовл","Не удовл")))</f>
        <v>Не удовл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7"/>
      <c r="C3" s="3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9"/>
      <c r="AA3" s="7">
        <f t="shared" si="0"/>
        <v>1</v>
      </c>
      <c r="AB3" s="7">
        <v>85</v>
      </c>
      <c r="AC3" s="5" t="str">
        <f t="shared" si="1"/>
        <v>Не удовл</v>
      </c>
      <c r="AD3" s="26" t="str">
        <f t="shared" ref="AD3:AD5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Не удовл</v>
      </c>
      <c r="AE3" s="5" t="str">
        <f xml:space="preserve"> IF(AA3&gt;=AB3,"Зачет","Не зачет")</f>
        <v>Не зачет</v>
      </c>
    </row>
    <row r="4" spans="1:31" s="3" customFormat="1" ht="16.5" thickTop="1" thickBot="1" x14ac:dyDescent="0.3">
      <c r="A4" t="s">
        <v>22</v>
      </c>
      <c r="B4" s="37"/>
      <c r="C4" s="34"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9"/>
      <c r="AA4" s="7">
        <f t="shared" si="0"/>
        <v>0</v>
      </c>
      <c r="AB4" s="7">
        <v>85</v>
      </c>
      <c r="AC4" s="5" t="str">
        <f t="shared" ref="AC4:AC5" si="3">IF(AA4&gt;=87,"отл",IF(AA4&gt;=73,"хорошо",IF(AA4&gt;=50,"удовл","Не удовл")))</f>
        <v>Не удовл</v>
      </c>
      <c r="AD4" s="26" t="str">
        <f t="shared" si="2"/>
        <v>Не удовл</v>
      </c>
      <c r="AE4" s="5" t="str">
        <f t="shared" ref="AE4" si="4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7"/>
      <c r="C5" s="34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9"/>
      <c r="AA5" s="7">
        <f t="shared" si="0"/>
        <v>1</v>
      </c>
      <c r="AB5" s="7">
        <v>85</v>
      </c>
      <c r="AC5" s="5" t="str">
        <f t="shared" si="3"/>
        <v>Не удовл</v>
      </c>
      <c r="AD5" s="26" t="str">
        <f t="shared" si="2"/>
        <v>Не удовл</v>
      </c>
      <c r="AE5" s="26" t="str">
        <f xml:space="preserve"> IF(AA5&gt;=AB5,"Зачет","Не зачет")</f>
        <v>Не зачет</v>
      </c>
    </row>
    <row r="6" spans="1:31" s="3" customFormat="1" ht="16.5" thickTop="1" thickBot="1" x14ac:dyDescent="0.3">
      <c r="A6" t="s">
        <v>24</v>
      </c>
      <c r="B6" s="37"/>
      <c r="C6" s="34">
        <v>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9"/>
      <c r="AA6" s="7">
        <f t="shared" si="0"/>
        <v>1</v>
      </c>
      <c r="AB6" s="7">
        <v>85</v>
      </c>
      <c r="AC6" s="5" t="str">
        <f t="shared" ref="AC6:AC7" si="5">IF(AA6&gt;=87,"отл",IF(AA6&gt;=73,"хорошо",IF(AA6&gt;=50,"удовл","Не удовл")))</f>
        <v>Не удовл</v>
      </c>
      <c r="AD6" s="26" t="str">
        <f t="shared" ref="AD6:AD7" si="6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Не удовл</v>
      </c>
      <c r="AE6" s="26" t="str">
        <f t="shared" ref="AE6:AE7" si="7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7"/>
      <c r="C7" s="34">
        <v>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9"/>
      <c r="AA7" s="7">
        <f t="shared" si="0"/>
        <v>1</v>
      </c>
      <c r="AB7" s="7">
        <v>85</v>
      </c>
      <c r="AC7" s="5" t="str">
        <f t="shared" si="5"/>
        <v>Не удовл</v>
      </c>
      <c r="AD7" s="26" t="str">
        <f t="shared" si="6"/>
        <v>Не удовл</v>
      </c>
      <c r="AE7" s="26" t="str">
        <f t="shared" si="7"/>
        <v>Не зачет</v>
      </c>
    </row>
    <row r="8" spans="1:31" s="14" customFormat="1" ht="15.75" thickBot="1" x14ac:dyDescent="0.3">
      <c r="A8" s="31"/>
      <c r="B8" s="38"/>
      <c r="C8" s="43" t="s">
        <v>16</v>
      </c>
      <c r="D8" s="44"/>
      <c r="E8" s="45"/>
      <c r="F8" s="46" t="s">
        <v>11</v>
      </c>
      <c r="G8" s="44"/>
      <c r="H8" s="47"/>
      <c r="I8" s="43" t="s">
        <v>18</v>
      </c>
      <c r="J8" s="44"/>
      <c r="K8" s="47"/>
      <c r="L8" s="40" t="s">
        <v>12</v>
      </c>
      <c r="M8" s="41"/>
      <c r="N8" s="41"/>
      <c r="O8" s="42"/>
      <c r="P8" s="40" t="s">
        <v>13</v>
      </c>
      <c r="Q8" s="41"/>
      <c r="R8" s="42"/>
      <c r="S8" s="40" t="s">
        <v>14</v>
      </c>
      <c r="T8" s="41"/>
      <c r="U8" s="42"/>
      <c r="V8" s="29"/>
      <c r="W8" s="29"/>
      <c r="X8" s="29"/>
      <c r="Y8" s="48" t="s">
        <v>15</v>
      </c>
      <c r="Z8" s="49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password="9DFC" sheet="1" objects="1" scenarios="1" sort="0"/>
  <sortState ref="A2:A15">
    <sortCondition ref="A2"/>
  </sortState>
  <mergeCells count="7">
    <mergeCell ref="Y8:Z8"/>
    <mergeCell ref="S8:U8"/>
    <mergeCell ref="C8:E8"/>
    <mergeCell ref="F8:H8"/>
    <mergeCell ref="I8:K8"/>
    <mergeCell ref="L8:O8"/>
    <mergeCell ref="P8:R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2018-09-06T07:38:30Z</dcterms:modified>
</cp:coreProperties>
</file>