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E22" i="1" s="1"/>
  <c r="AA21" i="1"/>
  <c r="AE21" i="1" s="1"/>
  <c r="AA20" i="1"/>
  <c r="AE20" i="1" s="1"/>
  <c r="AA19" i="1"/>
  <c r="AE19" i="1" s="1"/>
  <c r="AA18" i="1"/>
  <c r="AE18" i="1" s="1"/>
  <c r="AA17" i="1"/>
  <c r="AE17" i="1" s="1"/>
  <c r="AA16" i="1"/>
  <c r="AE16" i="1" s="1"/>
  <c r="AA15" i="1"/>
  <c r="AE15" i="1" s="1"/>
  <c r="AA14" i="1"/>
  <c r="AE14" i="1" s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2" i="1" l="1"/>
  <c r="AE10" i="1"/>
  <c r="AE8" i="1"/>
  <c r="AE9" i="1"/>
  <c r="AE11" i="1"/>
  <c r="AE13" i="1"/>
  <c r="AC15" i="1"/>
  <c r="AC17" i="1"/>
  <c r="AC19" i="1"/>
  <c r="AC21" i="1"/>
  <c r="AD14" i="1"/>
  <c r="AD15" i="1"/>
  <c r="AD16" i="1"/>
  <c r="AD17" i="1"/>
  <c r="AD18" i="1"/>
  <c r="AD19" i="1"/>
  <c r="AD20" i="1"/>
  <c r="AD21" i="1"/>
  <c r="AD22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A7" i="1"/>
  <c r="AC7" i="1" l="1"/>
  <c r="AD7" i="1"/>
  <c r="AE6" i="1"/>
  <c r="AD6" i="1"/>
  <c r="AE7" i="1"/>
  <c r="AC6" i="1"/>
  <c r="AE5" i="1" l="1"/>
  <c r="AC5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<sst xmlns="http://schemas.openxmlformats.org/spreadsheetml/2006/main" count="42" uniqueCount="41">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</sst>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  <xf numFmtId="0" fontId="1" fillId="2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5" borderId="0" xfId="0" applyFill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D24" activePane="bottomRight" state="frozen"/>
      <selection pane="topRight" activeCell="C1" sqref="C1"/>
      <selection pane="bottomLeft" activeCell="A10" sqref="A10"/>
      <selection pane="bottomRight" activeCell="M20" sqref="M20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>
        <v>1</v>
      </c>
      <c r="L2" s="3"/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4"/>
      <c r="AA2" s="27">
        <f t="shared" ref="AA2:AA7" si="0">SUM(C2:Z2)</f>
        <v>31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4"/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53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4"/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3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/>
      <c r="M5" s="49">
        <v>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4"/>
      <c r="AA5" s="6">
        <f t="shared" si="0"/>
        <v>20</v>
      </c>
      <c r="AB5" s="6">
        <v>85</v>
      </c>
      <c r="AC5" s="4" t="str">
        <f t="shared" si="2"/>
        <v>Не удовл</v>
      </c>
      <c r="AD5" s="19" t="str">
        <f t="shared" ref="AD5:AD7" si="4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4"/>
      <c r="AA6" s="6">
        <f t="shared" si="0"/>
        <v>19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4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53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4"/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4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/>
      <c r="M8" s="49">
        <v>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4"/>
      <c r="AA8" s="6">
        <f t="shared" ref="AA8:AA19" si="7">SUM(C8:Z8)</f>
        <v>27</v>
      </c>
      <c r="AB8" s="6">
        <v>85</v>
      </c>
      <c r="AC8" s="4" t="str">
        <f t="shared" si="5"/>
        <v>Не удовл</v>
      </c>
      <c r="AD8" s="19" t="str">
        <f>IF(AA8&gt;=98,"А+",IF(AA8&gt;=93,"А",IF(AA8&gt;=90,"А-",IF(AA8&gt;=87,"B+",IF(AA8&gt;=83,"B",IF(AA8&gt;=80,"B-",IF(AA8&gt;=77,"C+",IF(AA8&gt;=73,"B",IF(AA8&gt;=70,"C-",IF(AA8&gt;=67,"D+",IF(AA8&gt;=63,"D",IF(AA8&gt;=60,"D-",IF(AA8&gt;=50,"E","Не удовл")))))))))))))</f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>
        <v>1</v>
      </c>
      <c r="L9" s="3"/>
      <c r="M9" s="49">
        <v>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4"/>
      <c r="AA9" s="6">
        <f t="shared" si="7"/>
        <v>25</v>
      </c>
      <c r="AB9" s="6">
        <v>85</v>
      </c>
      <c r="AC9" s="4" t="str">
        <f t="shared" si="5"/>
        <v>Не удовл</v>
      </c>
      <c r="AD9" s="19" t="str">
        <f>IF(AA9&gt;=98,"А+",IF(AA9&gt;=93,"А",IF(AA9&gt;=90,"А-",IF(AA9&gt;=87,"B+",IF(AA9&gt;=83,"B",IF(AA9&gt;=80,"B-",IF(AA9&gt;=77,"C+",IF(AA9&gt;=73,"C",IF(AA9&gt;=70,"C-",IF(AA9&gt;=67,"D+",IF(AA9&gt;=63,"D",IF(AA9&gt;=60,"D-",IF(AA9&gt;=50,"E","Не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49">
        <v>4</v>
      </c>
      <c r="J10" s="3">
        <v>1</v>
      </c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4"/>
      <c r="AA10" s="6">
        <f t="shared" si="7"/>
        <v>16</v>
      </c>
      <c r="AB10" s="6">
        <v>85</v>
      </c>
      <c r="AC10" s="4" t="str">
        <f t="shared" si="5"/>
        <v>Не удовл</v>
      </c>
      <c r="AD10" s="19" t="str">
        <f>IF(AA10&gt;=98,"А+",IF(AA10&gt;=93,"А",IF(AA10&gt;=90,"А-",IF(AA10&gt;=87,"B+",IF(AA10&gt;=83,"B",IF(AA10&gt;=80,"B-",IF(AA10&gt;=77,"C+",IF(AA10&gt;=73,"C",IF(AA10&gt;=70,"C-",IF(AA10&gt;=67,"D+",IF(AA10&gt;=63,"D",IF(AA10&gt;=60,"D-",IF(AA10&gt;=50,"E","Не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50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4"/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ref="AD11:AD13" si="9">IF(AA11&gt;=98,"А+",IF(AA11&gt;=93,"А",IF(AA11&gt;=90,"А-",IF(AA11&gt;=87,"B+",IF(AA11&gt;=83,"B",IF(AA11&gt;=80,"B-",IF(AA11&gt;=77,"C+",IF(AA11&gt;=73,"C",IF(AA11&gt;=70,"C-",IF(AA11&gt;=67,"D+",IF(AA11&gt;=63,"D",IF(AA11&gt;=60,"D-",IF(AA11&gt;=50,"E","Не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>
        <v>1</v>
      </c>
      <c r="L12" s="39"/>
      <c r="M12" s="51">
        <v>7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6">
        <f t="shared" si="7"/>
        <v>27</v>
      </c>
      <c r="AB12" s="6">
        <v>85</v>
      </c>
      <c r="AC12" s="19" t="str">
        <f t="shared" ref="AC12:AC22" si="10">IF(AA12&gt;=87,"отл",IF(AA12&gt;=73,"хорошо",IF(AA12&gt;=50,"удовл","Не удовл")))</f>
        <v>Не удовл</v>
      </c>
      <c r="AD12" s="19" t="str">
        <f t="shared" si="9"/>
        <v>Не удовл</v>
      </c>
      <c r="AE12" s="19" t="str">
        <f t="shared" ref="AE12:AE13" si="11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>
        <v>1</v>
      </c>
      <c r="L13" s="3"/>
      <c r="M13" s="3">
        <v>11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4"/>
      <c r="AA13" s="6">
        <f t="shared" si="7"/>
        <v>31</v>
      </c>
      <c r="AB13" s="6">
        <v>85</v>
      </c>
      <c r="AC13" s="4" t="str">
        <f t="shared" si="10"/>
        <v>Не удовл</v>
      </c>
      <c r="AD13" s="19" t="str">
        <f t="shared" si="9"/>
        <v>Не удовл</v>
      </c>
      <c r="AE13" s="19" t="str">
        <f t="shared" si="11"/>
        <v>Не 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>
        <v>1</v>
      </c>
      <c r="L14" s="3"/>
      <c r="M14" s="49">
        <v>7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4"/>
      <c r="AA14" s="6">
        <f t="shared" si="7"/>
        <v>27</v>
      </c>
      <c r="AB14" s="6">
        <v>85</v>
      </c>
      <c r="AC14" s="4" t="str">
        <f t="shared" si="10"/>
        <v>Не удовл</v>
      </c>
      <c r="AD14" s="19" t="str">
        <f>IF(AA14&gt;=98,"А+",IF(AA14&gt;=93,"А",IF(AA14&gt;=90,"А-",IF(AA14&gt;=87,"B+",IF(AA14&gt;=83,"B",IF(AA14&gt;=80,"B-",IF(AA14&gt;=77,"C+",IF(AA14&gt;=73,"B",IF(AA14&gt;=70,"C-",IF(AA14&gt;=67,"D+",IF(AA14&gt;=63,"D",IF(AA14&gt;=60,"D-",IF(AA14&gt;=50,"E","Не удовл")))))))))))))</f>
        <v>Не удовл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49">
        <v>4</v>
      </c>
      <c r="J15" s="3">
        <v>1</v>
      </c>
      <c r="K15" s="3">
        <v>1</v>
      </c>
      <c r="L15" s="3"/>
      <c r="M15" s="49">
        <v>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4"/>
      <c r="AA15" s="6">
        <f t="shared" si="7"/>
        <v>23</v>
      </c>
      <c r="AB15" s="6">
        <v>85</v>
      </c>
      <c r="AC15" s="4" t="str">
        <f t="shared" si="10"/>
        <v>Не удовл</v>
      </c>
      <c r="AD15" s="19" t="str">
        <f>IF(AA15&gt;=98,"А+",IF(AA15&gt;=93,"А",IF(AA15&gt;=90,"А-",IF(AA15&gt;=87,"B+",IF(AA15&gt;=83,"B",IF(AA15&gt;=80,"B-",IF(AA15&gt;=77,"C+",IF(AA15&gt;=73,"C",IF(AA15&gt;=70,"C-",IF(AA15&gt;=67,"D+",IF(AA15&gt;=63,"D",IF(AA15&gt;=60,"D-",IF(AA15&gt;=50,"E","Не удовл")))))))))))))</f>
        <v>Не удовл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>
        <v>0</v>
      </c>
      <c r="L16" s="3"/>
      <c r="M16" s="49">
        <v>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4"/>
      <c r="AA16" s="6">
        <f t="shared" si="7"/>
        <v>21</v>
      </c>
      <c r="AB16" s="6">
        <v>85</v>
      </c>
      <c r="AC16" s="4" t="str">
        <f t="shared" si="10"/>
        <v>Не удовл</v>
      </c>
      <c r="AD16" s="19" t="str">
        <f>IF(AA16&gt;=98,"А+",IF(AA16&gt;=93,"А",IF(AA16&gt;=90,"А-",IF(AA16&gt;=87,"B+",IF(AA16&gt;=83,"B",IF(AA16&gt;=80,"B-",IF(AA16&gt;=77,"C+",IF(AA16&gt;=73,"C",IF(AA16&gt;=70,"C-",IF(AA16&gt;=67,"D+",IF(AA16&gt;=63,"D",IF(AA16&gt;=60,"D-",IF(AA16&gt;=50,"E","Не удовл")))))))))))))</f>
        <v>Не удовл</v>
      </c>
      <c r="AE16" s="4" t="str">
        <f t="shared" ref="AE16" si="12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>
        <v>1</v>
      </c>
      <c r="L17" s="3"/>
      <c r="M17" s="3">
        <v>11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4"/>
      <c r="AA17" s="6">
        <f t="shared" si="7"/>
        <v>31</v>
      </c>
      <c r="AB17" s="6">
        <v>85</v>
      </c>
      <c r="AC17" s="4" t="str">
        <f t="shared" si="10"/>
        <v>Не удовл</v>
      </c>
      <c r="AD17" s="19" t="str">
        <f t="shared" ref="AD17:AD19" si="13">IF(AA17&gt;=98,"А+",IF(AA17&gt;=93,"А",IF(AA17&gt;=90,"А-",IF(AA17&gt;=87,"B+",IF(AA17&gt;=83,"B",IF(AA17&gt;=80,"B-",IF(AA17&gt;=77,"C+",IF(AA17&gt;=73,"C",IF(AA17&gt;=70,"C-",IF(AA17&gt;=67,"D+",IF(AA17&gt;=63,"D",IF(AA17&gt;=60,"D-",IF(AA17&gt;=50,"E","Не удовл")))))))))))))</f>
        <v>Не удовл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>
        <v>1</v>
      </c>
      <c r="L18" s="3"/>
      <c r="M18" s="3">
        <v>11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4"/>
      <c r="AA18" s="6">
        <f t="shared" si="7"/>
        <v>31</v>
      </c>
      <c r="AB18" s="6">
        <v>85</v>
      </c>
      <c r="AC18" s="4" t="str">
        <f t="shared" si="10"/>
        <v>Не удовл</v>
      </c>
      <c r="AD18" s="19" t="str">
        <f t="shared" si="13"/>
        <v>Не удовл</v>
      </c>
      <c r="AE18" s="19" t="str">
        <f t="shared" ref="AE18:AE19" si="14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>
        <v>0</v>
      </c>
      <c r="L19" s="3"/>
      <c r="M19" s="49">
        <v>7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4"/>
      <c r="AA19" s="6">
        <f t="shared" si="7"/>
        <v>24</v>
      </c>
      <c r="AB19" s="6">
        <v>85</v>
      </c>
      <c r="AC19" s="4" t="str">
        <f t="shared" si="10"/>
        <v>Не удовл</v>
      </c>
      <c r="AD19" s="19" t="str">
        <f t="shared" si="13"/>
        <v>Не удовл</v>
      </c>
      <c r="AE19" s="19" t="str">
        <f t="shared" si="14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>
        <v>0</v>
      </c>
      <c r="L20" s="3"/>
      <c r="M20" s="49">
        <v>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4"/>
      <c r="AA20" s="6">
        <f t="shared" ref="AA20:AA22" si="15">SUM(C20:Z20)</f>
        <v>26</v>
      </c>
      <c r="AB20" s="6">
        <v>85</v>
      </c>
      <c r="AC20" s="4" t="str">
        <f t="shared" si="10"/>
        <v>Не удовл</v>
      </c>
      <c r="AD20" s="19" t="str">
        <f>IF(AA20&gt;=98,"А+",IF(AA20&gt;=93,"А",IF(AA20&gt;=90,"А-",IF(AA20&gt;=87,"B+",IF(AA20&gt;=83,"B",IF(AA20&gt;=80,"B-",IF(AA20&gt;=77,"C+",IF(AA20&gt;=73,"B",IF(AA20&gt;=70,"C-",IF(AA20&gt;=67,"D+",IF(AA20&gt;=63,"D",IF(AA20&gt;=60,"D-",IF(AA20&gt;=50,"E","Не удовл")))))))))))))</f>
        <v>Не удовл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>
        <v>1</v>
      </c>
      <c r="L21" s="3"/>
      <c r="M21" s="49">
        <v>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4"/>
      <c r="AA21" s="6">
        <f t="shared" si="15"/>
        <v>25</v>
      </c>
      <c r="AB21" s="6">
        <v>85</v>
      </c>
      <c r="AC21" s="4" t="str">
        <f t="shared" si="10"/>
        <v>Не удовл</v>
      </c>
      <c r="AD21" s="19" t="str">
        <f>IF(AA21&gt;=98,"А+",IF(AA21&gt;=93,"А",IF(AA21&gt;=90,"А-",IF(AA21&gt;=87,"B+",IF(AA21&gt;=83,"B",IF(AA21&gt;=80,"B-",IF(AA21&gt;=77,"C+",IF(AA21&gt;=73,"C",IF(AA21&gt;=70,"C-",IF(AA21&gt;=67,"D+",IF(AA21&gt;=63,"D",IF(AA21&gt;=60,"D-",IF(AA21&gt;=50,"E","Не удовл")))))))))))))</f>
        <v>Не удовл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>
        <v>1</v>
      </c>
      <c r="L22" s="45"/>
      <c r="M22" s="52">
        <v>9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6">
        <f t="shared" si="15"/>
        <v>28</v>
      </c>
      <c r="AB22" s="6">
        <v>85</v>
      </c>
      <c r="AC22" s="47" t="str">
        <f t="shared" si="10"/>
        <v>Не удовл</v>
      </c>
      <c r="AD22" s="48" t="str">
        <f>IF(AA22&gt;=98,"А+",IF(AA22&gt;=93,"А",IF(AA22&gt;=90,"А-",IF(AA22&gt;=87,"B+",IF(AA22&gt;=83,"B",IF(AA22&gt;=80,"B-",IF(AA22&gt;=77,"C+",IF(AA22&gt;=73,"C",IF(AA22&gt;=70,"C-",IF(AA22&gt;=67,"D+",IF(AA22&gt;=63,"D",IF(AA22&gt;=60,"D-",IF(AA22&gt;=50,"E","Не удовл")))))))))))))</f>
        <v>Не удовл</v>
      </c>
      <c r="AE22" s="47" t="str">
        <f t="shared" ref="AE22" si="16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6" t="s">
        <v>16</v>
      </c>
      <c r="D23" s="57"/>
      <c r="E23" s="58"/>
      <c r="F23" s="59" t="s">
        <v>11</v>
      </c>
      <c r="G23" s="57"/>
      <c r="H23" s="57"/>
      <c r="I23" s="60"/>
      <c r="J23" s="56" t="s">
        <v>18</v>
      </c>
      <c r="K23" s="57"/>
      <c r="L23" s="57"/>
      <c r="M23" s="60"/>
      <c r="N23" s="61" t="s">
        <v>12</v>
      </c>
      <c r="O23" s="62"/>
      <c r="P23" s="62"/>
      <c r="Q23" s="62"/>
      <c r="R23" s="64"/>
      <c r="S23" s="61" t="s">
        <v>13</v>
      </c>
      <c r="T23" s="62"/>
      <c r="U23" s="64"/>
      <c r="V23" s="61" t="s">
        <v>14</v>
      </c>
      <c r="W23" s="62"/>
      <c r="X23" s="63"/>
      <c r="Y23" s="54" t="s">
        <v>15</v>
      </c>
      <c r="Z23" s="55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CReHfUTrjsJ6oIVBd8eith0T+klqncbZbH8q1NnjXhYi92NU2uBsiQGUMtV4vTXpwHpj51HWHCVBB3QiXV1d6g==" saltValue="Xz1SFP2+QxYPh5OSnc1Oqw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2:Z4 K5:Z7 C5:J11 D12:J20 C12:C21">
    <cfRule type="cellIs" dxfId="3" priority="13" operator="equal">
      <formula>0</formula>
    </cfRule>
  </conditionalFormatting>
  <conditionalFormatting sqref="K8:Z13">
    <cfRule type="cellIs" dxfId="2" priority="3" operator="equal">
      <formula>0</formula>
    </cfRule>
  </conditionalFormatting>
  <conditionalFormatting sqref="K14:Z19">
    <cfRule type="cellIs" dxfId="1" priority="2" operator="equal">
      <formula>0</formula>
    </cfRule>
  </conditionalFormatting>
  <conditionalFormatting sqref="C22:Z22 K20:Z20 D21:Z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2019-10-22T02:45:21Z</dcterms:modified>
</cp:coreProperties>
</file>