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4" i="1" l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<sst xmlns="http://schemas.openxmlformats.org/spreadsheetml/2006/main" count="21" uniqueCount="20">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</sst>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readingOrder="1"/>
    </xf>
    <xf numFmtId="0" fontId="0" fillId="0" borderId="5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0" fillId="0" borderId="9" xfId="0" applyFill="1" applyBorder="1" applyAlignment="1">
      <alignment wrapText="1"/>
    </xf>
    <xf numFmtId="0" fontId="1" fillId="0" borderId="10" xfId="0" applyFont="1" applyBorder="1" applyAlignment="1">
      <alignment horizontal="center" readingOrder="1"/>
    </xf>
    <xf numFmtId="164" fontId="1" fillId="0" borderId="5" xfId="0" applyNumberFormat="1" applyFont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readingOrder="1"/>
    </xf>
    <xf numFmtId="0" fontId="3" fillId="0" borderId="0" xfId="0" applyFont="1"/>
    <xf numFmtId="0" fontId="0" fillId="4" borderId="2" xfId="0" applyFill="1" applyBorder="1" applyAlignment="1">
      <alignment horizontal="center" vertical="center" wrapText="1"/>
    </xf>
    <xf numFmtId="165" fontId="1" fillId="3" borderId="14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/>
    <xf numFmtId="164" fontId="1" fillId="0" borderId="10" xfId="0" applyNumberFormat="1" applyFont="1" applyBorder="1" applyAlignment="1">
      <alignment horizont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H9" activePane="bottomRight" state="frozen"/>
      <selection pane="topRight" activeCell="C1" sqref="C1"/>
      <selection pane="bottomLeft" activeCell="A10" sqref="A10"/>
      <selection pane="bottomRight" activeCell="S12" sqref="S12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8" width="14.28515625" style="11" customWidth="1"/>
    <col min="9" max="9" width="28" style="11" bestFit="1" customWidth="1"/>
    <col min="10" max="10" width="14.28515625" style="13" customWidth="1"/>
    <col min="11" max="11" width="14.28515625" style="11" customWidth="1"/>
    <col min="12" max="12" width="14.28515625" style="13" customWidth="1"/>
    <col min="13" max="17" width="14.28515625" style="11" customWidth="1"/>
    <col min="18" max="18" width="36.42578125" style="11" bestFit="1" customWidth="1"/>
    <col min="19" max="20" width="14.28515625" style="11" customWidth="1"/>
    <col min="21" max="21" width="35.5703125" style="11" bestFit="1" customWidth="1"/>
    <col min="22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8" t="s">
        <v>17</v>
      </c>
      <c r="B1" s="33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27" t="s">
        <v>2</v>
      </c>
      <c r="J1" s="15">
        <v>43746</v>
      </c>
      <c r="K1" s="30">
        <v>43753</v>
      </c>
      <c r="L1" s="15">
        <v>43760</v>
      </c>
      <c r="M1" s="23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23" t="s">
        <v>4</v>
      </c>
      <c r="S1" s="30">
        <v>43795</v>
      </c>
      <c r="T1" s="15">
        <v>43802</v>
      </c>
      <c r="U1" s="23" t="s">
        <v>5</v>
      </c>
      <c r="V1" s="30">
        <v>43809</v>
      </c>
      <c r="W1" s="15">
        <v>43816</v>
      </c>
      <c r="X1" s="23" t="s">
        <v>6</v>
      </c>
      <c r="Y1" s="22">
        <v>43823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/>
      <c r="B2" s="34">
        <v>1</v>
      </c>
      <c r="C2" s="31"/>
      <c r="D2" s="2"/>
      <c r="E2" s="2"/>
      <c r="F2" s="2"/>
      <c r="G2" s="2"/>
      <c r="H2" s="2"/>
      <c r="I2" s="2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7"/>
      <c r="AA2" s="7">
        <f>SUM(C2:Z2)</f>
        <v>0</v>
      </c>
      <c r="AB2" s="7">
        <v>85</v>
      </c>
      <c r="AC2" s="5" t="str">
        <f t="shared" ref="AC2:AC3" si="0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/>
      <c r="B3" s="35">
        <v>2</v>
      </c>
      <c r="C3" s="3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7"/>
      <c r="AA3" s="7">
        <f>SUM(C3:Z3)</f>
        <v>0</v>
      </c>
      <c r="AB3" s="7">
        <v>85</v>
      </c>
      <c r="AC3" s="5" t="str">
        <f t="shared" si="0"/>
        <v>Не удовл</v>
      </c>
      <c r="AD3" s="26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/>
      <c r="B4" s="35">
        <v>3</v>
      </c>
      <c r="C4" s="3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7"/>
      <c r="AA4" s="7">
        <f>SUM(C4:Z4)</f>
        <v>0</v>
      </c>
      <c r="AB4" s="7">
        <v>85</v>
      </c>
      <c r="AC4" s="5" t="str">
        <f t="shared" ref="AC4:AC5" si="1">IF(AA4&gt;=87,"отл",IF(AA4&gt;=73,"хорошо",IF(AA4&gt;=50,"удовл","Не удовл")))</f>
        <v>Не удовл</v>
      </c>
      <c r="AD4" s="26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5" t="str">
        <f t="shared" ref="AE4" si="2" xml:space="preserve"> IF(AA4&gt;=AB4,"Зачет","Не зачет")</f>
        <v>Не зачет</v>
      </c>
    </row>
    <row r="5" spans="1:31" s="3" customFormat="1" ht="16.5" thickTop="1" thickBot="1" x14ac:dyDescent="0.3">
      <c r="A5"/>
      <c r="B5" s="35">
        <v>4</v>
      </c>
      <c r="C5" s="3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7"/>
      <c r="AA5" s="7">
        <f>SUM(C5:Z5)</f>
        <v>0</v>
      </c>
      <c r="AB5" s="7">
        <v>85</v>
      </c>
      <c r="AC5" s="5" t="str">
        <f t="shared" si="1"/>
        <v>Не удовл</v>
      </c>
      <c r="AD5" s="26" t="str">
        <f t="shared" ref="AD5:AD7" si="3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/>
      <c r="B6" s="35">
        <v>5</v>
      </c>
      <c r="C6" s="3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7"/>
      <c r="AA6" s="7">
        <f>SUM(C6:Z6)</f>
        <v>0</v>
      </c>
      <c r="AB6" s="7">
        <v>85</v>
      </c>
      <c r="AC6" s="5" t="str">
        <f t="shared" ref="AC6:AC7" si="4">IF(AA6&gt;=87,"отл",IF(AA6&gt;=73,"хорошо",IF(AA6&gt;=50,"удовл","Не удовл")))</f>
        <v>Не удовл</v>
      </c>
      <c r="AD6" s="26" t="str">
        <f t="shared" si="3"/>
        <v>Не удовл</v>
      </c>
      <c r="AE6" s="26" t="str">
        <f t="shared" ref="AE6:AE7" si="5" xml:space="preserve"> IF(AA6&gt;=AB6,"Зачет","Не зачет")</f>
        <v>Не зачет</v>
      </c>
    </row>
    <row r="7" spans="1:31" s="3" customFormat="1" ht="16.5" thickTop="1" thickBot="1" x14ac:dyDescent="0.3">
      <c r="A7"/>
      <c r="B7" s="35">
        <v>6</v>
      </c>
      <c r="C7" s="3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7"/>
      <c r="AA7" s="7">
        <f>SUM(C7:Z7)</f>
        <v>0</v>
      </c>
      <c r="AB7" s="7">
        <v>85</v>
      </c>
      <c r="AC7" s="5" t="str">
        <f t="shared" si="4"/>
        <v>Не удовл</v>
      </c>
      <c r="AD7" s="26" t="str">
        <f t="shared" si="3"/>
        <v>Не удовл</v>
      </c>
      <c r="AE7" s="26" t="str">
        <f t="shared" si="5"/>
        <v>Не зачет</v>
      </c>
    </row>
    <row r="8" spans="1:31" s="14" customFormat="1" ht="15.75" thickBot="1" x14ac:dyDescent="0.3">
      <c r="A8" s="29"/>
      <c r="B8" s="36"/>
      <c r="C8" s="40" t="s">
        <v>16</v>
      </c>
      <c r="D8" s="41"/>
      <c r="E8" s="42"/>
      <c r="F8" s="43" t="s">
        <v>11</v>
      </c>
      <c r="G8" s="41"/>
      <c r="H8" s="41"/>
      <c r="I8" s="44"/>
      <c r="J8" s="40" t="s">
        <v>18</v>
      </c>
      <c r="K8" s="41"/>
      <c r="L8" s="41"/>
      <c r="M8" s="44"/>
      <c r="N8" s="45" t="s">
        <v>12</v>
      </c>
      <c r="O8" s="46"/>
      <c r="P8" s="46"/>
      <c r="Q8" s="46"/>
      <c r="R8" s="47"/>
      <c r="S8" s="45" t="s">
        <v>13</v>
      </c>
      <c r="T8" s="46"/>
      <c r="U8" s="47"/>
      <c r="V8" s="45" t="s">
        <v>14</v>
      </c>
      <c r="W8" s="46"/>
      <c r="X8" s="48"/>
      <c r="Y8" s="38" t="s">
        <v>15</v>
      </c>
      <c r="Z8" s="39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sort="0"/>
  <sortState ref="A2:A15">
    <sortCondition ref="A2"/>
  </sortState>
  <mergeCells count="7">
    <mergeCell ref="C8:E8"/>
    <mergeCell ref="F8:I8"/>
    <mergeCell ref="V8:X8"/>
    <mergeCell ref="S8:U8"/>
    <mergeCell ref="N8:R8"/>
    <mergeCell ref="J8:M8"/>
    <mergeCell ref="Y8:Z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2019-08-31T04:38:49Z</dcterms:modified>
</cp:coreProperties>
</file>