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60" windowWidth="19155" windowHeight="14370" activeTab="1"/>
  </bookViews>
  <sheets>
    <sheet name="Magellan Sheet 3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1" i="2" l="1"/>
  <c r="G52" i="2"/>
  <c r="G53" i="2"/>
  <c r="G54" i="2"/>
  <c r="G50" i="2"/>
  <c r="F51" i="2"/>
  <c r="F52" i="2"/>
  <c r="F53" i="2"/>
  <c r="F54" i="2"/>
  <c r="F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C50" i="2"/>
  <c r="D50" i="2"/>
  <c r="E50" i="2"/>
  <c r="B50" i="2"/>
  <c r="G43" i="2"/>
  <c r="G44" i="2"/>
  <c r="G45" i="2"/>
  <c r="G46" i="2"/>
  <c r="G42" i="2"/>
  <c r="F43" i="2"/>
  <c r="F44" i="2"/>
  <c r="F45" i="2"/>
  <c r="F46" i="2"/>
  <c r="F42" i="2"/>
</calcChain>
</file>

<file path=xl/sharedStrings.xml><?xml version="1.0" encoding="utf-8"?>
<sst xmlns="http://schemas.openxmlformats.org/spreadsheetml/2006/main" count="217" uniqueCount="109">
  <si>
    <t>Well positions</t>
  </si>
  <si>
    <t>Raw data</t>
  </si>
  <si>
    <t/>
  </si>
  <si>
    <t>0s</t>
  </si>
  <si>
    <t>300s</t>
  </si>
  <si>
    <t>600s</t>
  </si>
  <si>
    <t>900s</t>
  </si>
  <si>
    <t>1200s</t>
  </si>
  <si>
    <t>1500s</t>
  </si>
  <si>
    <t>1800s</t>
  </si>
  <si>
    <t>2100s</t>
  </si>
  <si>
    <t>2400s</t>
  </si>
  <si>
    <t>2700s</t>
  </si>
  <si>
    <t>3000s</t>
  </si>
  <si>
    <t>3300s</t>
  </si>
  <si>
    <t>3600s</t>
  </si>
  <si>
    <t>3900s</t>
  </si>
  <si>
    <t>4200s</t>
  </si>
  <si>
    <t>4500s</t>
  </si>
  <si>
    <t>4800s</t>
  </si>
  <si>
    <t>5100s</t>
  </si>
  <si>
    <t>5400s</t>
  </si>
  <si>
    <t>5700s</t>
  </si>
  <si>
    <t>6000s</t>
  </si>
  <si>
    <t>6300s</t>
  </si>
  <si>
    <t>6600s</t>
  </si>
  <si>
    <t>6900s</t>
  </si>
  <si>
    <t>7200s</t>
  </si>
  <si>
    <t>7500s</t>
  </si>
  <si>
    <t>7800s</t>
  </si>
  <si>
    <t>8100s</t>
  </si>
  <si>
    <t>8400s</t>
  </si>
  <si>
    <t>8700s</t>
  </si>
  <si>
    <t>9000s</t>
  </si>
  <si>
    <t>9300s</t>
  </si>
  <si>
    <t>9600s</t>
  </si>
  <si>
    <t>9900s</t>
  </si>
  <si>
    <t>10200s</t>
  </si>
  <si>
    <t>10500s</t>
  </si>
  <si>
    <t>10800s</t>
  </si>
  <si>
    <t>37.0 °C</t>
  </si>
  <si>
    <t>36.9 °C</t>
  </si>
  <si>
    <t>37.1 °C</t>
  </si>
  <si>
    <t>I5</t>
  </si>
  <si>
    <t>I6</t>
  </si>
  <si>
    <t>I7</t>
  </si>
  <si>
    <t>J5</t>
  </si>
  <si>
    <t>J6</t>
  </si>
  <si>
    <t>J7</t>
  </si>
  <si>
    <t>K5</t>
  </si>
  <si>
    <t>K6</t>
  </si>
  <si>
    <t>K7</t>
  </si>
  <si>
    <t>L5</t>
  </si>
  <si>
    <t>L6</t>
  </si>
  <si>
    <t>L7</t>
  </si>
  <si>
    <t>M5</t>
  </si>
  <si>
    <t>M6</t>
  </si>
  <si>
    <t>M7</t>
  </si>
  <si>
    <t>Date of measurement: 2018-08-08/Time of measurement: 11:39:13</t>
  </si>
  <si>
    <t>485nm - 535nm</t>
  </si>
  <si>
    <t>GENios Pro</t>
  </si>
  <si>
    <t>Instrument serial number: 12903500161</t>
  </si>
  <si>
    <t>Measurement mode: Fluorescence</t>
  </si>
  <si>
    <t>Excitation wavelength: 485 nm</t>
  </si>
  <si>
    <t>Emission wavelength: 535 nm</t>
  </si>
  <si>
    <t>Gain (Manual): 25</t>
  </si>
  <si>
    <t>Number of reads: 10</t>
  </si>
  <si>
    <t>Integration time: 40 µs</t>
  </si>
  <si>
    <t>Lag time: 0 µs</t>
  </si>
  <si>
    <t>Mirror selection: Dichroic 3 (e.g. Fl)</t>
  </si>
  <si>
    <t>Plate definition file: GRE384fb.pdf</t>
  </si>
  <si>
    <t>Part of the plate: I5 - M7</t>
  </si>
  <si>
    <t>Number of kinetic cycles: 37</t>
  </si>
  <si>
    <t>Kinetic interval: 300 s</t>
  </si>
  <si>
    <t>Valid temperature range: 36 - 38 °C</t>
  </si>
  <si>
    <t>Time between move and flash: 2 ms</t>
  </si>
  <si>
    <t>Shake duration (Orbital): 5 s</t>
  </si>
  <si>
    <t>Unit: RFU</t>
  </si>
  <si>
    <t xml:space="preserve">Total kinetic run time: 3h 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</si>
  <si>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</si>
  <si>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</si>
  <si>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</si>
  <si>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</si>
  <si>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</si>
  <si>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</si>
  <si>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</si>
  <si>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</si>
  <si>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</si>
  <si>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</si>
  <si>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</si>
  <si>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</si>
  <si>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</si>
  <si>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</si>
  <si>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</si>
  <si>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time</t>
  </si>
  <si>
    <t>Saturation curve</t>
  </si>
  <si>
    <t>conc</t>
  </si>
  <si>
    <t>s1</t>
  </si>
  <si>
    <t>s2</t>
  </si>
  <si>
    <t>s3</t>
  </si>
  <si>
    <t>meanS</t>
  </si>
  <si>
    <t>stdvS</t>
  </si>
  <si>
    <t>Michaelis kinetic</t>
  </si>
  <si>
    <t>1/conc</t>
  </si>
  <si>
    <t>1/s1</t>
  </si>
  <si>
    <t>1/s2</t>
  </si>
  <si>
    <t>1/s3</t>
  </si>
  <si>
    <t>mean1/S</t>
  </si>
  <si>
    <t>stdv1/S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</si>
</sst>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4" borderId="1" xfId="3" applyFont="1"/>
    <xf numFmtId="0" fontId="3" fillId="3" borderId="1" xfId="2" applyBorder="1"/>
    <xf numFmtId="0" fontId="2" fillId="2" borderId="1" xfId="1" applyBorder="1"/>
    <xf numFmtId="0" fontId="4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selection activeCell="B2" sqref="B2:AL2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</row>
    <row r="2" spans="1:3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</row>
    <row r="3" spans="1:38" x14ac:dyDescent="0.25">
      <c r="A3" s="1" t="s">
        <v>2</v>
      </c>
      <c r="B3" s="1" t="s">
        <v>40</v>
      </c>
      <c r="C3" s="1" t="s">
        <v>41</v>
      </c>
      <c r="D3" s="1" t="s">
        <v>40</v>
      </c>
      <c r="E3" s="1" t="s">
        <v>40</v>
      </c>
      <c r="F3" s="1" t="s">
        <v>40</v>
      </c>
      <c r="G3" s="1" t="s">
        <v>40</v>
      </c>
      <c r="H3" s="1" t="s">
        <v>41</v>
      </c>
      <c r="I3" s="1" t="s">
        <v>41</v>
      </c>
      <c r="J3" s="1" t="s">
        <v>40</v>
      </c>
      <c r="K3" s="1" t="s">
        <v>42</v>
      </c>
      <c r="L3" s="1" t="s">
        <v>41</v>
      </c>
      <c r="M3" s="1" t="s">
        <v>41</v>
      </c>
      <c r="N3" s="1" t="s">
        <v>40</v>
      </c>
      <c r="O3" s="1" t="s">
        <v>41</v>
      </c>
      <c r="P3" s="1" t="s">
        <v>41</v>
      </c>
      <c r="Q3" s="1" t="s">
        <v>40</v>
      </c>
      <c r="R3" s="1" t="s">
        <v>42</v>
      </c>
      <c r="S3" s="1" t="s">
        <v>41</v>
      </c>
      <c r="T3" s="1" t="s">
        <v>41</v>
      </c>
      <c r="U3" s="1" t="s">
        <v>40</v>
      </c>
      <c r="V3" s="1" t="s">
        <v>40</v>
      </c>
      <c r="W3" s="1" t="s">
        <v>42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40</v>
      </c>
      <c r="AC3" s="1" t="s">
        <v>40</v>
      </c>
      <c r="AD3" s="1" t="s">
        <v>41</v>
      </c>
      <c r="AE3" s="1" t="s">
        <v>40</v>
      </c>
      <c r="AF3" s="1" t="s">
        <v>40</v>
      </c>
      <c r="AG3" s="1" t="s">
        <v>41</v>
      </c>
      <c r="AH3" s="1" t="s">
        <v>42</v>
      </c>
      <c r="AI3" s="1" t="s">
        <v>42</v>
      </c>
      <c r="AJ3" s="1" t="s">
        <v>40</v>
      </c>
      <c r="AK3" s="1" t="s">
        <v>40</v>
      </c>
      <c r="AL3" s="1" t="s">
        <v>41</v>
      </c>
    </row>
    <row r="4" spans="1:38" x14ac:dyDescent="0.25">
      <c r="A4" s="1" t="s">
        <v>43</v>
      </c>
      <c r="B4">
        <v>512</v>
      </c>
      <c r="C4">
        <v>539</v>
      </c>
      <c r="D4">
        <v>576</v>
      </c>
      <c r="E4">
        <v>607</v>
      </c>
      <c r="F4">
        <v>644</v>
      </c>
      <c r="G4">
        <v>685</v>
      </c>
      <c r="H4">
        <v>725</v>
      </c>
      <c r="I4">
        <v>802</v>
      </c>
      <c r="J4">
        <v>896</v>
      </c>
      <c r="K4">
        <v>1030</v>
      </c>
      <c r="L4">
        <v>1145</v>
      </c>
      <c r="M4">
        <v>1270</v>
      </c>
      <c r="N4">
        <v>1396</v>
      </c>
      <c r="O4">
        <v>1519</v>
      </c>
      <c r="P4">
        <v>1611</v>
      </c>
      <c r="Q4">
        <v>1776</v>
      </c>
      <c r="R4">
        <v>1893</v>
      </c>
      <c r="S4">
        <v>1967</v>
      </c>
      <c r="T4">
        <v>2078</v>
      </c>
      <c r="U4">
        <v>2178</v>
      </c>
      <c r="V4">
        <v>2328</v>
      </c>
      <c r="W4">
        <v>2424</v>
      </c>
      <c r="X4">
        <v>2502</v>
      </c>
      <c r="Y4">
        <v>2526</v>
      </c>
      <c r="Z4">
        <v>2592</v>
      </c>
      <c r="AA4">
        <v>2715</v>
      </c>
      <c r="AB4">
        <v>2778</v>
      </c>
      <c r="AC4">
        <v>2825</v>
      </c>
      <c r="AD4">
        <v>2822</v>
      </c>
      <c r="AE4">
        <v>2914</v>
      </c>
      <c r="AF4">
        <v>2955</v>
      </c>
      <c r="AG4">
        <v>2931</v>
      </c>
      <c r="AH4">
        <v>3020</v>
      </c>
      <c r="AI4">
        <v>3057</v>
      </c>
      <c r="AJ4">
        <v>3077</v>
      </c>
      <c r="AK4">
        <v>3089</v>
      </c>
      <c r="AL4">
        <v>3049</v>
      </c>
    </row>
    <row r="5" spans="1:38" x14ac:dyDescent="0.25">
      <c r="A5" s="1" t="s">
        <v>44</v>
      </c>
      <c r="B5">
        <v>503</v>
      </c>
      <c r="C5">
        <v>516</v>
      </c>
      <c r="D5">
        <v>541</v>
      </c>
      <c r="E5">
        <v>559</v>
      </c>
      <c r="F5">
        <v>588</v>
      </c>
      <c r="G5">
        <v>630</v>
      </c>
      <c r="H5">
        <v>669</v>
      </c>
      <c r="I5">
        <v>745</v>
      </c>
      <c r="J5">
        <v>840</v>
      </c>
      <c r="K5">
        <v>977</v>
      </c>
      <c r="L5">
        <v>1097</v>
      </c>
      <c r="M5">
        <v>1185</v>
      </c>
      <c r="N5">
        <v>1350</v>
      </c>
      <c r="O5">
        <v>1478</v>
      </c>
      <c r="P5">
        <v>1573</v>
      </c>
      <c r="Q5">
        <v>1740</v>
      </c>
      <c r="R5">
        <v>1870</v>
      </c>
      <c r="S5">
        <v>1942</v>
      </c>
      <c r="T5">
        <v>2055</v>
      </c>
      <c r="U5">
        <v>2161</v>
      </c>
      <c r="V5">
        <v>2312</v>
      </c>
      <c r="W5">
        <v>2413</v>
      </c>
      <c r="X5">
        <v>2498</v>
      </c>
      <c r="Y5">
        <v>2524</v>
      </c>
      <c r="Z5">
        <v>2596</v>
      </c>
      <c r="AA5">
        <v>2719</v>
      </c>
      <c r="AB5">
        <v>2789</v>
      </c>
      <c r="AC5">
        <v>2842</v>
      </c>
      <c r="AD5">
        <v>2834</v>
      </c>
      <c r="AE5">
        <v>2938</v>
      </c>
      <c r="AF5">
        <v>2978</v>
      </c>
      <c r="AG5">
        <v>2945</v>
      </c>
      <c r="AH5">
        <v>3043</v>
      </c>
      <c r="AI5">
        <v>3079</v>
      </c>
      <c r="AJ5">
        <v>3097</v>
      </c>
      <c r="AK5">
        <v>3121</v>
      </c>
      <c r="AL5">
        <v>3139</v>
      </c>
    </row>
    <row r="6" spans="1:38" x14ac:dyDescent="0.25">
      <c r="A6" s="1" t="s">
        <v>45</v>
      </c>
      <c r="B6">
        <v>500</v>
      </c>
      <c r="C6">
        <v>511</v>
      </c>
      <c r="D6">
        <v>522</v>
      </c>
      <c r="E6">
        <v>539</v>
      </c>
      <c r="F6">
        <v>569</v>
      </c>
      <c r="G6">
        <v>616</v>
      </c>
      <c r="H6">
        <v>663</v>
      </c>
      <c r="I6">
        <v>752</v>
      </c>
      <c r="J6">
        <v>866</v>
      </c>
      <c r="K6">
        <v>1019</v>
      </c>
      <c r="L6">
        <v>1159</v>
      </c>
      <c r="M6">
        <v>1271</v>
      </c>
      <c r="N6">
        <v>1458</v>
      </c>
      <c r="O6">
        <v>1608</v>
      </c>
      <c r="P6">
        <v>1714</v>
      </c>
      <c r="Q6">
        <v>1907</v>
      </c>
      <c r="R6">
        <v>2052</v>
      </c>
      <c r="S6">
        <v>2181</v>
      </c>
      <c r="T6">
        <v>2259</v>
      </c>
      <c r="U6">
        <v>2381</v>
      </c>
      <c r="V6">
        <v>2545</v>
      </c>
      <c r="W6">
        <v>2662</v>
      </c>
      <c r="X6">
        <v>2750</v>
      </c>
      <c r="Y6">
        <v>2779</v>
      </c>
      <c r="Z6">
        <v>2869</v>
      </c>
      <c r="AA6">
        <v>3005</v>
      </c>
      <c r="AB6">
        <v>3076</v>
      </c>
      <c r="AC6">
        <v>3138</v>
      </c>
      <c r="AD6">
        <v>3121</v>
      </c>
      <c r="AE6">
        <v>3240</v>
      </c>
      <c r="AF6">
        <v>3286</v>
      </c>
      <c r="AG6">
        <v>3255</v>
      </c>
      <c r="AH6">
        <v>3360</v>
      </c>
      <c r="AI6">
        <v>3394</v>
      </c>
      <c r="AJ6">
        <v>3415</v>
      </c>
      <c r="AK6">
        <v>3444</v>
      </c>
      <c r="AL6">
        <v>3463</v>
      </c>
    </row>
    <row r="7" spans="1:38" x14ac:dyDescent="0.25">
      <c r="A7" s="1" t="s">
        <v>46</v>
      </c>
      <c r="B7">
        <v>653</v>
      </c>
      <c r="C7">
        <v>717</v>
      </c>
      <c r="D7">
        <v>782</v>
      </c>
      <c r="E7">
        <v>849</v>
      </c>
      <c r="F7">
        <v>922</v>
      </c>
      <c r="G7">
        <v>1040</v>
      </c>
      <c r="H7">
        <v>1153</v>
      </c>
      <c r="I7">
        <v>1361</v>
      </c>
      <c r="J7">
        <v>1547</v>
      </c>
      <c r="K7">
        <v>1834</v>
      </c>
      <c r="L7">
        <v>2063</v>
      </c>
      <c r="M7">
        <v>2340</v>
      </c>
      <c r="N7">
        <v>2687</v>
      </c>
      <c r="O7">
        <v>2985</v>
      </c>
      <c r="P7">
        <v>3220</v>
      </c>
      <c r="Q7">
        <v>3581</v>
      </c>
      <c r="R7">
        <v>3855</v>
      </c>
      <c r="S7">
        <v>4053</v>
      </c>
      <c r="T7">
        <v>4315</v>
      </c>
      <c r="U7">
        <v>4554</v>
      </c>
      <c r="V7">
        <v>4864</v>
      </c>
      <c r="W7">
        <v>5104</v>
      </c>
      <c r="X7">
        <v>5284</v>
      </c>
      <c r="Y7">
        <v>5371</v>
      </c>
      <c r="Z7">
        <v>5627</v>
      </c>
      <c r="AA7">
        <v>5789</v>
      </c>
      <c r="AB7">
        <v>5950</v>
      </c>
      <c r="AC7">
        <v>6061</v>
      </c>
      <c r="AD7">
        <v>6071</v>
      </c>
      <c r="AE7">
        <v>6272</v>
      </c>
      <c r="AF7">
        <v>6376</v>
      </c>
      <c r="AG7">
        <v>6342</v>
      </c>
      <c r="AH7">
        <v>6530</v>
      </c>
      <c r="AI7">
        <v>6595</v>
      </c>
      <c r="AJ7">
        <v>6658</v>
      </c>
      <c r="AK7">
        <v>6691</v>
      </c>
      <c r="AL7">
        <v>6617</v>
      </c>
    </row>
    <row r="8" spans="1:38" x14ac:dyDescent="0.25">
      <c r="A8" s="1" t="s">
        <v>47</v>
      </c>
      <c r="B8">
        <v>512</v>
      </c>
      <c r="C8">
        <v>525</v>
      </c>
      <c r="D8">
        <v>553</v>
      </c>
      <c r="E8">
        <v>589</v>
      </c>
      <c r="F8">
        <v>660</v>
      </c>
      <c r="G8">
        <v>787</v>
      </c>
      <c r="H8">
        <v>941</v>
      </c>
      <c r="I8">
        <v>1181</v>
      </c>
      <c r="J8">
        <v>1465</v>
      </c>
      <c r="K8">
        <v>1831</v>
      </c>
      <c r="L8">
        <v>2124</v>
      </c>
      <c r="M8">
        <v>2467</v>
      </c>
      <c r="N8">
        <v>2878</v>
      </c>
      <c r="O8">
        <v>3245</v>
      </c>
      <c r="P8">
        <v>3536</v>
      </c>
      <c r="Q8">
        <v>3963</v>
      </c>
      <c r="R8">
        <v>4311</v>
      </c>
      <c r="S8">
        <v>4613</v>
      </c>
      <c r="T8">
        <v>4841</v>
      </c>
      <c r="U8">
        <v>5118</v>
      </c>
      <c r="V8">
        <v>5487</v>
      </c>
      <c r="W8">
        <v>5759</v>
      </c>
      <c r="X8">
        <v>5962</v>
      </c>
      <c r="Y8">
        <v>6052</v>
      </c>
      <c r="Z8">
        <v>6359</v>
      </c>
      <c r="AA8">
        <v>6545</v>
      </c>
      <c r="AB8">
        <v>6728</v>
      </c>
      <c r="AC8">
        <v>6861</v>
      </c>
      <c r="AD8">
        <v>6860</v>
      </c>
      <c r="AE8">
        <v>7101</v>
      </c>
      <c r="AF8">
        <v>7207</v>
      </c>
      <c r="AG8">
        <v>7144</v>
      </c>
      <c r="AH8">
        <v>7383</v>
      </c>
      <c r="AI8">
        <v>7463</v>
      </c>
      <c r="AJ8">
        <v>7504</v>
      </c>
      <c r="AK8">
        <v>7551</v>
      </c>
      <c r="AL8">
        <v>7596</v>
      </c>
    </row>
    <row r="9" spans="1:38" x14ac:dyDescent="0.25">
      <c r="A9" s="1" t="s">
        <v>48</v>
      </c>
      <c r="B9">
        <v>486</v>
      </c>
      <c r="C9">
        <v>499</v>
      </c>
      <c r="D9">
        <v>496</v>
      </c>
      <c r="E9">
        <v>526</v>
      </c>
      <c r="F9">
        <v>582</v>
      </c>
      <c r="G9">
        <v>674</v>
      </c>
      <c r="H9">
        <v>782</v>
      </c>
      <c r="I9">
        <v>973</v>
      </c>
      <c r="J9">
        <v>1203</v>
      </c>
      <c r="K9">
        <v>1493</v>
      </c>
      <c r="L9">
        <v>1737</v>
      </c>
      <c r="M9">
        <v>2027</v>
      </c>
      <c r="N9">
        <v>2382</v>
      </c>
      <c r="O9">
        <v>2688</v>
      </c>
      <c r="P9">
        <v>2943</v>
      </c>
      <c r="Q9">
        <v>3313</v>
      </c>
      <c r="R9">
        <v>3610</v>
      </c>
      <c r="S9">
        <v>3885</v>
      </c>
      <c r="T9">
        <v>4084</v>
      </c>
      <c r="U9">
        <v>4346</v>
      </c>
      <c r="V9">
        <v>4684</v>
      </c>
      <c r="W9">
        <v>4927</v>
      </c>
      <c r="X9">
        <v>5120</v>
      </c>
      <c r="Y9">
        <v>5219</v>
      </c>
      <c r="Z9">
        <v>5511</v>
      </c>
      <c r="AA9">
        <v>5679</v>
      </c>
      <c r="AB9">
        <v>5842</v>
      </c>
      <c r="AC9">
        <v>5989</v>
      </c>
      <c r="AD9">
        <v>6013</v>
      </c>
      <c r="AE9">
        <v>6239</v>
      </c>
      <c r="AF9">
        <v>6349</v>
      </c>
      <c r="AG9">
        <v>6322</v>
      </c>
      <c r="AH9">
        <v>6533</v>
      </c>
      <c r="AI9">
        <v>6600</v>
      </c>
      <c r="AJ9">
        <v>6676</v>
      </c>
      <c r="AK9">
        <v>6722</v>
      </c>
      <c r="AL9">
        <v>6787</v>
      </c>
    </row>
    <row r="10" spans="1:38" x14ac:dyDescent="0.25">
      <c r="A10" s="1" t="s">
        <v>49</v>
      </c>
      <c r="B10">
        <v>582</v>
      </c>
      <c r="C10">
        <v>604</v>
      </c>
      <c r="D10">
        <v>644</v>
      </c>
      <c r="E10">
        <v>792</v>
      </c>
      <c r="F10">
        <v>1141</v>
      </c>
      <c r="G10">
        <v>1708</v>
      </c>
      <c r="H10">
        <v>2472</v>
      </c>
      <c r="I10">
        <v>3567</v>
      </c>
      <c r="J10">
        <v>4734</v>
      </c>
      <c r="K10">
        <v>6300</v>
      </c>
      <c r="L10">
        <v>7786</v>
      </c>
      <c r="M10">
        <v>9519</v>
      </c>
      <c r="N10">
        <v>11535</v>
      </c>
      <c r="O10">
        <v>13392</v>
      </c>
      <c r="P10">
        <v>15049</v>
      </c>
      <c r="Q10">
        <v>17137</v>
      </c>
      <c r="R10">
        <v>18855</v>
      </c>
      <c r="S10">
        <v>20121</v>
      </c>
      <c r="T10">
        <v>21658</v>
      </c>
      <c r="U10">
        <v>23108</v>
      </c>
      <c r="V10">
        <v>24893</v>
      </c>
      <c r="W10">
        <v>26289</v>
      </c>
      <c r="X10">
        <v>27448</v>
      </c>
      <c r="Y10">
        <v>28171</v>
      </c>
      <c r="Z10">
        <v>29588</v>
      </c>
      <c r="AA10">
        <v>30599</v>
      </c>
      <c r="AB10">
        <v>31650</v>
      </c>
      <c r="AC10">
        <v>32365</v>
      </c>
      <c r="AD10">
        <v>32629</v>
      </c>
      <c r="AE10">
        <v>33628</v>
      </c>
      <c r="AF10">
        <v>34234</v>
      </c>
      <c r="AG10">
        <v>34677</v>
      </c>
      <c r="AH10">
        <v>35138</v>
      </c>
      <c r="AI10">
        <v>35486</v>
      </c>
      <c r="AJ10">
        <v>35698</v>
      </c>
      <c r="AK10">
        <v>35837</v>
      </c>
      <c r="AL10">
        <v>35529</v>
      </c>
    </row>
    <row r="11" spans="1:38" x14ac:dyDescent="0.25">
      <c r="A11" s="1" t="s">
        <v>50</v>
      </c>
      <c r="B11">
        <v>509</v>
      </c>
      <c r="C11">
        <v>524</v>
      </c>
      <c r="D11">
        <v>549</v>
      </c>
      <c r="E11">
        <v>706</v>
      </c>
      <c r="F11">
        <v>1084</v>
      </c>
      <c r="G11">
        <v>1707</v>
      </c>
      <c r="H11">
        <v>2507</v>
      </c>
      <c r="I11">
        <v>3660</v>
      </c>
      <c r="J11">
        <v>4884</v>
      </c>
      <c r="K11">
        <v>6495</v>
      </c>
      <c r="L11">
        <v>8032</v>
      </c>
      <c r="M11">
        <v>9816</v>
      </c>
      <c r="N11">
        <v>11885</v>
      </c>
      <c r="O11">
        <v>13763</v>
      </c>
      <c r="P11">
        <v>15422</v>
      </c>
      <c r="Q11">
        <v>17528</v>
      </c>
      <c r="R11">
        <v>19348</v>
      </c>
      <c r="S11">
        <v>20702</v>
      </c>
      <c r="T11">
        <v>22287</v>
      </c>
      <c r="U11">
        <v>23824</v>
      </c>
      <c r="V11">
        <v>25657</v>
      </c>
      <c r="W11">
        <v>27008</v>
      </c>
      <c r="X11">
        <v>27766</v>
      </c>
      <c r="Y11">
        <v>28872</v>
      </c>
      <c r="Z11">
        <v>30356</v>
      </c>
      <c r="AA11">
        <v>31369</v>
      </c>
      <c r="AB11">
        <v>32304</v>
      </c>
      <c r="AC11">
        <v>33124</v>
      </c>
      <c r="AD11">
        <v>33284</v>
      </c>
      <c r="AE11">
        <v>34401</v>
      </c>
      <c r="AF11">
        <v>35072</v>
      </c>
      <c r="AG11">
        <v>35523</v>
      </c>
      <c r="AH11">
        <v>36196</v>
      </c>
      <c r="AI11">
        <v>36623</v>
      </c>
      <c r="AJ11">
        <v>36911</v>
      </c>
      <c r="AK11">
        <v>37272</v>
      </c>
      <c r="AL11">
        <v>37060</v>
      </c>
    </row>
    <row r="12" spans="1:38" x14ac:dyDescent="0.25">
      <c r="A12" s="1" t="s">
        <v>51</v>
      </c>
      <c r="B12">
        <v>500</v>
      </c>
      <c r="C12">
        <v>511</v>
      </c>
      <c r="D12">
        <v>523</v>
      </c>
      <c r="E12">
        <v>691</v>
      </c>
      <c r="F12">
        <v>1131</v>
      </c>
      <c r="G12">
        <v>1880</v>
      </c>
      <c r="H12">
        <v>2900</v>
      </c>
      <c r="I12">
        <v>4354</v>
      </c>
      <c r="J12">
        <v>5940</v>
      </c>
      <c r="K12">
        <v>8023</v>
      </c>
      <c r="L12">
        <v>10048</v>
      </c>
      <c r="M12">
        <v>12303</v>
      </c>
      <c r="N12">
        <v>14878</v>
      </c>
      <c r="O12">
        <v>17246</v>
      </c>
      <c r="P12">
        <v>19259</v>
      </c>
      <c r="Q12">
        <v>21815</v>
      </c>
      <c r="R12">
        <v>23908</v>
      </c>
      <c r="S12">
        <v>25492</v>
      </c>
      <c r="T12">
        <v>27299</v>
      </c>
      <c r="U12">
        <v>29059</v>
      </c>
      <c r="V12">
        <v>31160</v>
      </c>
      <c r="W12">
        <v>32693</v>
      </c>
      <c r="X12">
        <v>33946</v>
      </c>
      <c r="Y12">
        <v>34739</v>
      </c>
      <c r="Z12">
        <v>36367</v>
      </c>
      <c r="AA12">
        <v>37433</v>
      </c>
      <c r="AB12">
        <v>38399</v>
      </c>
      <c r="AC12">
        <v>39173</v>
      </c>
      <c r="AD12">
        <v>39351</v>
      </c>
      <c r="AE12">
        <v>40419</v>
      </c>
      <c r="AF12">
        <v>40969</v>
      </c>
      <c r="AG12">
        <v>41349</v>
      </c>
      <c r="AH12">
        <v>41741</v>
      </c>
      <c r="AI12">
        <v>42058</v>
      </c>
      <c r="AJ12">
        <v>42118</v>
      </c>
      <c r="AK12">
        <v>42274</v>
      </c>
      <c r="AL12">
        <v>41935</v>
      </c>
    </row>
    <row r="13" spans="1:38" x14ac:dyDescent="0.25">
      <c r="A13" s="1" t="s">
        <v>52</v>
      </c>
      <c r="B13">
        <v>524</v>
      </c>
      <c r="C13">
        <v>534</v>
      </c>
      <c r="D13">
        <v>571</v>
      </c>
      <c r="E13">
        <v>821</v>
      </c>
      <c r="F13">
        <v>1443</v>
      </c>
      <c r="G13">
        <v>2527</v>
      </c>
      <c r="H13">
        <v>4111</v>
      </c>
      <c r="I13">
        <v>6493</v>
      </c>
      <c r="J13">
        <v>9172</v>
      </c>
      <c r="K13">
        <v>12510</v>
      </c>
      <c r="L13">
        <v>15573</v>
      </c>
      <c r="M13">
        <v>18847</v>
      </c>
      <c r="N13">
        <v>22454</v>
      </c>
      <c r="O13">
        <v>25520</v>
      </c>
      <c r="P13">
        <v>28078</v>
      </c>
      <c r="Q13">
        <v>31345</v>
      </c>
      <c r="R13">
        <v>33985</v>
      </c>
      <c r="S13">
        <v>35837</v>
      </c>
      <c r="T13">
        <v>37969</v>
      </c>
      <c r="U13">
        <v>40044</v>
      </c>
      <c r="V13">
        <v>42403</v>
      </c>
      <c r="W13">
        <v>44065</v>
      </c>
      <c r="X13">
        <v>44715</v>
      </c>
      <c r="Y13">
        <v>45801</v>
      </c>
      <c r="Z13">
        <v>46641</v>
      </c>
      <c r="AA13">
        <v>48003</v>
      </c>
      <c r="AB13">
        <v>48859</v>
      </c>
      <c r="AC13">
        <v>49155</v>
      </c>
      <c r="AD13">
        <v>48977</v>
      </c>
      <c r="AE13">
        <v>49800</v>
      </c>
      <c r="AF13">
        <v>50151</v>
      </c>
      <c r="AG13">
        <v>50392</v>
      </c>
      <c r="AH13">
        <v>50658</v>
      </c>
      <c r="AI13">
        <v>50867</v>
      </c>
      <c r="AJ13">
        <v>50925</v>
      </c>
      <c r="AK13">
        <v>51012</v>
      </c>
      <c r="AL13">
        <v>50463</v>
      </c>
    </row>
    <row r="14" spans="1:38" x14ac:dyDescent="0.25">
      <c r="A14" s="1" t="s">
        <v>53</v>
      </c>
      <c r="B14">
        <v>562</v>
      </c>
      <c r="C14">
        <v>583</v>
      </c>
      <c r="D14">
        <v>649</v>
      </c>
      <c r="E14">
        <v>921</v>
      </c>
      <c r="F14">
        <v>1500</v>
      </c>
      <c r="G14">
        <v>2504</v>
      </c>
      <c r="H14">
        <v>3971</v>
      </c>
      <c r="I14">
        <v>6157</v>
      </c>
      <c r="J14">
        <v>8610</v>
      </c>
      <c r="K14">
        <v>11693</v>
      </c>
      <c r="L14">
        <v>14499</v>
      </c>
      <c r="M14">
        <v>17552</v>
      </c>
      <c r="N14">
        <v>20908</v>
      </c>
      <c r="O14">
        <v>23874</v>
      </c>
      <c r="P14">
        <v>26303</v>
      </c>
      <c r="Q14">
        <v>29396</v>
      </c>
      <c r="R14">
        <v>31994</v>
      </c>
      <c r="S14">
        <v>33888</v>
      </c>
      <c r="T14">
        <v>36070</v>
      </c>
      <c r="U14">
        <v>38194</v>
      </c>
      <c r="V14">
        <v>40543</v>
      </c>
      <c r="W14">
        <v>42134</v>
      </c>
      <c r="X14">
        <v>42984</v>
      </c>
      <c r="Y14">
        <v>44098</v>
      </c>
      <c r="Z14">
        <v>45619</v>
      </c>
      <c r="AA14">
        <v>46383</v>
      </c>
      <c r="AB14">
        <v>47169</v>
      </c>
      <c r="AC14">
        <v>47638</v>
      </c>
      <c r="AD14">
        <v>47377</v>
      </c>
      <c r="AE14">
        <v>48353</v>
      </c>
      <c r="AF14">
        <v>48625</v>
      </c>
      <c r="AG14">
        <v>48884</v>
      </c>
      <c r="AH14">
        <v>49265</v>
      </c>
      <c r="AI14">
        <v>49423</v>
      </c>
      <c r="AJ14">
        <v>49572</v>
      </c>
      <c r="AK14">
        <v>49831</v>
      </c>
      <c r="AL14">
        <v>49332</v>
      </c>
    </row>
    <row r="15" spans="1:38" x14ac:dyDescent="0.25">
      <c r="A15" s="1" t="s">
        <v>54</v>
      </c>
      <c r="B15">
        <v>503</v>
      </c>
      <c r="C15">
        <v>517</v>
      </c>
      <c r="D15">
        <v>537</v>
      </c>
      <c r="E15">
        <v>758</v>
      </c>
      <c r="F15">
        <v>1357</v>
      </c>
      <c r="G15">
        <v>2387</v>
      </c>
      <c r="H15">
        <v>3804</v>
      </c>
      <c r="I15">
        <v>5835</v>
      </c>
      <c r="J15">
        <v>8099</v>
      </c>
      <c r="K15">
        <v>10979</v>
      </c>
      <c r="L15">
        <v>13639</v>
      </c>
      <c r="M15">
        <v>16492</v>
      </c>
      <c r="N15">
        <v>19673</v>
      </c>
      <c r="O15">
        <v>22555</v>
      </c>
      <c r="P15">
        <v>24941</v>
      </c>
      <c r="Q15">
        <v>27996</v>
      </c>
      <c r="R15">
        <v>30534</v>
      </c>
      <c r="S15">
        <v>32338</v>
      </c>
      <c r="T15">
        <v>34467</v>
      </c>
      <c r="U15">
        <v>36555</v>
      </c>
      <c r="V15">
        <v>39022</v>
      </c>
      <c r="W15">
        <v>40624</v>
      </c>
      <c r="X15">
        <v>42057</v>
      </c>
      <c r="Y15">
        <v>42879</v>
      </c>
      <c r="Z15">
        <v>44544</v>
      </c>
      <c r="AA15">
        <v>45402</v>
      </c>
      <c r="AB15">
        <v>46233</v>
      </c>
      <c r="AC15">
        <v>46879</v>
      </c>
      <c r="AD15">
        <v>46783</v>
      </c>
      <c r="AE15">
        <v>47797</v>
      </c>
      <c r="AF15">
        <v>48166</v>
      </c>
      <c r="AG15">
        <v>48510</v>
      </c>
      <c r="AH15">
        <v>48930</v>
      </c>
      <c r="AI15">
        <v>49159</v>
      </c>
      <c r="AJ15">
        <v>49246</v>
      </c>
      <c r="AK15">
        <v>49472</v>
      </c>
      <c r="AL15">
        <v>48987</v>
      </c>
    </row>
    <row r="16" spans="1:38" x14ac:dyDescent="0.25">
      <c r="A16" s="1" t="s">
        <v>55</v>
      </c>
      <c r="B16">
        <v>525</v>
      </c>
      <c r="C16">
        <v>529</v>
      </c>
      <c r="D16">
        <v>590</v>
      </c>
      <c r="E16">
        <v>1040</v>
      </c>
      <c r="F16">
        <v>1977</v>
      </c>
      <c r="G16">
        <v>3626</v>
      </c>
      <c r="H16">
        <v>5778</v>
      </c>
      <c r="I16">
        <v>8714</v>
      </c>
      <c r="J16">
        <v>11669</v>
      </c>
      <c r="K16">
        <v>15211</v>
      </c>
      <c r="L16">
        <v>18261</v>
      </c>
      <c r="M16">
        <v>21492</v>
      </c>
      <c r="N16">
        <v>24952</v>
      </c>
      <c r="O16">
        <v>27901</v>
      </c>
      <c r="P16">
        <v>30269</v>
      </c>
      <c r="Q16">
        <v>33383</v>
      </c>
      <c r="R16">
        <v>35887</v>
      </c>
      <c r="S16">
        <v>37619</v>
      </c>
      <c r="T16">
        <v>39767</v>
      </c>
      <c r="U16">
        <v>41530</v>
      </c>
      <c r="V16">
        <v>43807</v>
      </c>
      <c r="W16">
        <v>45356</v>
      </c>
      <c r="X16">
        <v>45879</v>
      </c>
      <c r="Y16">
        <v>46801</v>
      </c>
      <c r="Z16">
        <v>47588</v>
      </c>
      <c r="AA16">
        <v>48903</v>
      </c>
      <c r="AB16">
        <v>49675</v>
      </c>
      <c r="AC16">
        <v>49957</v>
      </c>
      <c r="AD16">
        <v>49705</v>
      </c>
      <c r="AE16">
        <v>50589</v>
      </c>
      <c r="AF16">
        <v>50994</v>
      </c>
      <c r="AG16">
        <v>51262</v>
      </c>
      <c r="AH16">
        <v>51448</v>
      </c>
      <c r="AI16">
        <v>51722</v>
      </c>
      <c r="AJ16">
        <v>51766</v>
      </c>
      <c r="AK16">
        <v>51779</v>
      </c>
      <c r="AL16">
        <v>51344</v>
      </c>
    </row>
    <row r="17" spans="1:38" x14ac:dyDescent="0.25">
      <c r="A17" s="1" t="s">
        <v>56</v>
      </c>
      <c r="B17">
        <v>521</v>
      </c>
      <c r="C17">
        <v>530</v>
      </c>
      <c r="D17">
        <v>560</v>
      </c>
      <c r="E17">
        <v>911</v>
      </c>
      <c r="F17">
        <v>1694</v>
      </c>
      <c r="G17">
        <v>3174</v>
      </c>
      <c r="H17">
        <v>5279</v>
      </c>
      <c r="I17">
        <v>8203</v>
      </c>
      <c r="J17">
        <v>11213</v>
      </c>
      <c r="K17">
        <v>14762</v>
      </c>
      <c r="L17">
        <v>17847</v>
      </c>
      <c r="M17">
        <v>21098</v>
      </c>
      <c r="N17">
        <v>24606</v>
      </c>
      <c r="O17">
        <v>27551</v>
      </c>
      <c r="P17">
        <v>29891</v>
      </c>
      <c r="Q17">
        <v>32954</v>
      </c>
      <c r="R17">
        <v>35410</v>
      </c>
      <c r="S17">
        <v>37094</v>
      </c>
      <c r="T17">
        <v>39103</v>
      </c>
      <c r="U17">
        <v>40987</v>
      </c>
      <c r="V17">
        <v>43190</v>
      </c>
      <c r="W17">
        <v>44601</v>
      </c>
      <c r="X17">
        <v>45220</v>
      </c>
      <c r="Y17">
        <v>46801</v>
      </c>
      <c r="Z17">
        <v>47013</v>
      </c>
      <c r="AA17">
        <v>48305</v>
      </c>
      <c r="AB17">
        <v>48895</v>
      </c>
      <c r="AC17">
        <v>49315</v>
      </c>
      <c r="AD17">
        <v>48988</v>
      </c>
      <c r="AE17">
        <v>49913</v>
      </c>
      <c r="AF17">
        <v>50208</v>
      </c>
      <c r="AG17">
        <v>50314</v>
      </c>
      <c r="AH17">
        <v>50601</v>
      </c>
      <c r="AI17">
        <v>50755</v>
      </c>
      <c r="AJ17">
        <v>50817</v>
      </c>
      <c r="AK17">
        <v>50945</v>
      </c>
      <c r="AL17">
        <v>50391</v>
      </c>
    </row>
    <row r="18" spans="1:38" x14ac:dyDescent="0.25">
      <c r="A18" s="1" t="s">
        <v>57</v>
      </c>
      <c r="B18">
        <v>557</v>
      </c>
      <c r="C18">
        <v>541</v>
      </c>
      <c r="D18">
        <v>570</v>
      </c>
      <c r="E18">
        <v>853</v>
      </c>
      <c r="F18">
        <v>1540</v>
      </c>
      <c r="G18">
        <v>2846</v>
      </c>
      <c r="H18">
        <v>4694</v>
      </c>
      <c r="I18">
        <v>7418</v>
      </c>
      <c r="J18">
        <v>10354</v>
      </c>
      <c r="K18">
        <v>13832</v>
      </c>
      <c r="L18">
        <v>16909</v>
      </c>
      <c r="M18">
        <v>20155</v>
      </c>
      <c r="N18">
        <v>23629</v>
      </c>
      <c r="O18">
        <v>26672</v>
      </c>
      <c r="P18">
        <v>29071</v>
      </c>
      <c r="Q18">
        <v>32193</v>
      </c>
      <c r="R18">
        <v>34693</v>
      </c>
      <c r="S18">
        <v>36435</v>
      </c>
      <c r="T18">
        <v>38551</v>
      </c>
      <c r="U18">
        <v>40401</v>
      </c>
      <c r="V18">
        <v>42694</v>
      </c>
      <c r="W18">
        <v>44159</v>
      </c>
      <c r="X18">
        <v>44766</v>
      </c>
      <c r="Y18">
        <v>46474</v>
      </c>
      <c r="Z18">
        <v>46719</v>
      </c>
      <c r="AA18">
        <v>48096</v>
      </c>
      <c r="AB18">
        <v>48684</v>
      </c>
      <c r="AC18">
        <v>49183</v>
      </c>
      <c r="AD18">
        <v>48936</v>
      </c>
      <c r="AE18">
        <v>49839</v>
      </c>
      <c r="AF18">
        <v>50169</v>
      </c>
      <c r="AG18">
        <v>50431</v>
      </c>
      <c r="AH18">
        <v>50626</v>
      </c>
      <c r="AI18">
        <v>50794</v>
      </c>
      <c r="AJ18">
        <v>50306</v>
      </c>
      <c r="AK18">
        <v>50989</v>
      </c>
      <c r="AL18">
        <v>50437</v>
      </c>
    </row>
    <row r="19" spans="1:38" x14ac:dyDescent="0.25">
      <c r="A19" s="1" t="s">
        <v>58</v>
      </c>
    </row>
    <row r="20" spans="1:38" x14ac:dyDescent="0.25">
      <c r="A20" s="1" t="s">
        <v>59</v>
      </c>
    </row>
    <row r="21" spans="1:38" x14ac:dyDescent="0.25">
      <c r="A21" s="1" t="s">
        <v>60</v>
      </c>
    </row>
    <row r="22" spans="1:38" x14ac:dyDescent="0.25">
      <c r="A22" s="1" t="s">
        <v>61</v>
      </c>
    </row>
    <row r="23" spans="1:38" x14ac:dyDescent="0.25">
      <c r="A23" s="1" t="s">
        <v>62</v>
      </c>
    </row>
    <row r="24" spans="1:38" x14ac:dyDescent="0.25">
      <c r="A24" s="1" t="s">
        <v>63</v>
      </c>
    </row>
    <row r="25" spans="1:38" x14ac:dyDescent="0.25">
      <c r="A25" s="1" t="s">
        <v>64</v>
      </c>
    </row>
    <row r="26" spans="1:38" x14ac:dyDescent="0.25">
      <c r="A26" s="1" t="s">
        <v>65</v>
      </c>
    </row>
    <row r="27" spans="1:38" x14ac:dyDescent="0.25">
      <c r="A27" s="1" t="s">
        <v>66</v>
      </c>
    </row>
    <row r="28" spans="1:38" x14ac:dyDescent="0.25">
      <c r="A28" s="1" t="s">
        <v>67</v>
      </c>
    </row>
    <row r="29" spans="1:38" x14ac:dyDescent="0.25">
      <c r="A29" s="1" t="s">
        <v>68</v>
      </c>
    </row>
    <row r="30" spans="1:38" x14ac:dyDescent="0.25">
      <c r="A30" s="1" t="s">
        <v>69</v>
      </c>
    </row>
    <row r="31" spans="1:38" x14ac:dyDescent="0.25">
      <c r="A31" s="1" t="s">
        <v>70</v>
      </c>
    </row>
    <row r="32" spans="1:38" x14ac:dyDescent="0.25">
      <c r="A32" s="1" t="s">
        <v>71</v>
      </c>
    </row>
    <row r="33" spans="1:1" x14ac:dyDescent="0.25">
      <c r="A33" s="1" t="s">
        <v>72</v>
      </c>
    </row>
    <row r="34" spans="1:1" x14ac:dyDescent="0.25">
      <c r="A34" s="1" t="s">
        <v>73</v>
      </c>
    </row>
    <row r="35" spans="1:1" x14ac:dyDescent="0.25">
      <c r="A35" s="1" t="s">
        <v>74</v>
      </c>
    </row>
    <row r="36" spans="1:1" x14ac:dyDescent="0.25">
      <c r="A36" s="1" t="s">
        <v>75</v>
      </c>
    </row>
    <row r="37" spans="1:1" x14ac:dyDescent="0.25">
      <c r="A37" s="1" t="s">
        <v>76</v>
      </c>
    </row>
    <row r="38" spans="1:1" x14ac:dyDescent="0.25">
      <c r="A38" s="1" t="s">
        <v>77</v>
      </c>
    </row>
    <row r="39" spans="1:1" x14ac:dyDescent="0.25">
      <c r="A39" s="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J42" sqref="J42"/>
    </sheetView>
  </sheetViews>
  <sheetFormatPr defaultRowHeight="15" x14ac:dyDescent="0.25"/>
  <cols>
    <col min="7" max="7" width="12" bestFit="1" customWidth="1"/>
  </cols>
  <sheetData>
    <row r="1" spans="1:16" x14ac:dyDescent="0.25">
      <c r="A1" t="s">
        <v>94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</row>
    <row r="2" spans="1:16" x14ac:dyDescent="0.25">
      <c r="A2" s="1" t="s">
        <v>3</v>
      </c>
      <c r="B2">
        <v>512</v>
      </c>
      <c r="C2">
        <v>503</v>
      </c>
      <c r="D2">
        <v>500</v>
      </c>
      <c r="E2">
        <v>653</v>
      </c>
      <c r="F2">
        <v>512</v>
      </c>
      <c r="G2">
        <v>486</v>
      </c>
      <c r="H2">
        <v>582</v>
      </c>
      <c r="I2">
        <v>509</v>
      </c>
      <c r="J2">
        <v>500</v>
      </c>
      <c r="K2">
        <v>524</v>
      </c>
      <c r="L2">
        <v>562</v>
      </c>
      <c r="M2">
        <v>503</v>
      </c>
      <c r="N2">
        <v>525</v>
      </c>
      <c r="O2">
        <v>521</v>
      </c>
      <c r="P2">
        <v>557</v>
      </c>
    </row>
    <row r="3" spans="1:16" x14ac:dyDescent="0.25">
      <c r="A3" s="1" t="s">
        <v>4</v>
      </c>
      <c r="B3">
        <v>539</v>
      </c>
      <c r="C3">
        <v>516</v>
      </c>
      <c r="D3">
        <v>511</v>
      </c>
      <c r="E3">
        <v>717</v>
      </c>
      <c r="F3">
        <v>525</v>
      </c>
      <c r="G3">
        <v>499</v>
      </c>
      <c r="H3">
        <v>604</v>
      </c>
      <c r="I3">
        <v>524</v>
      </c>
      <c r="J3">
        <v>511</v>
      </c>
      <c r="K3">
        <v>534</v>
      </c>
      <c r="L3">
        <v>583</v>
      </c>
      <c r="M3">
        <v>517</v>
      </c>
      <c r="N3">
        <v>529</v>
      </c>
      <c r="O3">
        <v>530</v>
      </c>
      <c r="P3">
        <v>541</v>
      </c>
    </row>
    <row r="4" spans="1:16" x14ac:dyDescent="0.25">
      <c r="A4" s="1" t="s">
        <v>5</v>
      </c>
      <c r="B4">
        <v>576</v>
      </c>
      <c r="C4">
        <v>541</v>
      </c>
      <c r="D4">
        <v>522</v>
      </c>
      <c r="E4">
        <v>782</v>
      </c>
      <c r="F4">
        <v>553</v>
      </c>
      <c r="G4">
        <v>496</v>
      </c>
      <c r="H4">
        <v>644</v>
      </c>
      <c r="I4">
        <v>549</v>
      </c>
      <c r="J4">
        <v>523</v>
      </c>
      <c r="K4">
        <v>571</v>
      </c>
      <c r="L4">
        <v>649</v>
      </c>
      <c r="M4">
        <v>537</v>
      </c>
      <c r="N4">
        <v>590</v>
      </c>
      <c r="O4">
        <v>560</v>
      </c>
      <c r="P4">
        <v>570</v>
      </c>
    </row>
    <row r="5" spans="1:16" x14ac:dyDescent="0.25">
      <c r="A5" s="1" t="s">
        <v>6</v>
      </c>
      <c r="B5">
        <v>607</v>
      </c>
      <c r="C5">
        <v>559</v>
      </c>
      <c r="D5">
        <v>539</v>
      </c>
      <c r="E5">
        <v>849</v>
      </c>
      <c r="F5">
        <v>589</v>
      </c>
      <c r="G5">
        <v>526</v>
      </c>
      <c r="H5">
        <v>792</v>
      </c>
      <c r="I5">
        <v>706</v>
      </c>
      <c r="J5">
        <v>691</v>
      </c>
      <c r="K5">
        <v>821</v>
      </c>
      <c r="L5">
        <v>921</v>
      </c>
      <c r="M5">
        <v>758</v>
      </c>
      <c r="N5">
        <v>1040</v>
      </c>
      <c r="O5">
        <v>911</v>
      </c>
      <c r="P5">
        <v>853</v>
      </c>
    </row>
    <row r="6" spans="1:16" x14ac:dyDescent="0.25">
      <c r="A6" s="1" t="s">
        <v>7</v>
      </c>
      <c r="B6">
        <v>644</v>
      </c>
      <c r="C6">
        <v>588</v>
      </c>
      <c r="D6">
        <v>569</v>
      </c>
      <c r="E6">
        <v>922</v>
      </c>
      <c r="F6">
        <v>660</v>
      </c>
      <c r="G6">
        <v>582</v>
      </c>
      <c r="H6">
        <v>1141</v>
      </c>
      <c r="I6">
        <v>1084</v>
      </c>
      <c r="J6">
        <v>1131</v>
      </c>
      <c r="K6">
        <v>1443</v>
      </c>
      <c r="L6">
        <v>1500</v>
      </c>
      <c r="M6">
        <v>1357</v>
      </c>
      <c r="N6">
        <v>1977</v>
      </c>
      <c r="O6">
        <v>1694</v>
      </c>
      <c r="P6">
        <v>1540</v>
      </c>
    </row>
    <row r="7" spans="1:16" x14ac:dyDescent="0.25">
      <c r="A7" s="1" t="s">
        <v>8</v>
      </c>
      <c r="B7">
        <v>685</v>
      </c>
      <c r="C7">
        <v>630</v>
      </c>
      <c r="D7">
        <v>616</v>
      </c>
      <c r="E7">
        <v>1040</v>
      </c>
      <c r="F7">
        <v>787</v>
      </c>
      <c r="G7">
        <v>674</v>
      </c>
      <c r="H7">
        <v>1708</v>
      </c>
      <c r="I7">
        <v>1707</v>
      </c>
      <c r="J7">
        <v>1880</v>
      </c>
      <c r="K7">
        <v>2527</v>
      </c>
      <c r="L7">
        <v>2504</v>
      </c>
      <c r="M7">
        <v>2387</v>
      </c>
      <c r="N7">
        <v>3626</v>
      </c>
      <c r="O7">
        <v>3174</v>
      </c>
      <c r="P7">
        <v>2846</v>
      </c>
    </row>
    <row r="8" spans="1:16" x14ac:dyDescent="0.25">
      <c r="A8" s="1" t="s">
        <v>9</v>
      </c>
      <c r="B8">
        <v>725</v>
      </c>
      <c r="C8">
        <v>669</v>
      </c>
      <c r="D8">
        <v>663</v>
      </c>
      <c r="E8">
        <v>1153</v>
      </c>
      <c r="F8">
        <v>941</v>
      </c>
      <c r="G8">
        <v>782</v>
      </c>
      <c r="H8">
        <v>2472</v>
      </c>
      <c r="I8">
        <v>2507</v>
      </c>
      <c r="J8">
        <v>2900</v>
      </c>
      <c r="K8">
        <v>4111</v>
      </c>
      <c r="L8">
        <v>3971</v>
      </c>
      <c r="M8">
        <v>3804</v>
      </c>
      <c r="N8">
        <v>5778</v>
      </c>
      <c r="O8">
        <v>5279</v>
      </c>
      <c r="P8">
        <v>4694</v>
      </c>
    </row>
    <row r="9" spans="1:16" x14ac:dyDescent="0.25">
      <c r="A9" s="1" t="s">
        <v>10</v>
      </c>
      <c r="B9">
        <v>802</v>
      </c>
      <c r="C9">
        <v>745</v>
      </c>
      <c r="D9">
        <v>752</v>
      </c>
      <c r="E9">
        <v>1361</v>
      </c>
      <c r="F9">
        <v>1181</v>
      </c>
      <c r="G9">
        <v>973</v>
      </c>
      <c r="H9">
        <v>3567</v>
      </c>
      <c r="I9">
        <v>3660</v>
      </c>
      <c r="J9">
        <v>4354</v>
      </c>
      <c r="K9">
        <v>6493</v>
      </c>
      <c r="L9">
        <v>6157</v>
      </c>
      <c r="M9">
        <v>5835</v>
      </c>
      <c r="N9">
        <v>8714</v>
      </c>
      <c r="O9">
        <v>8203</v>
      </c>
      <c r="P9">
        <v>7418</v>
      </c>
    </row>
    <row r="10" spans="1:16" x14ac:dyDescent="0.25">
      <c r="A10" s="1" t="s">
        <v>11</v>
      </c>
      <c r="B10">
        <v>896</v>
      </c>
      <c r="C10">
        <v>840</v>
      </c>
      <c r="D10">
        <v>866</v>
      </c>
      <c r="E10">
        <v>1547</v>
      </c>
      <c r="F10">
        <v>1465</v>
      </c>
      <c r="G10">
        <v>1203</v>
      </c>
      <c r="H10">
        <v>4734</v>
      </c>
      <c r="I10">
        <v>4884</v>
      </c>
      <c r="J10">
        <v>5940</v>
      </c>
      <c r="K10">
        <v>9172</v>
      </c>
      <c r="L10">
        <v>8610</v>
      </c>
      <c r="M10">
        <v>8099</v>
      </c>
      <c r="N10">
        <v>11669</v>
      </c>
      <c r="O10">
        <v>11213</v>
      </c>
      <c r="P10">
        <v>10354</v>
      </c>
    </row>
    <row r="11" spans="1:16" x14ac:dyDescent="0.25">
      <c r="A11" s="1" t="s">
        <v>12</v>
      </c>
      <c r="B11">
        <v>1030</v>
      </c>
      <c r="C11">
        <v>977</v>
      </c>
      <c r="D11">
        <v>1019</v>
      </c>
      <c r="E11">
        <v>1834</v>
      </c>
      <c r="F11">
        <v>1831</v>
      </c>
      <c r="G11">
        <v>1493</v>
      </c>
      <c r="H11">
        <v>6300</v>
      </c>
      <c r="I11">
        <v>6495</v>
      </c>
      <c r="J11">
        <v>8023</v>
      </c>
      <c r="K11">
        <v>12510</v>
      </c>
      <c r="L11">
        <v>11693</v>
      </c>
      <c r="M11">
        <v>10979</v>
      </c>
      <c r="N11">
        <v>15211</v>
      </c>
      <c r="O11">
        <v>14762</v>
      </c>
      <c r="P11">
        <v>13832</v>
      </c>
    </row>
    <row r="12" spans="1:16" x14ac:dyDescent="0.25">
      <c r="A12" s="1" t="s">
        <v>13</v>
      </c>
      <c r="B12">
        <v>1145</v>
      </c>
      <c r="C12">
        <v>1097</v>
      </c>
      <c r="D12">
        <v>1159</v>
      </c>
      <c r="E12">
        <v>2063</v>
      </c>
      <c r="F12">
        <v>2124</v>
      </c>
      <c r="G12">
        <v>1737</v>
      </c>
      <c r="H12">
        <v>7786</v>
      </c>
      <c r="I12">
        <v>8032</v>
      </c>
      <c r="J12">
        <v>10048</v>
      </c>
      <c r="K12">
        <v>15573</v>
      </c>
      <c r="L12">
        <v>14499</v>
      </c>
      <c r="M12">
        <v>13639</v>
      </c>
      <c r="N12">
        <v>18261</v>
      </c>
      <c r="O12">
        <v>17847</v>
      </c>
      <c r="P12">
        <v>16909</v>
      </c>
    </row>
    <row r="13" spans="1:16" x14ac:dyDescent="0.25">
      <c r="A13" s="1" t="s">
        <v>14</v>
      </c>
      <c r="B13">
        <v>1270</v>
      </c>
      <c r="C13">
        <v>1185</v>
      </c>
      <c r="D13">
        <v>1271</v>
      </c>
      <c r="E13">
        <v>2340</v>
      </c>
      <c r="F13">
        <v>2467</v>
      </c>
      <c r="G13">
        <v>2027</v>
      </c>
      <c r="H13">
        <v>9519</v>
      </c>
      <c r="I13">
        <v>9816</v>
      </c>
      <c r="J13">
        <v>12303</v>
      </c>
      <c r="K13">
        <v>18847</v>
      </c>
      <c r="L13">
        <v>17552</v>
      </c>
      <c r="M13">
        <v>16492</v>
      </c>
      <c r="N13">
        <v>21492</v>
      </c>
      <c r="O13">
        <v>21098</v>
      </c>
      <c r="P13">
        <v>20155</v>
      </c>
    </row>
    <row r="14" spans="1:16" x14ac:dyDescent="0.25">
      <c r="A14" s="1" t="s">
        <v>15</v>
      </c>
      <c r="B14">
        <v>1396</v>
      </c>
      <c r="C14">
        <v>1350</v>
      </c>
      <c r="D14">
        <v>1458</v>
      </c>
      <c r="E14">
        <v>2687</v>
      </c>
      <c r="F14">
        <v>2878</v>
      </c>
      <c r="G14">
        <v>2382</v>
      </c>
      <c r="H14">
        <v>11535</v>
      </c>
      <c r="I14">
        <v>11885</v>
      </c>
      <c r="J14">
        <v>14878</v>
      </c>
      <c r="K14">
        <v>22454</v>
      </c>
      <c r="L14">
        <v>20908</v>
      </c>
      <c r="M14">
        <v>19673</v>
      </c>
      <c r="N14">
        <v>24952</v>
      </c>
      <c r="O14">
        <v>24606</v>
      </c>
      <c r="P14">
        <v>23629</v>
      </c>
    </row>
    <row r="15" spans="1:16" x14ac:dyDescent="0.25">
      <c r="A15" s="1" t="s">
        <v>16</v>
      </c>
      <c r="B15">
        <v>1519</v>
      </c>
      <c r="C15">
        <v>1478</v>
      </c>
      <c r="D15">
        <v>1608</v>
      </c>
      <c r="E15">
        <v>2985</v>
      </c>
      <c r="F15">
        <v>3245</v>
      </c>
      <c r="G15">
        <v>2688</v>
      </c>
      <c r="H15">
        <v>13392</v>
      </c>
      <c r="I15">
        <v>13763</v>
      </c>
      <c r="J15">
        <v>17246</v>
      </c>
      <c r="K15">
        <v>25520</v>
      </c>
      <c r="L15">
        <v>23874</v>
      </c>
      <c r="M15">
        <v>22555</v>
      </c>
      <c r="N15">
        <v>27901</v>
      </c>
      <c r="O15">
        <v>27551</v>
      </c>
      <c r="P15">
        <v>26672</v>
      </c>
    </row>
    <row r="16" spans="1:16" x14ac:dyDescent="0.25">
      <c r="A16" s="1" t="s">
        <v>17</v>
      </c>
      <c r="B16">
        <v>1611</v>
      </c>
      <c r="C16">
        <v>1573</v>
      </c>
      <c r="D16">
        <v>1714</v>
      </c>
      <c r="E16">
        <v>3220</v>
      </c>
      <c r="F16">
        <v>3536</v>
      </c>
      <c r="G16">
        <v>2943</v>
      </c>
      <c r="H16">
        <v>15049</v>
      </c>
      <c r="I16">
        <v>15422</v>
      </c>
      <c r="J16">
        <v>19259</v>
      </c>
      <c r="K16">
        <v>28078</v>
      </c>
      <c r="L16">
        <v>26303</v>
      </c>
      <c r="M16">
        <v>24941</v>
      </c>
      <c r="N16">
        <v>30269</v>
      </c>
      <c r="O16">
        <v>29891</v>
      </c>
      <c r="P16">
        <v>29071</v>
      </c>
    </row>
    <row r="17" spans="1:16" x14ac:dyDescent="0.25">
      <c r="A17" s="1" t="s">
        <v>18</v>
      </c>
      <c r="B17">
        <v>1776</v>
      </c>
      <c r="C17">
        <v>1740</v>
      </c>
      <c r="D17">
        <v>1907</v>
      </c>
      <c r="E17">
        <v>3581</v>
      </c>
      <c r="F17">
        <v>3963</v>
      </c>
      <c r="G17">
        <v>3313</v>
      </c>
      <c r="H17">
        <v>17137</v>
      </c>
      <c r="I17">
        <v>17528</v>
      </c>
      <c r="J17">
        <v>21815</v>
      </c>
      <c r="K17">
        <v>31345</v>
      </c>
      <c r="L17">
        <v>29396</v>
      </c>
      <c r="M17">
        <v>27996</v>
      </c>
      <c r="N17">
        <v>33383</v>
      </c>
      <c r="O17">
        <v>32954</v>
      </c>
      <c r="P17">
        <v>32193</v>
      </c>
    </row>
    <row r="18" spans="1:16" x14ac:dyDescent="0.25">
      <c r="A18" s="1" t="s">
        <v>19</v>
      </c>
      <c r="B18">
        <v>1893</v>
      </c>
      <c r="C18">
        <v>1870</v>
      </c>
      <c r="D18">
        <v>2052</v>
      </c>
      <c r="E18">
        <v>3855</v>
      </c>
      <c r="F18">
        <v>4311</v>
      </c>
      <c r="G18">
        <v>3610</v>
      </c>
      <c r="H18">
        <v>18855</v>
      </c>
      <c r="I18">
        <v>19348</v>
      </c>
      <c r="J18">
        <v>23908</v>
      </c>
      <c r="K18">
        <v>33985</v>
      </c>
      <c r="L18">
        <v>31994</v>
      </c>
      <c r="M18">
        <v>30534</v>
      </c>
      <c r="N18">
        <v>35887</v>
      </c>
      <c r="O18">
        <v>35410</v>
      </c>
      <c r="P18">
        <v>34693</v>
      </c>
    </row>
    <row r="19" spans="1:16" x14ac:dyDescent="0.25">
      <c r="A19" s="1" t="s">
        <v>20</v>
      </c>
      <c r="B19">
        <v>1967</v>
      </c>
      <c r="C19">
        <v>1942</v>
      </c>
      <c r="D19">
        <v>2181</v>
      </c>
      <c r="E19">
        <v>4053</v>
      </c>
      <c r="F19">
        <v>4613</v>
      </c>
      <c r="G19">
        <v>3885</v>
      </c>
      <c r="H19">
        <v>20121</v>
      </c>
      <c r="I19">
        <v>20702</v>
      </c>
      <c r="J19">
        <v>25492</v>
      </c>
      <c r="K19">
        <v>35837</v>
      </c>
      <c r="L19">
        <v>33888</v>
      </c>
      <c r="M19">
        <v>32338</v>
      </c>
      <c r="N19">
        <v>37619</v>
      </c>
      <c r="O19">
        <v>37094</v>
      </c>
      <c r="P19">
        <v>36435</v>
      </c>
    </row>
    <row r="20" spans="1:16" x14ac:dyDescent="0.25">
      <c r="A20" s="1" t="s">
        <v>21</v>
      </c>
      <c r="B20">
        <v>2078</v>
      </c>
      <c r="C20">
        <v>2055</v>
      </c>
      <c r="D20">
        <v>2259</v>
      </c>
      <c r="E20">
        <v>4315</v>
      </c>
      <c r="F20">
        <v>4841</v>
      </c>
      <c r="G20">
        <v>4084</v>
      </c>
      <c r="H20">
        <v>21658</v>
      </c>
      <c r="I20">
        <v>22287</v>
      </c>
      <c r="J20">
        <v>27299</v>
      </c>
      <c r="K20">
        <v>37969</v>
      </c>
      <c r="L20">
        <v>36070</v>
      </c>
      <c r="M20">
        <v>34467</v>
      </c>
      <c r="N20">
        <v>39767</v>
      </c>
      <c r="O20">
        <v>39103</v>
      </c>
      <c r="P20">
        <v>38551</v>
      </c>
    </row>
    <row r="21" spans="1:16" x14ac:dyDescent="0.25">
      <c r="A21" s="1" t="s">
        <v>22</v>
      </c>
      <c r="B21">
        <v>2178</v>
      </c>
      <c r="C21">
        <v>2161</v>
      </c>
      <c r="D21">
        <v>2381</v>
      </c>
      <c r="E21">
        <v>4554</v>
      </c>
      <c r="F21">
        <v>5118</v>
      </c>
      <c r="G21">
        <v>4346</v>
      </c>
      <c r="H21">
        <v>23108</v>
      </c>
      <c r="I21">
        <v>23824</v>
      </c>
      <c r="J21">
        <v>29059</v>
      </c>
      <c r="K21">
        <v>40044</v>
      </c>
      <c r="L21">
        <v>38194</v>
      </c>
      <c r="M21">
        <v>36555</v>
      </c>
      <c r="N21">
        <v>41530</v>
      </c>
      <c r="O21">
        <v>40987</v>
      </c>
      <c r="P21">
        <v>40401</v>
      </c>
    </row>
    <row r="22" spans="1:16" x14ac:dyDescent="0.25">
      <c r="A22" s="1" t="s">
        <v>23</v>
      </c>
      <c r="B22">
        <v>2328</v>
      </c>
      <c r="C22">
        <v>2312</v>
      </c>
      <c r="D22">
        <v>2545</v>
      </c>
      <c r="E22">
        <v>4864</v>
      </c>
      <c r="F22">
        <v>5487</v>
      </c>
      <c r="G22">
        <v>4684</v>
      </c>
      <c r="H22">
        <v>24893</v>
      </c>
      <c r="I22">
        <v>25657</v>
      </c>
      <c r="J22">
        <v>31160</v>
      </c>
      <c r="K22">
        <v>42403</v>
      </c>
      <c r="L22">
        <v>40543</v>
      </c>
      <c r="M22">
        <v>39022</v>
      </c>
      <c r="N22">
        <v>43807</v>
      </c>
      <c r="O22">
        <v>43190</v>
      </c>
      <c r="P22">
        <v>42694</v>
      </c>
    </row>
    <row r="23" spans="1:16" x14ac:dyDescent="0.25">
      <c r="A23" s="1" t="s">
        <v>24</v>
      </c>
      <c r="B23">
        <v>2424</v>
      </c>
      <c r="C23">
        <v>2413</v>
      </c>
      <c r="D23">
        <v>2662</v>
      </c>
      <c r="E23">
        <v>5104</v>
      </c>
      <c r="F23">
        <v>5759</v>
      </c>
      <c r="G23">
        <v>4927</v>
      </c>
      <c r="H23">
        <v>26289</v>
      </c>
      <c r="I23">
        <v>27008</v>
      </c>
      <c r="J23">
        <v>32693</v>
      </c>
      <c r="K23">
        <v>44065</v>
      </c>
      <c r="L23">
        <v>42134</v>
      </c>
      <c r="M23">
        <v>40624</v>
      </c>
      <c r="N23">
        <v>45356</v>
      </c>
      <c r="O23">
        <v>44601</v>
      </c>
      <c r="P23">
        <v>44159</v>
      </c>
    </row>
    <row r="24" spans="1:16" x14ac:dyDescent="0.25">
      <c r="A24" s="1" t="s">
        <v>25</v>
      </c>
      <c r="B24">
        <v>2502</v>
      </c>
      <c r="C24">
        <v>2498</v>
      </c>
      <c r="D24">
        <v>2750</v>
      </c>
      <c r="E24">
        <v>5284</v>
      </c>
      <c r="F24">
        <v>5962</v>
      </c>
      <c r="G24">
        <v>5120</v>
      </c>
      <c r="H24">
        <v>27448</v>
      </c>
      <c r="I24">
        <v>27766</v>
      </c>
      <c r="J24">
        <v>33946</v>
      </c>
      <c r="K24">
        <v>44715</v>
      </c>
      <c r="L24">
        <v>42984</v>
      </c>
      <c r="M24">
        <v>42057</v>
      </c>
      <c r="N24">
        <v>45879</v>
      </c>
      <c r="O24">
        <v>45220</v>
      </c>
      <c r="P24">
        <v>44766</v>
      </c>
    </row>
    <row r="25" spans="1:16" x14ac:dyDescent="0.25">
      <c r="A25" s="1" t="s">
        <v>26</v>
      </c>
      <c r="B25">
        <v>2526</v>
      </c>
      <c r="C25">
        <v>2524</v>
      </c>
      <c r="D25">
        <v>2779</v>
      </c>
      <c r="E25">
        <v>5371</v>
      </c>
      <c r="F25">
        <v>6052</v>
      </c>
      <c r="G25">
        <v>5219</v>
      </c>
      <c r="H25">
        <v>28171</v>
      </c>
      <c r="I25">
        <v>28872</v>
      </c>
      <c r="J25">
        <v>34739</v>
      </c>
      <c r="K25">
        <v>45801</v>
      </c>
      <c r="L25">
        <v>44098</v>
      </c>
      <c r="M25">
        <v>42879</v>
      </c>
      <c r="N25">
        <v>46801</v>
      </c>
      <c r="O25">
        <v>46801</v>
      </c>
      <c r="P25">
        <v>46474</v>
      </c>
    </row>
    <row r="26" spans="1:16" x14ac:dyDescent="0.25">
      <c r="A26" s="1" t="s">
        <v>27</v>
      </c>
      <c r="B26">
        <v>2592</v>
      </c>
      <c r="C26">
        <v>2596</v>
      </c>
      <c r="D26">
        <v>2869</v>
      </c>
      <c r="E26">
        <v>5627</v>
      </c>
      <c r="F26">
        <v>6359</v>
      </c>
      <c r="G26">
        <v>5511</v>
      </c>
      <c r="H26">
        <v>29588</v>
      </c>
      <c r="I26">
        <v>30356</v>
      </c>
      <c r="J26">
        <v>36367</v>
      </c>
      <c r="K26">
        <v>46641</v>
      </c>
      <c r="L26">
        <v>45619</v>
      </c>
      <c r="M26">
        <v>44544</v>
      </c>
      <c r="N26">
        <v>47588</v>
      </c>
      <c r="O26">
        <v>47013</v>
      </c>
      <c r="P26">
        <v>46719</v>
      </c>
    </row>
    <row r="27" spans="1:16" x14ac:dyDescent="0.25">
      <c r="A27" s="1" t="s">
        <v>28</v>
      </c>
      <c r="B27">
        <v>2715</v>
      </c>
      <c r="C27">
        <v>2719</v>
      </c>
      <c r="D27">
        <v>3005</v>
      </c>
      <c r="E27">
        <v>5789</v>
      </c>
      <c r="F27">
        <v>6545</v>
      </c>
      <c r="G27">
        <v>5679</v>
      </c>
      <c r="H27">
        <v>30599</v>
      </c>
      <c r="I27">
        <v>31369</v>
      </c>
      <c r="J27">
        <v>37433</v>
      </c>
      <c r="K27">
        <v>48003</v>
      </c>
      <c r="L27">
        <v>46383</v>
      </c>
      <c r="M27">
        <v>45402</v>
      </c>
      <c r="N27">
        <v>48903</v>
      </c>
      <c r="O27">
        <v>48305</v>
      </c>
      <c r="P27">
        <v>48096</v>
      </c>
    </row>
    <row r="28" spans="1:16" x14ac:dyDescent="0.25">
      <c r="A28" s="1" t="s">
        <v>29</v>
      </c>
      <c r="B28">
        <v>2778</v>
      </c>
      <c r="C28">
        <v>2789</v>
      </c>
      <c r="D28">
        <v>3076</v>
      </c>
      <c r="E28">
        <v>5950</v>
      </c>
      <c r="F28">
        <v>6728</v>
      </c>
      <c r="G28">
        <v>5842</v>
      </c>
      <c r="H28">
        <v>31650</v>
      </c>
      <c r="I28">
        <v>32304</v>
      </c>
      <c r="J28">
        <v>38399</v>
      </c>
      <c r="K28">
        <v>48859</v>
      </c>
      <c r="L28">
        <v>47169</v>
      </c>
      <c r="M28">
        <v>46233</v>
      </c>
      <c r="N28">
        <v>49675</v>
      </c>
      <c r="O28">
        <v>48895</v>
      </c>
      <c r="P28">
        <v>48684</v>
      </c>
    </row>
    <row r="29" spans="1:16" x14ac:dyDescent="0.25">
      <c r="A29" s="1" t="s">
        <v>30</v>
      </c>
      <c r="B29">
        <v>2825</v>
      </c>
      <c r="C29">
        <v>2842</v>
      </c>
      <c r="D29">
        <v>3138</v>
      </c>
      <c r="E29">
        <v>6061</v>
      </c>
      <c r="F29">
        <v>6861</v>
      </c>
      <c r="G29">
        <v>5989</v>
      </c>
      <c r="H29">
        <v>32365</v>
      </c>
      <c r="I29">
        <v>33124</v>
      </c>
      <c r="J29">
        <v>39173</v>
      </c>
      <c r="K29">
        <v>49155</v>
      </c>
      <c r="L29">
        <v>47638</v>
      </c>
      <c r="M29">
        <v>46879</v>
      </c>
      <c r="N29">
        <v>49957</v>
      </c>
      <c r="O29">
        <v>49315</v>
      </c>
      <c r="P29">
        <v>49183</v>
      </c>
    </row>
    <row r="30" spans="1:16" x14ac:dyDescent="0.25">
      <c r="A30" s="1" t="s">
        <v>31</v>
      </c>
      <c r="B30">
        <v>2822</v>
      </c>
      <c r="C30">
        <v>2834</v>
      </c>
      <c r="D30">
        <v>3121</v>
      </c>
      <c r="E30">
        <v>6071</v>
      </c>
      <c r="F30">
        <v>6860</v>
      </c>
      <c r="G30">
        <v>6013</v>
      </c>
      <c r="H30">
        <v>32629</v>
      </c>
      <c r="I30">
        <v>33284</v>
      </c>
      <c r="J30">
        <v>39351</v>
      </c>
      <c r="K30">
        <v>48977</v>
      </c>
      <c r="L30">
        <v>47377</v>
      </c>
      <c r="M30">
        <v>46783</v>
      </c>
      <c r="N30">
        <v>49705</v>
      </c>
      <c r="O30">
        <v>48988</v>
      </c>
      <c r="P30">
        <v>48936</v>
      </c>
    </row>
    <row r="31" spans="1:16" x14ac:dyDescent="0.25">
      <c r="A31" s="1" t="s">
        <v>32</v>
      </c>
      <c r="B31">
        <v>2914</v>
      </c>
      <c r="C31">
        <v>2938</v>
      </c>
      <c r="D31">
        <v>3240</v>
      </c>
      <c r="E31">
        <v>6272</v>
      </c>
      <c r="F31">
        <v>7101</v>
      </c>
      <c r="G31">
        <v>6239</v>
      </c>
      <c r="H31">
        <v>33628</v>
      </c>
      <c r="I31">
        <v>34401</v>
      </c>
      <c r="J31">
        <v>40419</v>
      </c>
      <c r="K31">
        <v>49800</v>
      </c>
      <c r="L31">
        <v>48353</v>
      </c>
      <c r="M31">
        <v>47797</v>
      </c>
      <c r="N31">
        <v>50589</v>
      </c>
      <c r="O31">
        <v>49913</v>
      </c>
      <c r="P31">
        <v>49839</v>
      </c>
    </row>
    <row r="32" spans="1:16" x14ac:dyDescent="0.25">
      <c r="A32" s="1" t="s">
        <v>33</v>
      </c>
      <c r="B32">
        <v>2955</v>
      </c>
      <c r="C32">
        <v>2978</v>
      </c>
      <c r="D32">
        <v>3286</v>
      </c>
      <c r="E32">
        <v>6376</v>
      </c>
      <c r="F32">
        <v>7207</v>
      </c>
      <c r="G32">
        <v>6349</v>
      </c>
      <c r="H32">
        <v>34234</v>
      </c>
      <c r="I32">
        <v>35072</v>
      </c>
      <c r="J32">
        <v>40969</v>
      </c>
      <c r="K32">
        <v>50151</v>
      </c>
      <c r="L32">
        <v>48625</v>
      </c>
      <c r="M32">
        <v>48166</v>
      </c>
      <c r="N32">
        <v>50994</v>
      </c>
      <c r="O32">
        <v>50208</v>
      </c>
      <c r="P32">
        <v>50169</v>
      </c>
    </row>
    <row r="33" spans="1:16" x14ac:dyDescent="0.25">
      <c r="A33" s="1" t="s">
        <v>34</v>
      </c>
      <c r="B33">
        <v>2931</v>
      </c>
      <c r="C33">
        <v>2945</v>
      </c>
      <c r="D33">
        <v>3255</v>
      </c>
      <c r="E33">
        <v>6342</v>
      </c>
      <c r="F33">
        <v>7144</v>
      </c>
      <c r="G33">
        <v>6322</v>
      </c>
      <c r="H33">
        <v>34677</v>
      </c>
      <c r="I33">
        <v>35523</v>
      </c>
      <c r="J33">
        <v>41349</v>
      </c>
      <c r="K33">
        <v>50392</v>
      </c>
      <c r="L33">
        <v>48884</v>
      </c>
      <c r="M33">
        <v>48510</v>
      </c>
      <c r="N33">
        <v>51262</v>
      </c>
      <c r="O33">
        <v>50314</v>
      </c>
      <c r="P33">
        <v>50431</v>
      </c>
    </row>
    <row r="34" spans="1:16" x14ac:dyDescent="0.25">
      <c r="A34" s="1" t="s">
        <v>35</v>
      </c>
      <c r="B34">
        <v>3020</v>
      </c>
      <c r="C34">
        <v>3043</v>
      </c>
      <c r="D34">
        <v>3360</v>
      </c>
      <c r="E34">
        <v>6530</v>
      </c>
      <c r="F34">
        <v>7383</v>
      </c>
      <c r="G34">
        <v>6533</v>
      </c>
      <c r="H34">
        <v>35138</v>
      </c>
      <c r="I34">
        <v>36196</v>
      </c>
      <c r="J34">
        <v>41741</v>
      </c>
      <c r="K34">
        <v>50658</v>
      </c>
      <c r="L34">
        <v>49265</v>
      </c>
      <c r="M34">
        <v>48930</v>
      </c>
      <c r="N34">
        <v>51448</v>
      </c>
      <c r="O34">
        <v>50601</v>
      </c>
      <c r="P34">
        <v>50626</v>
      </c>
    </row>
    <row r="35" spans="1:16" x14ac:dyDescent="0.25">
      <c r="A35" s="1" t="s">
        <v>36</v>
      </c>
      <c r="B35">
        <v>3057</v>
      </c>
      <c r="C35">
        <v>3079</v>
      </c>
      <c r="D35">
        <v>3394</v>
      </c>
      <c r="E35">
        <v>6595</v>
      </c>
      <c r="F35">
        <v>7463</v>
      </c>
      <c r="G35">
        <v>6600</v>
      </c>
      <c r="H35">
        <v>35486</v>
      </c>
      <c r="I35">
        <v>36623</v>
      </c>
      <c r="J35">
        <v>42058</v>
      </c>
      <c r="K35">
        <v>50867</v>
      </c>
      <c r="L35">
        <v>49423</v>
      </c>
      <c r="M35">
        <v>49159</v>
      </c>
      <c r="N35">
        <v>51722</v>
      </c>
      <c r="O35">
        <v>50755</v>
      </c>
      <c r="P35">
        <v>50794</v>
      </c>
    </row>
    <row r="36" spans="1:16" x14ac:dyDescent="0.25">
      <c r="A36" s="1" t="s">
        <v>37</v>
      </c>
      <c r="B36">
        <v>3077</v>
      </c>
      <c r="C36">
        <v>3097</v>
      </c>
      <c r="D36">
        <v>3415</v>
      </c>
      <c r="E36">
        <v>6658</v>
      </c>
      <c r="F36">
        <v>7504</v>
      </c>
      <c r="G36">
        <v>6676</v>
      </c>
      <c r="H36">
        <v>35698</v>
      </c>
      <c r="I36">
        <v>36911</v>
      </c>
      <c r="J36">
        <v>42118</v>
      </c>
      <c r="K36">
        <v>50925</v>
      </c>
      <c r="L36">
        <v>49572</v>
      </c>
      <c r="M36">
        <v>49246</v>
      </c>
      <c r="N36">
        <v>51766</v>
      </c>
      <c r="O36">
        <v>50817</v>
      </c>
      <c r="P36">
        <v>50306</v>
      </c>
    </row>
    <row r="37" spans="1:16" x14ac:dyDescent="0.25">
      <c r="A37" s="1" t="s">
        <v>38</v>
      </c>
      <c r="B37">
        <v>3089</v>
      </c>
      <c r="C37">
        <v>3121</v>
      </c>
      <c r="D37">
        <v>3444</v>
      </c>
      <c r="E37">
        <v>6691</v>
      </c>
      <c r="F37">
        <v>7551</v>
      </c>
      <c r="G37">
        <v>6722</v>
      </c>
      <c r="H37">
        <v>35837</v>
      </c>
      <c r="I37">
        <v>37272</v>
      </c>
      <c r="J37">
        <v>42274</v>
      </c>
      <c r="K37">
        <v>51012</v>
      </c>
      <c r="L37">
        <v>49831</v>
      </c>
      <c r="M37">
        <v>49472</v>
      </c>
      <c r="N37">
        <v>51779</v>
      </c>
      <c r="O37">
        <v>50945</v>
      </c>
      <c r="P37">
        <v>50989</v>
      </c>
    </row>
    <row r="38" spans="1:16" x14ac:dyDescent="0.25">
      <c r="A38" s="1" t="s">
        <v>39</v>
      </c>
      <c r="B38">
        <v>3049</v>
      </c>
      <c r="C38">
        <v>3139</v>
      </c>
      <c r="D38">
        <v>3463</v>
      </c>
      <c r="E38">
        <v>6617</v>
      </c>
      <c r="F38">
        <v>7596</v>
      </c>
      <c r="G38">
        <v>6787</v>
      </c>
      <c r="H38">
        <v>35529</v>
      </c>
      <c r="I38">
        <v>37060</v>
      </c>
      <c r="J38">
        <v>41935</v>
      </c>
      <c r="K38">
        <v>50463</v>
      </c>
      <c r="L38">
        <v>49332</v>
      </c>
      <c r="M38">
        <v>48987</v>
      </c>
      <c r="N38">
        <v>51344</v>
      </c>
      <c r="O38">
        <v>50391</v>
      </c>
      <c r="P38">
        <v>50437</v>
      </c>
    </row>
    <row r="40" spans="1:16" x14ac:dyDescent="0.25">
      <c r="B40" s="5" t="s">
        <v>95</v>
      </c>
      <c r="C40" s="5"/>
      <c r="D40" s="5"/>
      <c r="E40" s="5"/>
      <c r="F40" s="5"/>
      <c r="G40" s="5"/>
    </row>
    <row r="41" spans="1:16" x14ac:dyDescent="0.25">
      <c r="B41" s="3" t="s">
        <v>96</v>
      </c>
      <c r="C41" s="3" t="s">
        <v>97</v>
      </c>
      <c r="D41" s="3" t="s">
        <v>98</v>
      </c>
      <c r="E41" s="3" t="s">
        <v>99</v>
      </c>
      <c r="F41" s="3" t="s">
        <v>100</v>
      </c>
      <c r="G41" s="3" t="s">
        <v>101</v>
      </c>
    </row>
    <row r="42" spans="1:16" x14ac:dyDescent="0.25">
      <c r="B42" s="2">
        <v>1.1200000000000001</v>
      </c>
      <c r="C42" s="2">
        <v>3049</v>
      </c>
      <c r="D42" s="2">
        <v>3139</v>
      </c>
      <c r="E42" s="2">
        <v>3463</v>
      </c>
      <c r="F42" s="2">
        <f>AVERAGE($C42:$E42)</f>
        <v>3217</v>
      </c>
      <c r="G42" s="2">
        <f>STDEV($C42:$E42)</f>
        <v>217.74296773948865</v>
      </c>
    </row>
    <row r="43" spans="1:16" x14ac:dyDescent="0.25">
      <c r="B43" s="2">
        <v>2.81</v>
      </c>
      <c r="C43" s="2">
        <v>6617</v>
      </c>
      <c r="D43" s="2">
        <v>7596</v>
      </c>
      <c r="E43" s="2">
        <v>6787</v>
      </c>
      <c r="F43" s="2">
        <f t="shared" ref="F43:F46" si="0">AVERAGE($C43:$E43)</f>
        <v>7000</v>
      </c>
      <c r="G43" s="2">
        <f t="shared" ref="G43:G46" si="1">STDEV($C43:$E43)</f>
        <v>523.10324028818627</v>
      </c>
    </row>
    <row r="44" spans="1:16" x14ac:dyDescent="0.25">
      <c r="B44" s="2">
        <v>11.64</v>
      </c>
      <c r="C44" s="2">
        <v>35529</v>
      </c>
      <c r="D44" s="2">
        <v>37060</v>
      </c>
      <c r="E44" s="2">
        <v>41935</v>
      </c>
      <c r="F44" s="2">
        <f t="shared" si="0"/>
        <v>38174.666666666664</v>
      </c>
      <c r="G44" s="2">
        <f t="shared" si="1"/>
        <v>3345.30571597475</v>
      </c>
    </row>
    <row r="45" spans="1:16" x14ac:dyDescent="0.25">
      <c r="B45" s="2">
        <v>31.36</v>
      </c>
      <c r="C45" s="2">
        <v>50463</v>
      </c>
      <c r="D45" s="2">
        <v>49332</v>
      </c>
      <c r="E45" s="2">
        <v>48987</v>
      </c>
      <c r="F45" s="2">
        <f t="shared" si="0"/>
        <v>49594</v>
      </c>
      <c r="G45" s="2">
        <f t="shared" si="1"/>
        <v>772.09261102538733</v>
      </c>
    </row>
    <row r="46" spans="1:16" x14ac:dyDescent="0.25">
      <c r="B46" s="2">
        <v>44.4</v>
      </c>
      <c r="C46" s="2">
        <v>51344</v>
      </c>
      <c r="D46" s="2">
        <v>50391</v>
      </c>
      <c r="E46" s="2">
        <v>50437</v>
      </c>
      <c r="F46" s="2">
        <f t="shared" si="0"/>
        <v>50724</v>
      </c>
      <c r="G46" s="2">
        <f t="shared" si="1"/>
        <v>537.42813473058891</v>
      </c>
    </row>
    <row r="48" spans="1:16" x14ac:dyDescent="0.25">
      <c r="B48" s="5" t="s">
        <v>102</v>
      </c>
      <c r="C48" s="5"/>
      <c r="D48" s="5"/>
      <c r="E48" s="5"/>
      <c r="F48" s="5"/>
      <c r="G48" s="5"/>
    </row>
    <row r="49" spans="2:7" x14ac:dyDescent="0.25">
      <c r="B49" s="4" t="s">
        <v>103</v>
      </c>
      <c r="C49" s="4" t="s">
        <v>104</v>
      </c>
      <c r="D49" s="4" t="s">
        <v>105</v>
      </c>
      <c r="E49" s="4" t="s">
        <v>106</v>
      </c>
      <c r="F49" s="4" t="s">
        <v>107</v>
      </c>
      <c r="G49" s="4" t="s">
        <v>108</v>
      </c>
    </row>
    <row r="50" spans="2:7" x14ac:dyDescent="0.25">
      <c r="B50" s="2">
        <f>1/B42</f>
        <v>0.89285714285714279</v>
      </c>
      <c r="C50" s="2">
        <f t="shared" ref="C50:E50" si="2">1/C42</f>
        <v>3.2797638570022957E-4</v>
      </c>
      <c r="D50" s="2">
        <f t="shared" si="2"/>
        <v>3.1857279388340236E-4</v>
      </c>
      <c r="E50" s="2">
        <f t="shared" si="2"/>
        <v>2.8876696505919725E-4</v>
      </c>
      <c r="F50" s="2">
        <f>AVERAGE($C50:$E50)</f>
        <v>3.1177204821427641E-4</v>
      </c>
      <c r="G50" s="2">
        <f>STDEV($C50:$E50)</f>
        <v>2.0470277794730939E-5</v>
      </c>
    </row>
    <row r="51" spans="2:7" x14ac:dyDescent="0.25">
      <c r="B51" s="2">
        <f t="shared" ref="B51:E51" si="3">1/B43</f>
        <v>0.35587188612099646</v>
      </c>
      <c r="C51" s="2">
        <f t="shared" si="3"/>
        <v>1.511258878645912E-4</v>
      </c>
      <c r="D51" s="2">
        <f t="shared" si="3"/>
        <v>1.3164823591363875E-4</v>
      </c>
      <c r="E51" s="2">
        <f t="shared" si="3"/>
        <v>1.4734050390452334E-4</v>
      </c>
      <c r="F51" s="2">
        <f t="shared" ref="F51:F54" si="4">AVERAGE($C51:$E51)</f>
        <v>1.4337154256091776E-4</v>
      </c>
      <c r="G51" s="2">
        <f t="shared" ref="G51:G54" si="5">STDEV($C51:$E51)</f>
        <v>1.0327595169781155E-5</v>
      </c>
    </row>
    <row r="52" spans="2:7" x14ac:dyDescent="0.25">
      <c r="B52" s="2">
        <f t="shared" ref="B52:E52" si="6">1/B44</f>
        <v>8.5910652920962199E-2</v>
      </c>
      <c r="C52" s="2">
        <f t="shared" si="6"/>
        <v>2.8146021559852514E-5</v>
      </c>
      <c r="D52" s="2">
        <f t="shared" si="6"/>
        <v>2.6983270372369132E-5</v>
      </c>
      <c r="E52" s="2">
        <f t="shared" si="6"/>
        <v>2.3846428997257662E-5</v>
      </c>
      <c r="F52" s="2">
        <f t="shared" si="4"/>
        <v>2.632524030982644E-5</v>
      </c>
      <c r="G52" s="2">
        <f t="shared" si="5"/>
        <v>2.2240451262255672E-6</v>
      </c>
    </row>
    <row r="53" spans="2:7" x14ac:dyDescent="0.25">
      <c r="B53" s="2">
        <f t="shared" ref="B53:E53" si="7">1/B45</f>
        <v>3.1887755102040817E-2</v>
      </c>
      <c r="C53" s="2">
        <f t="shared" si="7"/>
        <v>1.9816499217248281E-5</v>
      </c>
      <c r="D53" s="2">
        <f t="shared" si="7"/>
        <v>2.0270818130219737E-5</v>
      </c>
      <c r="E53" s="2">
        <f t="shared" si="7"/>
        <v>2.0413579112825852E-5</v>
      </c>
      <c r="F53" s="2">
        <f t="shared" si="4"/>
        <v>2.0166965486764623E-5</v>
      </c>
      <c r="G53" s="2">
        <f t="shared" si="5"/>
        <v>3.1179340770804017E-7</v>
      </c>
    </row>
    <row r="54" spans="2:7" x14ac:dyDescent="0.25">
      <c r="B54" s="2">
        <f t="shared" ref="B54:E54" si="8">1/B46</f>
        <v>2.2522522522522525E-2</v>
      </c>
      <c r="C54" s="2">
        <f t="shared" si="8"/>
        <v>1.9476472421315051E-5</v>
      </c>
      <c r="D54" s="2">
        <f t="shared" si="8"/>
        <v>1.9844813557976624E-5</v>
      </c>
      <c r="E54" s="2">
        <f t="shared" si="8"/>
        <v>1.9826714515137696E-5</v>
      </c>
      <c r="F54" s="2">
        <f t="shared" si="4"/>
        <v>1.9716000164809791E-5</v>
      </c>
      <c r="G54" s="2">
        <f t="shared" si="5"/>
        <v>2.0763441132356304E-7</v>
      </c>
    </row>
  </sheetData>
  <mergeCells count="2">
    <mergeCell ref="B40:G40"/>
    <mergeCell ref="B48:G48"/>
  </mergeCells>
  <conditionalFormatting sqref="B2:P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Magellan Sheet 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shetty</cp:lastModifiedBy>
  <dcterms:created xsi:type="dcterms:W3CDTF">2018-08-08T13:08:29Z</dcterms:created>
  <dcterms:modified xsi:type="dcterms:W3CDTF">2018-08-10T16:50:29Z</dcterms:modified>
</cp:coreProperties>
</file>