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13_ncr:1_{B5A5DD94-E821-1F4B-9EDB-54B8AB284010}" xr6:coauthVersionLast="47" xr6:coauthVersionMax="47" xr10:uidLastSave="{00000000-0000-0000-0000-000000000000}"/>
  <bookViews>
    <workbookView xWindow="2780" yWindow="1500" windowWidth="28040" windowHeight="17440" xr2:uid="{817CAB99-4667-4548-8286-FB6CFF294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F26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  <c r="H2" i="1"/>
  <c r="A8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<sst xmlns="http://schemas.openxmlformats.org/spreadsheetml/2006/main" count="8" uniqueCount="8">
  <si>
    <t>rate</t>
  </si>
  <si>
    <t>nper</t>
  </si>
  <si>
    <t>pv</t>
  </si>
  <si>
    <t>type</t>
  </si>
  <si>
    <t>start period</t>
  </si>
  <si>
    <t>end period</t>
  </si>
  <si>
    <t>CUMIPMT</t>
  </si>
  <si>
    <t>CUMPRINC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</si>
</sst>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0.0000"/>
    <numFmt numFmtId="165" formatCode="#,##0.000000000000_ ;[Red]\-#,##0.000000000000\ "/>
    <numFmt numFmtId="166" formatCode="#,##0.00000000000000_ ;[Red]\-#,##0.00000000000000\ 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8" fontId="1" fillId="2" borderId="1" xfId="1" applyNumberFormat="1"/>
    <xf numFmtId="8" fontId="0" fillId="0" borderId="0" xfId="0" applyNumberFormat="1"/>
    <xf numFmtId="165" fontId="1" fillId="2" borderId="1" xfId="1" applyNumberFormat="1"/>
    <xf numFmtId="166" fontId="1" fillId="2" borderId="1" xfId="1" applyNumberFormat="1"/>
    <xf numFmtId="166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7A9F-907D-384F-BA8D-C448829DCDB3}">
  <dimension ref="A1:L31"/>
  <sheetViews>
    <sheetView tabSelected="1" topLeftCell="A7" zoomScale="137" workbookViewId="0">
      <selection activeCell="H30" sqref="H30"/>
    </sheetView>
  </sheetViews>
  <sheetFormatPr baseColWidth="10" defaultRowHeight="16" x14ac:dyDescent="0.2"/>
  <cols>
    <col min="1" max="1" width="10.83203125" style="1"/>
    <col min="8" max="9" width="15.5" customWidth="1"/>
    <col min="10" max="10" width="18" bestFit="1" customWidth="1"/>
    <col min="11" max="11" width="16" customWidth="1"/>
    <col min="12" max="12" width="19.1640625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  <c r="G1" s="3" t="s">
        <v>6</v>
      </c>
      <c r="H1" s="3" t="s">
        <v>7</v>
      </c>
      <c r="I1" s="3"/>
      <c r="J1" s="3"/>
      <c r="L1" s="3"/>
    </row>
    <row r="2" spans="1:12" x14ac:dyDescent="0.2">
      <c r="A2" s="1">
        <v>8.3000000000000001E-3</v>
      </c>
      <c r="B2">
        <v>36</v>
      </c>
      <c r="C2">
        <v>8000</v>
      </c>
      <c r="D2">
        <v>1</v>
      </c>
      <c r="E2">
        <v>10</v>
      </c>
      <c r="F2">
        <v>1</v>
      </c>
      <c r="G2" s="4">
        <f>CUMIPMT(A2,B2,C2,D2,E2,F2)</f>
        <v>-520.11811910213851</v>
      </c>
      <c r="H2" s="4">
        <f>CUMPRINC(A2,B2,C2,D2,E2,F2)</f>
        <v>-2038.518055313885</v>
      </c>
      <c r="I2" s="4"/>
      <c r="J2" s="4"/>
      <c r="K2" s="5"/>
      <c r="L2" s="8"/>
    </row>
    <row r="3" spans="1:12" x14ac:dyDescent="0.2">
      <c r="A3" s="1">
        <v>0.1</v>
      </c>
      <c r="B3">
        <v>10</v>
      </c>
      <c r="C3">
        <v>345</v>
      </c>
      <c r="D3">
        <v>2</v>
      </c>
      <c r="E3">
        <v>2</v>
      </c>
      <c r="F3">
        <v>1</v>
      </c>
      <c r="G3" s="4">
        <f t="shared" ref="G3:G31" si="0">CUMIPMT(A3,B3,C3,D3,E3,F3)</f>
        <v>-29.395712615048502</v>
      </c>
      <c r="H3" s="4">
        <f t="shared" ref="H3:H31" si="1">CUMPRINC(A3,B3,C3,D3,E3,F3)</f>
        <v>-21.647161234466502</v>
      </c>
      <c r="I3" s="4"/>
      <c r="J3" s="4"/>
    </row>
    <row r="4" spans="1:12" x14ac:dyDescent="0.2">
      <c r="A4" s="1">
        <v>0.3</v>
      </c>
      <c r="B4">
        <f t="shared" ref="B4:B10" si="2">3*12</f>
        <v>36</v>
      </c>
      <c r="C4">
        <v>8000</v>
      </c>
      <c r="D4">
        <v>3</v>
      </c>
      <c r="E4">
        <v>30</v>
      </c>
      <c r="F4">
        <v>1</v>
      </c>
      <c r="G4" s="4">
        <f t="shared" si="0"/>
        <v>-50422.186678574093</v>
      </c>
      <c r="H4" s="4">
        <f t="shared" si="1"/>
        <v>-1274.2089073098589</v>
      </c>
      <c r="I4" s="4"/>
      <c r="J4" s="4"/>
    </row>
    <row r="5" spans="1:12" x14ac:dyDescent="0.2">
      <c r="A5" s="1">
        <v>0.7</v>
      </c>
      <c r="B5">
        <f t="shared" si="2"/>
        <v>36</v>
      </c>
      <c r="C5">
        <v>8000</v>
      </c>
      <c r="D5">
        <v>2</v>
      </c>
      <c r="E5">
        <v>10</v>
      </c>
      <c r="F5">
        <v>1</v>
      </c>
      <c r="G5" s="4">
        <f t="shared" si="0"/>
        <v>-29647.054216893561</v>
      </c>
      <c r="H5" s="4">
        <f t="shared" si="1"/>
        <v>-4.7565423422487076E-3</v>
      </c>
      <c r="I5" s="6"/>
      <c r="J5" s="7"/>
    </row>
    <row r="6" spans="1:12" x14ac:dyDescent="0.2">
      <c r="A6" s="1">
        <v>0.01</v>
      </c>
      <c r="B6">
        <f t="shared" si="2"/>
        <v>36</v>
      </c>
      <c r="C6">
        <v>8000</v>
      </c>
      <c r="D6">
        <v>1.2</v>
      </c>
      <c r="E6">
        <v>8.5299999999999994</v>
      </c>
      <c r="F6">
        <v>1</v>
      </c>
      <c r="G6" s="4">
        <f t="shared" si="0"/>
        <v>-501.92756475693704</v>
      </c>
      <c r="H6" s="4">
        <f t="shared" si="1"/>
        <v>-1339.6579298169904</v>
      </c>
      <c r="I6" s="4"/>
      <c r="J6" s="4"/>
    </row>
    <row r="7" spans="1:12" x14ac:dyDescent="0.2">
      <c r="A7" s="1">
        <v>0.8</v>
      </c>
      <c r="B7">
        <f t="shared" si="2"/>
        <v>36</v>
      </c>
      <c r="C7">
        <v>18000</v>
      </c>
      <c r="D7">
        <v>2.7</v>
      </c>
      <c r="E7">
        <v>9.6669999999999998</v>
      </c>
      <c r="F7">
        <v>1</v>
      </c>
      <c r="G7" s="4">
        <f t="shared" si="0"/>
        <v>-55999.998775825748</v>
      </c>
      <c r="H7" s="4">
        <f t="shared" si="1"/>
        <v>-1.2603466877548824E-3</v>
      </c>
      <c r="I7" s="7"/>
      <c r="J7" s="7"/>
    </row>
    <row r="8" spans="1:12" x14ac:dyDescent="0.2">
      <c r="A8" s="1" t="e">
        <f>NA()</f>
        <v>#N/A</v>
      </c>
      <c r="B8">
        <f t="shared" si="2"/>
        <v>36</v>
      </c>
      <c r="C8">
        <v>8000</v>
      </c>
      <c r="D8">
        <v>4</v>
      </c>
      <c r="E8">
        <v>10</v>
      </c>
      <c r="F8">
        <v>1</v>
      </c>
      <c r="G8" s="4" t="e">
        <f t="shared" si="0"/>
        <v>#N/A</v>
      </c>
      <c r="H8" s="4" t="e">
        <f t="shared" si="1"/>
        <v>#N/A</v>
      </c>
      <c r="I8" s="4"/>
      <c r="J8" s="4"/>
    </row>
    <row r="9" spans="1:12" x14ac:dyDescent="0.2">
      <c r="A9" s="1">
        <v>0.1</v>
      </c>
      <c r="B9">
        <f t="shared" si="2"/>
        <v>36</v>
      </c>
      <c r="C9">
        <v>8000</v>
      </c>
      <c r="D9">
        <v>3</v>
      </c>
      <c r="E9">
        <v>10</v>
      </c>
      <c r="F9">
        <v>1</v>
      </c>
      <c r="G9" s="4">
        <f t="shared" si="0"/>
        <v>-5676.255396537561</v>
      </c>
      <c r="H9" s="4">
        <f t="shared" si="1"/>
        <v>-336.43195289506929</v>
      </c>
      <c r="I9" s="4"/>
      <c r="J9" s="4"/>
    </row>
    <row r="10" spans="1:12" x14ac:dyDescent="0.2">
      <c r="A10" s="1">
        <v>0.1</v>
      </c>
      <c r="B10">
        <f t="shared" si="2"/>
        <v>36</v>
      </c>
      <c r="C10">
        <v>8000</v>
      </c>
      <c r="D10">
        <v>1.5</v>
      </c>
      <c r="E10">
        <v>10</v>
      </c>
      <c r="F10">
        <v>1</v>
      </c>
      <c r="G10" s="4">
        <f t="shared" si="0"/>
        <v>-6401.0968046696526</v>
      </c>
      <c r="H10" s="4">
        <f t="shared" si="1"/>
        <v>-363.17646344205588</v>
      </c>
      <c r="I10" s="4"/>
      <c r="J10" s="4"/>
    </row>
    <row r="11" spans="1:12" x14ac:dyDescent="0.2">
      <c r="A11" s="1">
        <v>0.1</v>
      </c>
      <c r="B11">
        <v>2</v>
      </c>
      <c r="C11">
        <v>8000</v>
      </c>
      <c r="D11">
        <v>1</v>
      </c>
      <c r="E11">
        <v>10</v>
      </c>
      <c r="F11">
        <v>1</v>
      </c>
      <c r="G11" s="4" t="e">
        <f t="shared" si="0"/>
        <v>#NUM!</v>
      </c>
      <c r="H11" s="4" t="e">
        <f t="shared" si="1"/>
        <v>#NUM!</v>
      </c>
      <c r="I11" s="4"/>
      <c r="J11" s="4"/>
    </row>
    <row r="12" spans="1:12" x14ac:dyDescent="0.2">
      <c r="A12" s="1">
        <v>0.1</v>
      </c>
      <c r="B12">
        <v>30</v>
      </c>
      <c r="C12">
        <v>8000</v>
      </c>
      <c r="D12">
        <v>1.9</v>
      </c>
      <c r="E12">
        <v>10</v>
      </c>
      <c r="F12">
        <v>1</v>
      </c>
      <c r="G12" s="4">
        <f t="shared" si="0"/>
        <v>-6282.9448863216385</v>
      </c>
      <c r="H12" s="4">
        <f t="shared" si="1"/>
        <v>-660.42409021440051</v>
      </c>
      <c r="I12" s="4"/>
      <c r="J12" s="4"/>
    </row>
    <row r="13" spans="1:12" x14ac:dyDescent="0.2">
      <c r="A13" s="1">
        <v>0.1</v>
      </c>
      <c r="B13">
        <v>30</v>
      </c>
      <c r="C13">
        <v>8000</v>
      </c>
      <c r="D13">
        <v>-2</v>
      </c>
      <c r="E13">
        <v>10</v>
      </c>
      <c r="F13">
        <v>1</v>
      </c>
      <c r="G13" s="4" t="e">
        <f t="shared" si="0"/>
        <v>#NUM!</v>
      </c>
      <c r="H13" s="4" t="e">
        <f t="shared" si="1"/>
        <v>#NUM!</v>
      </c>
      <c r="I13" s="4"/>
      <c r="J13" s="4"/>
    </row>
    <row r="14" spans="1:12" x14ac:dyDescent="0.2">
      <c r="A14" s="1">
        <v>0.1</v>
      </c>
      <c r="B14">
        <v>30</v>
      </c>
      <c r="C14">
        <v>8000</v>
      </c>
      <c r="D14">
        <v>-4</v>
      </c>
      <c r="E14">
        <v>10</v>
      </c>
      <c r="F14">
        <v>0</v>
      </c>
      <c r="G14" s="4" t="e">
        <f t="shared" si="0"/>
        <v>#NUM!</v>
      </c>
      <c r="H14" s="4" t="e">
        <f t="shared" si="1"/>
        <v>#NUM!</v>
      </c>
      <c r="I14" s="4"/>
      <c r="J14" s="4"/>
    </row>
    <row r="15" spans="1:12" x14ac:dyDescent="0.2">
      <c r="A15" s="1">
        <v>0.1</v>
      </c>
      <c r="B15">
        <v>29.9</v>
      </c>
      <c r="C15">
        <v>8000</v>
      </c>
      <c r="D15">
        <v>3</v>
      </c>
      <c r="E15">
        <v>10</v>
      </c>
      <c r="F15">
        <v>1</v>
      </c>
      <c r="G15" s="4">
        <f t="shared" si="0"/>
        <v>-5557.470043410287</v>
      </c>
      <c r="H15" s="4">
        <f t="shared" si="1"/>
        <v>-618.008757727844</v>
      </c>
      <c r="I15" s="4"/>
      <c r="J15" s="4"/>
    </row>
    <row r="16" spans="1:12" x14ac:dyDescent="0.2">
      <c r="A16" s="1">
        <v>0.1</v>
      </c>
      <c r="B16">
        <v>30.34</v>
      </c>
      <c r="C16">
        <v>8000</v>
      </c>
      <c r="D16">
        <v>3</v>
      </c>
      <c r="E16">
        <v>10</v>
      </c>
      <c r="F16">
        <v>1</v>
      </c>
      <c r="G16" s="4">
        <f t="shared" si="0"/>
        <v>-5568.8062419322068</v>
      </c>
      <c r="H16" s="4">
        <f t="shared" si="1"/>
        <v>-591.13666891625405</v>
      </c>
      <c r="I16" s="4"/>
      <c r="J16" s="4"/>
    </row>
    <row r="17" spans="1:10" x14ac:dyDescent="0.2">
      <c r="A17" s="1">
        <v>0.8</v>
      </c>
      <c r="B17">
        <v>12</v>
      </c>
      <c r="C17">
        <v>8000</v>
      </c>
      <c r="D17">
        <v>5</v>
      </c>
      <c r="E17">
        <v>5</v>
      </c>
      <c r="F17">
        <v>1</v>
      </c>
      <c r="G17" s="4">
        <f t="shared" si="0"/>
        <v>-3526.3391447649296</v>
      </c>
      <c r="H17" s="4">
        <f t="shared" si="1"/>
        <v>-32.292599595232538</v>
      </c>
      <c r="I17" s="4"/>
      <c r="J17" s="4"/>
    </row>
    <row r="18" spans="1:10" x14ac:dyDescent="0.2">
      <c r="A18" s="1">
        <v>0.3</v>
      </c>
      <c r="B18">
        <v>12</v>
      </c>
      <c r="C18">
        <v>8000</v>
      </c>
      <c r="D18">
        <v>5.0999999999999996</v>
      </c>
      <c r="E18">
        <v>5</v>
      </c>
      <c r="F18">
        <v>1</v>
      </c>
      <c r="G18" s="4" t="e">
        <f t="shared" si="0"/>
        <v>#NUM!</v>
      </c>
      <c r="H18" s="4" t="e">
        <f t="shared" si="1"/>
        <v>#NUM!</v>
      </c>
      <c r="I18" s="4"/>
      <c r="J18" s="4"/>
    </row>
    <row r="19" spans="1:10" x14ac:dyDescent="0.2">
      <c r="A19" s="1">
        <v>0</v>
      </c>
      <c r="B19">
        <v>9</v>
      </c>
      <c r="C19">
        <v>300</v>
      </c>
      <c r="D19">
        <v>3</v>
      </c>
      <c r="E19">
        <v>10</v>
      </c>
      <c r="F19">
        <v>1</v>
      </c>
      <c r="G19" s="4" t="e">
        <f t="shared" si="0"/>
        <v>#NUM!</v>
      </c>
      <c r="H19" s="4" t="e">
        <f t="shared" si="1"/>
        <v>#NUM!</v>
      </c>
      <c r="I19" s="4"/>
      <c r="J19" s="4"/>
    </row>
    <row r="20" spans="1:10" x14ac:dyDescent="0.2">
      <c r="A20" s="1">
        <v>-0.8</v>
      </c>
      <c r="B20">
        <v>22</v>
      </c>
      <c r="C20">
        <v>19000</v>
      </c>
      <c r="D20">
        <v>3</v>
      </c>
      <c r="E20">
        <v>10</v>
      </c>
      <c r="F20">
        <v>0</v>
      </c>
      <c r="G20" s="4" t="e">
        <f t="shared" si="0"/>
        <v>#NUM!</v>
      </c>
      <c r="H20" s="4" t="e">
        <f t="shared" si="1"/>
        <v>#NUM!</v>
      </c>
      <c r="I20" s="4"/>
      <c r="J20" s="4"/>
    </row>
    <row r="21" spans="1:10" x14ac:dyDescent="0.2">
      <c r="A21" s="1">
        <v>0.12</v>
      </c>
      <c r="B21">
        <v>23</v>
      </c>
      <c r="C21">
        <v>8000</v>
      </c>
      <c r="D21">
        <v>3</v>
      </c>
      <c r="E21">
        <v>10</v>
      </c>
      <c r="F21">
        <v>0</v>
      </c>
      <c r="G21" s="4">
        <f t="shared" si="0"/>
        <v>-7111.852424302795</v>
      </c>
      <c r="H21" s="4">
        <f t="shared" si="1"/>
        <v>-1179.9853331395495</v>
      </c>
      <c r="I21" s="4"/>
      <c r="J21" s="4"/>
    </row>
    <row r="22" spans="1:10" x14ac:dyDescent="0.2">
      <c r="A22" s="1">
        <v>0.01</v>
      </c>
      <c r="B22">
        <v>36</v>
      </c>
      <c r="C22">
        <v>8000</v>
      </c>
      <c r="D22">
        <v>3</v>
      </c>
      <c r="E22">
        <v>10</v>
      </c>
      <c r="F22">
        <v>1</v>
      </c>
      <c r="G22" s="4">
        <f t="shared" si="0"/>
        <v>-550.51245916176731</v>
      </c>
      <c r="H22" s="4">
        <f t="shared" si="1"/>
        <v>-1554.1566774941498</v>
      </c>
      <c r="I22" s="4"/>
      <c r="J22" s="4"/>
    </row>
    <row r="23" spans="1:10" x14ac:dyDescent="0.2">
      <c r="A23" s="1">
        <v>0.01</v>
      </c>
      <c r="B23">
        <v>36</v>
      </c>
      <c r="C23">
        <v>8000</v>
      </c>
      <c r="D23">
        <v>3</v>
      </c>
      <c r="E23">
        <v>10</v>
      </c>
      <c r="F23">
        <v>1.2</v>
      </c>
      <c r="G23" s="4" t="e">
        <f t="shared" si="0"/>
        <v>#NUM!</v>
      </c>
      <c r="H23" s="4" t="e">
        <f t="shared" si="1"/>
        <v>#NUM!</v>
      </c>
      <c r="I23" s="4"/>
      <c r="J23" s="4"/>
    </row>
    <row r="24" spans="1:10" x14ac:dyDescent="0.2">
      <c r="A24" s="1">
        <v>0.01</v>
      </c>
      <c r="B24">
        <v>36</v>
      </c>
      <c r="C24">
        <v>8000</v>
      </c>
      <c r="D24">
        <v>3</v>
      </c>
      <c r="E24">
        <v>10</v>
      </c>
      <c r="F24">
        <v>0.7</v>
      </c>
      <c r="G24" s="4" t="e">
        <f t="shared" si="0"/>
        <v>#NUM!</v>
      </c>
      <c r="H24" s="4" t="e">
        <f t="shared" si="1"/>
        <v>#NUM!</v>
      </c>
      <c r="I24" s="4"/>
      <c r="J24" s="4"/>
    </row>
    <row r="25" spans="1:10" x14ac:dyDescent="0.2">
      <c r="A25" s="1">
        <v>0.1234</v>
      </c>
      <c r="B25">
        <v>36</v>
      </c>
      <c r="C25">
        <v>8000</v>
      </c>
      <c r="D25">
        <v>3</v>
      </c>
      <c r="E25">
        <v>10</v>
      </c>
      <c r="F25">
        <v>1</v>
      </c>
      <c r="G25" s="4">
        <f t="shared" si="0"/>
        <v>-6925.6917669277482</v>
      </c>
      <c r="H25" s="4">
        <f t="shared" si="1"/>
        <v>-212.62776661477534</v>
      </c>
      <c r="I25" s="4"/>
      <c r="J25" s="4"/>
    </row>
    <row r="26" spans="1:10" x14ac:dyDescent="0.2">
      <c r="A26" s="1">
        <v>7</v>
      </c>
      <c r="B26">
        <v>36</v>
      </c>
      <c r="C26">
        <v>8000</v>
      </c>
      <c r="D26">
        <v>3</v>
      </c>
      <c r="E26" t="str">
        <f>"10"</f>
        <v>10</v>
      </c>
      <c r="F26" t="str">
        <f>"1"</f>
        <v>1</v>
      </c>
      <c r="G26" s="4">
        <f t="shared" si="0"/>
        <v>-56000</v>
      </c>
      <c r="H26" s="4">
        <f t="shared" si="1"/>
        <v>-3.3087222529969021E-21</v>
      </c>
      <c r="I26" s="4"/>
      <c r="J26" s="4"/>
    </row>
    <row r="27" spans="1:10" x14ac:dyDescent="0.2">
      <c r="A27" s="1">
        <v>0.01</v>
      </c>
      <c r="B27">
        <v>36</v>
      </c>
      <c r="C27">
        <v>8000</v>
      </c>
      <c r="D27" t="b">
        <v>1</v>
      </c>
      <c r="E27">
        <v>10</v>
      </c>
      <c r="F27">
        <v>0</v>
      </c>
      <c r="G27" s="4" t="e">
        <f t="shared" si="0"/>
        <v>#VALUE!</v>
      </c>
      <c r="H27" s="4" t="e">
        <f t="shared" si="1"/>
        <v>#VALUE!</v>
      </c>
      <c r="I27" s="4"/>
      <c r="J27" s="4"/>
    </row>
    <row r="28" spans="1:10" x14ac:dyDescent="0.2">
      <c r="A28" s="1">
        <v>8.3000000000000001E-3</v>
      </c>
      <c r="B28">
        <v>36</v>
      </c>
      <c r="C28">
        <v>8000</v>
      </c>
      <c r="D28">
        <v>3</v>
      </c>
      <c r="E28">
        <v>10</v>
      </c>
      <c r="F28" t="b">
        <v>1</v>
      </c>
      <c r="G28" s="4" t="e">
        <f t="shared" si="0"/>
        <v>#VALUE!</v>
      </c>
      <c r="H28" s="4" t="e">
        <f t="shared" si="1"/>
        <v>#VALUE!</v>
      </c>
      <c r="I28" s="4"/>
      <c r="J28" s="4"/>
    </row>
    <row r="29" spans="1:10" x14ac:dyDescent="0.2">
      <c r="A29" s="1">
        <v>8.3000000000000001E-3</v>
      </c>
      <c r="B29">
        <v>36</v>
      </c>
      <c r="C29">
        <v>8000</v>
      </c>
      <c r="D29">
        <v>3</v>
      </c>
      <c r="E29">
        <v>10</v>
      </c>
      <c r="F29">
        <v>0</v>
      </c>
      <c r="G29" s="4">
        <f t="shared" si="0"/>
        <v>-459.6252739600568</v>
      </c>
      <c r="H29" s="4">
        <f t="shared" si="1"/>
        <v>-1604.2730097708841</v>
      </c>
      <c r="I29" s="4"/>
      <c r="J29" s="4"/>
    </row>
    <row r="30" spans="1:10" x14ac:dyDescent="0.2">
      <c r="A30" s="1">
        <v>8.3000000000000001E-3</v>
      </c>
      <c r="B30">
        <v>-12</v>
      </c>
      <c r="C30">
        <v>8000</v>
      </c>
      <c r="D30">
        <v>3</v>
      </c>
      <c r="E30">
        <v>10</v>
      </c>
      <c r="F30">
        <v>1</v>
      </c>
      <c r="G30" s="4" t="e">
        <f t="shared" si="0"/>
        <v>#NUM!</v>
      </c>
      <c r="H30" s="4" t="e">
        <f t="shared" si="1"/>
        <v>#NUM!</v>
      </c>
      <c r="I30" s="4"/>
      <c r="J30" s="4"/>
    </row>
    <row r="31" spans="1:10" x14ac:dyDescent="0.2">
      <c r="A31" s="1">
        <v>8.3000000000000001E-3</v>
      </c>
      <c r="B31">
        <v>36</v>
      </c>
      <c r="C31">
        <v>8000</v>
      </c>
      <c r="D31">
        <v>3</v>
      </c>
      <c r="E31">
        <v>10</v>
      </c>
      <c r="F31">
        <v>1</v>
      </c>
      <c r="G31" s="4">
        <f t="shared" si="0"/>
        <v>-455.84178712690368</v>
      </c>
      <c r="H31" s="4">
        <f t="shared" si="1"/>
        <v>-1591.0671524059151</v>
      </c>
      <c r="I31" s="4"/>
      <c r="J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2023-02-16T07:50:22Z</dcterms:created>
  <dcterms:modified xsi:type="dcterms:W3CDTF">2023-03-06T23:15:08Z</dcterms:modified>
</cp:coreProperties>
</file>