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AAF29913-CAC1-494C-869F-0B733B0EE6FF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Ope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A11" i="2"/>
  <c r="A10" i="2"/>
  <c r="A9" i="2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G2" i="1"/>
  <c r="I2" i="1"/>
  <c r="H2" i="1"/>
  <c r="F2" i="1"/>
  <c r="F26" i="1"/>
  <c r="F27" i="1"/>
  <c r="F28" i="1"/>
  <c r="F29" i="1"/>
  <c r="F30" i="1"/>
  <c r="F31" i="1"/>
  <c r="F32" i="1"/>
  <c r="F33" i="1"/>
  <c r="F34" i="1"/>
  <c r="F35" i="1"/>
  <c r="F36" i="1"/>
  <c r="G26" i="1"/>
  <c r="G27" i="1"/>
  <c r="G28" i="1"/>
  <c r="G29" i="1"/>
  <c r="G30" i="1"/>
  <c r="G31" i="1"/>
  <c r="G32" i="1"/>
  <c r="G33" i="1"/>
  <c r="G34" i="1"/>
  <c r="G35" i="1"/>
  <c r="G36" i="1"/>
  <c r="H26" i="1"/>
  <c r="H27" i="1"/>
  <c r="H28" i="1"/>
  <c r="H29" i="1"/>
  <c r="H30" i="1"/>
  <c r="H31" i="1"/>
  <c r="H32" i="1"/>
  <c r="H33" i="1"/>
  <c r="H34" i="1"/>
  <c r="H35" i="1"/>
  <c r="H36" i="1"/>
  <c r="H25" i="1"/>
  <c r="G25" i="1"/>
  <c r="F25" i="1"/>
  <c r="C30" i="1" l="1"/>
  <c r="E25" i="1"/>
  <c r="E36" i="1"/>
  <c r="E35" i="1"/>
  <c r="E34" i="1"/>
  <c r="E26" i="1"/>
  <c r="E27" i="1"/>
  <c r="E28" i="1"/>
  <c r="E29" i="1"/>
  <c r="E30" i="1"/>
  <c r="E31" i="1"/>
  <c r="E32" i="1"/>
  <c r="E33" i="1"/>
  <c r="A33" i="1"/>
  <c r="B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A11" i="1"/>
  <c r="A10" i="1"/>
  <c r="A9" i="1"/>
  <c r="D2" i="1"/>
</calcChain>
</file>

<file path=xl/sharedStrings.xml><?xml version="1.0" encoding="utf-8"?>
<sst xmlns="http://schemas.openxmlformats.org/spreadsheetml/2006/main" count="106" uniqueCount="48">
  <si>
    <t>SUM RANGE</t>
  </si>
  <si>
    <t>CRITERIA RANGE</t>
  </si>
  <si>
    <t>CRITERIA</t>
  </si>
  <si>
    <t>blue</t>
  </si>
  <si>
    <t>red</t>
  </si>
  <si>
    <t>BLUE</t>
  </si>
  <si>
    <t>yellow</t>
  </si>
  <si>
    <t>dark blue</t>
  </si>
  <si>
    <t>light blue</t>
  </si>
  <si>
    <t>light yellow</t>
  </si>
  <si>
    <t>dark yellow</t>
  </si>
  <si>
    <t>brown</t>
  </si>
  <si>
    <t>white</t>
  </si>
  <si>
    <t>Mr. White</t>
  </si>
  <si>
    <t>*blue</t>
  </si>
  <si>
    <t>123</t>
  </si>
  <si>
    <t>*o*</t>
  </si>
  <si>
    <t>dark*</t>
  </si>
  <si>
    <t>white dark</t>
  </si>
  <si>
    <t>red-ish</t>
  </si>
  <si>
    <t>*-ish</t>
  </si>
  <si>
    <t>blue-ish</t>
  </si>
  <si>
    <t>magenta</t>
  </si>
  <si>
    <t>string</t>
  </si>
  <si>
    <t>*ll*</t>
  </si>
  <si>
    <t>???-ish</t>
  </si>
  <si>
    <t>&gt;c</t>
  </si>
  <si>
    <t>SUMIFS</t>
  </si>
  <si>
    <t>SUMIF</t>
  </si>
  <si>
    <t>CRITERIA1</t>
  </si>
  <si>
    <t>CRITERIA2</t>
  </si>
  <si>
    <t>&lt;5</t>
  </si>
  <si>
    <t>&gt;0</t>
  </si>
  <si>
    <t>&gt;=1</t>
  </si>
  <si>
    <t>&lt;=9</t>
  </si>
  <si>
    <t>&gt;-4</t>
  </si>
  <si>
    <t>&lt;89</t>
  </si>
  <si>
    <t>&gt;100</t>
  </si>
  <si>
    <t>&lt;1</t>
  </si>
  <si>
    <t>&gt;20</t>
  </si>
  <si>
    <t>&lt;100</t>
  </si>
  <si>
    <t>3</t>
  </si>
  <si>
    <t>&lt;9</t>
  </si>
  <si>
    <t>=7</t>
  </si>
  <si>
    <t>AVERAGEIFS</t>
  </si>
  <si>
    <t>AVERAGEIF</t>
  </si>
  <si>
    <t>MINIFS</t>
  </si>
  <si>
    <t>MAXIFS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</si>
</sst>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quotePrefix="1"/>
    <xf numFmtId="0" fontId="1" fillId="2" borderId="1" xfId="1"/>
    <xf numFmtId="0" fontId="2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selection sqref="A1:I20"/>
    </sheetView>
  </sheetViews>
  <sheetFormatPr defaultRowHeight="14.5" x14ac:dyDescent="0.35"/>
  <cols>
    <col min="1" max="1" width="11.08984375" customWidth="1"/>
    <col min="2" max="2" width="14.7265625" bestFit="1" customWidth="1"/>
    <col min="3" max="4" width="9.36328125" bestFit="1" customWidth="1"/>
    <col min="6" max="6" width="11.81640625" bestFit="1" customWidth="1"/>
    <col min="7" max="7" width="10.1796875" bestFit="1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27</v>
      </c>
      <c r="E1" s="3" t="s">
        <v>28</v>
      </c>
      <c r="F1" s="3" t="s">
        <v>44</v>
      </c>
      <c r="G1" s="3" t="s">
        <v>45</v>
      </c>
      <c r="H1" s="3" t="s">
        <v>46</v>
      </c>
      <c r="I1" s="3" t="s">
        <v>47</v>
      </c>
    </row>
    <row r="2" spans="1:9" x14ac:dyDescent="0.35">
      <c r="A2">
        <v>13</v>
      </c>
      <c r="B2" t="s">
        <v>4</v>
      </c>
      <c r="C2" t="s">
        <v>3</v>
      </c>
      <c r="D2" s="2">
        <f>SUMIFS($A$2:$A$20,$B$2:$B$20,C2)</f>
        <v>17</v>
      </c>
      <c r="E2" s="2">
        <f>SUMIF($B$2:$B$20, C2,$A$2:$A$20)</f>
        <v>17</v>
      </c>
      <c r="F2" s="2">
        <f>AVERAGEIFS($A$2:$A$20,$B$2:$B$20,C2)</f>
        <v>17</v>
      </c>
      <c r="G2" s="2">
        <f>AVERAGEIF($B$2:$B$20, C2,$A$2:$A$20)</f>
        <v>17</v>
      </c>
      <c r="H2" s="2">
        <f>_xlfn.MINIFS($A$2:$A$20,$B$2:$B$20,C2)</f>
        <v>17</v>
      </c>
      <c r="I2" s="2">
        <f>_xlfn.MAXIFS($A$2:$A$20,$B$2:$B$20,C2)</f>
        <v>17</v>
      </c>
    </row>
    <row r="3" spans="1:9" x14ac:dyDescent="0.35">
      <c r="A3">
        <v>17</v>
      </c>
      <c r="B3" t="s">
        <v>5</v>
      </c>
      <c r="C3" t="s">
        <v>14</v>
      </c>
      <c r="D3" s="2">
        <f t="shared" ref="D3:D20" si="0">SUMIFS($A$2:$A$20,$B$2:$B$20,C3)</f>
        <v>29</v>
      </c>
      <c r="E3" s="2">
        <f t="shared" ref="E3:E20" si="1">SUMIF($B$2:$B$20, C3,$A$2:$A$20)</f>
        <v>29</v>
      </c>
      <c r="F3" s="2">
        <f t="shared" ref="F3:F20" si="2">AVERAGEIFS($A$2:$A$20,$B$2:$B$20,C3)</f>
        <v>9.6666666666666661</v>
      </c>
      <c r="G3" s="2">
        <f t="shared" ref="G3:G20" si="3">AVERAGEIF($B$2:$B$20, C3,$A$2:$A$20)</f>
        <v>9.6666666666666661</v>
      </c>
      <c r="H3" s="2">
        <f t="shared" ref="H3:H20" si="4">_xlfn.MINIFS($A$2:$A$20,$B$2:$B$20,C3)</f>
        <v>5</v>
      </c>
      <c r="I3" s="2">
        <f t="shared" ref="I3:I20" si="5">_xlfn.MAXIFS($A$2:$A$20,$B$2:$B$20,C3)</f>
        <v>17</v>
      </c>
    </row>
    <row r="4" spans="1:9" x14ac:dyDescent="0.35">
      <c r="A4">
        <v>-23</v>
      </c>
      <c r="B4" t="s">
        <v>6</v>
      </c>
      <c r="C4" t="s">
        <v>16</v>
      </c>
      <c r="D4" s="2" t="e">
        <f t="shared" si="0"/>
        <v>#N/A</v>
      </c>
      <c r="E4" s="2" t="e">
        <f t="shared" si="1"/>
        <v>#N/A</v>
      </c>
      <c r="F4" s="2" t="e">
        <f t="shared" si="2"/>
        <v>#N/A</v>
      </c>
      <c r="G4" s="2" t="e">
        <f t="shared" si="3"/>
        <v>#N/A</v>
      </c>
      <c r="H4" s="2" t="e">
        <f t="shared" si="4"/>
        <v>#N/A</v>
      </c>
      <c r="I4" s="2" t="e">
        <f t="shared" si="5"/>
        <v>#N/A</v>
      </c>
    </row>
    <row r="5" spans="1:9" x14ac:dyDescent="0.35">
      <c r="A5">
        <v>5</v>
      </c>
      <c r="B5" t="s">
        <v>7</v>
      </c>
      <c r="C5" t="s">
        <v>11</v>
      </c>
      <c r="D5" s="2" t="e">
        <f t="shared" si="0"/>
        <v>#N/A</v>
      </c>
      <c r="E5" s="2" t="e">
        <f t="shared" si="1"/>
        <v>#N/A</v>
      </c>
      <c r="F5" s="2" t="e">
        <f t="shared" si="2"/>
        <v>#N/A</v>
      </c>
      <c r="G5" s="2" t="e">
        <f t="shared" si="3"/>
        <v>#N/A</v>
      </c>
      <c r="H5" s="2" t="e">
        <f t="shared" si="4"/>
        <v>#N/A</v>
      </c>
      <c r="I5" s="2" t="e">
        <f t="shared" si="5"/>
        <v>#N/A</v>
      </c>
    </row>
    <row r="6" spans="1:9" x14ac:dyDescent="0.35">
      <c r="A6">
        <v>7</v>
      </c>
      <c r="B6" t="s">
        <v>8</v>
      </c>
      <c r="C6" t="s">
        <v>12</v>
      </c>
      <c r="D6" s="2" t="e">
        <f t="shared" si="0"/>
        <v>#DIV/0!</v>
      </c>
      <c r="E6" s="2" t="e">
        <f t="shared" si="1"/>
        <v>#DIV/0!</v>
      </c>
      <c r="F6" s="2" t="e">
        <f t="shared" si="2"/>
        <v>#DIV/0!</v>
      </c>
      <c r="G6" s="2" t="e">
        <f t="shared" si="3"/>
        <v>#DIV/0!</v>
      </c>
      <c r="H6" s="2" t="e">
        <f t="shared" si="4"/>
        <v>#DIV/0!</v>
      </c>
      <c r="I6" s="2" t="e">
        <f t="shared" si="5"/>
        <v>#DIV/0!</v>
      </c>
    </row>
    <row r="7" spans="1:9" x14ac:dyDescent="0.35">
      <c r="A7">
        <v>-3</v>
      </c>
      <c r="B7" t="s">
        <v>9</v>
      </c>
      <c r="C7" t="s">
        <v>17</v>
      </c>
      <c r="D7" s="2">
        <f t="shared" si="0"/>
        <v>5</v>
      </c>
      <c r="E7" s="2">
        <f t="shared" si="1"/>
        <v>5</v>
      </c>
      <c r="F7" s="2">
        <f t="shared" si="2"/>
        <v>5</v>
      </c>
      <c r="G7" s="2">
        <f t="shared" si="3"/>
        <v>5</v>
      </c>
      <c r="H7" s="2">
        <f t="shared" si="4"/>
        <v>5</v>
      </c>
      <c r="I7" s="2">
        <f t="shared" si="5"/>
        <v>5</v>
      </c>
    </row>
    <row r="8" spans="1:9" x14ac:dyDescent="0.35">
      <c r="B8" t="s">
        <v>10</v>
      </c>
      <c r="C8" t="s">
        <v>20</v>
      </c>
      <c r="D8" s="2">
        <f t="shared" si="0"/>
        <v>111</v>
      </c>
      <c r="E8" s="2">
        <f t="shared" si="1"/>
        <v>111</v>
      </c>
      <c r="F8" s="2">
        <f t="shared" si="2"/>
        <v>55.5</v>
      </c>
      <c r="G8" s="2">
        <f t="shared" si="3"/>
        <v>55.5</v>
      </c>
      <c r="H8" s="2">
        <f t="shared" si="4"/>
        <v>34</v>
      </c>
      <c r="I8" s="2">
        <f t="shared" si="5"/>
        <v>77</v>
      </c>
    </row>
    <row r="9" spans="1:9" x14ac:dyDescent="0.35">
      <c r="A9" t="e">
        <f>NA()</f>
        <v>#N/A</v>
      </c>
      <c r="B9" t="s">
        <v>11</v>
      </c>
      <c r="C9" t="s">
        <v>22</v>
      </c>
      <c r="D9" s="2">
        <f t="shared" si="0"/>
        <v>0</v>
      </c>
      <c r="E9" s="2">
        <f t="shared" si="1"/>
        <v>0</v>
      </c>
      <c r="F9" s="2">
        <f t="shared" si="2"/>
        <v>0</v>
      </c>
      <c r="G9" s="2">
        <f t="shared" si="3"/>
        <v>0</v>
      </c>
      <c r="H9" s="2">
        <f t="shared" si="4"/>
        <v>0</v>
      </c>
      <c r="I9" s="2">
        <f t="shared" si="5"/>
        <v>0</v>
      </c>
    </row>
    <row r="10" spans="1:9" x14ac:dyDescent="0.35">
      <c r="A10" t="e">
        <f>1/0</f>
        <v>#DIV/0!</v>
      </c>
      <c r="B10" t="s">
        <v>12</v>
      </c>
      <c r="C10" t="s">
        <v>24</v>
      </c>
      <c r="D10" s="2">
        <f t="shared" si="0"/>
        <v>-26</v>
      </c>
      <c r="E10" s="2">
        <f t="shared" si="1"/>
        <v>-26</v>
      </c>
      <c r="F10" s="2">
        <f t="shared" si="2"/>
        <v>-13</v>
      </c>
      <c r="G10" s="2">
        <f t="shared" si="3"/>
        <v>-13</v>
      </c>
      <c r="H10" s="2">
        <f t="shared" si="4"/>
        <v>-23</v>
      </c>
      <c r="I10" s="2">
        <f t="shared" si="5"/>
        <v>-3</v>
      </c>
    </row>
    <row r="11" spans="1:9" x14ac:dyDescent="0.35">
      <c r="A11" t="str">
        <f>""</f>
        <v/>
      </c>
      <c r="B11" t="s">
        <v>13</v>
      </c>
      <c r="C11" t="s">
        <v>6</v>
      </c>
      <c r="D11" s="2">
        <f t="shared" si="0"/>
        <v>-23</v>
      </c>
      <c r="E11" s="2">
        <f t="shared" si="1"/>
        <v>-23</v>
      </c>
      <c r="F11" s="2">
        <f t="shared" si="2"/>
        <v>-23</v>
      </c>
      <c r="G11" s="2">
        <f t="shared" si="3"/>
        <v>-23</v>
      </c>
      <c r="H11" s="2">
        <f t="shared" si="4"/>
        <v>-23</v>
      </c>
      <c r="I11" s="2">
        <f t="shared" si="5"/>
        <v>-23</v>
      </c>
    </row>
    <row r="12" spans="1:9" x14ac:dyDescent="0.35">
      <c r="A12">
        <v>113</v>
      </c>
      <c r="B12" t="s">
        <v>11</v>
      </c>
      <c r="C12" t="s">
        <v>25</v>
      </c>
      <c r="D12" s="2">
        <f t="shared" si="0"/>
        <v>77</v>
      </c>
      <c r="E12" s="2">
        <f t="shared" si="1"/>
        <v>77</v>
      </c>
      <c r="F12" s="2">
        <f t="shared" si="2"/>
        <v>77</v>
      </c>
      <c r="G12" s="2">
        <f t="shared" si="3"/>
        <v>77</v>
      </c>
      <c r="H12" s="2">
        <f t="shared" si="4"/>
        <v>77</v>
      </c>
      <c r="I12" s="2">
        <f t="shared" si="5"/>
        <v>77</v>
      </c>
    </row>
    <row r="13" spans="1:9" x14ac:dyDescent="0.35">
      <c r="A13" s="1" t="s">
        <v>15</v>
      </c>
      <c r="B13" t="s">
        <v>3</v>
      </c>
      <c r="C13" t="s">
        <v>26</v>
      </c>
      <c r="D13" s="2" t="e">
        <f t="shared" si="0"/>
        <v>#DIV/0!</v>
      </c>
      <c r="E13" s="2" t="e">
        <f t="shared" si="1"/>
        <v>#DIV/0!</v>
      </c>
      <c r="F13" s="2" t="e">
        <f t="shared" si="2"/>
        <v>#DIV/0!</v>
      </c>
      <c r="G13" s="2" t="e">
        <f t="shared" si="3"/>
        <v>#DIV/0!</v>
      </c>
      <c r="H13" s="2" t="e">
        <f t="shared" si="4"/>
        <v>#DIV/0!</v>
      </c>
      <c r="I13" s="2" t="e">
        <f t="shared" si="5"/>
        <v>#DIV/0!</v>
      </c>
    </row>
    <row r="14" spans="1:9" x14ac:dyDescent="0.35">
      <c r="A14" t="b">
        <v>1</v>
      </c>
      <c r="B14" t="s">
        <v>3</v>
      </c>
      <c r="D14" s="2">
        <f t="shared" si="0"/>
        <v>0</v>
      </c>
      <c r="E14" s="2">
        <f t="shared" si="1"/>
        <v>0</v>
      </c>
      <c r="F14" s="2" t="e">
        <f t="shared" si="2"/>
        <v>#DIV/0!</v>
      </c>
      <c r="G14" s="2" t="e">
        <f t="shared" si="3"/>
        <v>#DIV/0!</v>
      </c>
      <c r="H14" s="2">
        <f t="shared" si="4"/>
        <v>0</v>
      </c>
      <c r="I14" s="2">
        <f t="shared" si="5"/>
        <v>0</v>
      </c>
    </row>
    <row r="15" spans="1:9" x14ac:dyDescent="0.35">
      <c r="A15">
        <v>14</v>
      </c>
      <c r="B15" t="s">
        <v>18</v>
      </c>
      <c r="D15" s="2">
        <f t="shared" si="0"/>
        <v>0</v>
      </c>
      <c r="E15" s="2">
        <f t="shared" si="1"/>
        <v>0</v>
      </c>
      <c r="F15" s="2" t="e">
        <f t="shared" si="2"/>
        <v>#DIV/0!</v>
      </c>
      <c r="G15" s="2" t="e">
        <f t="shared" si="3"/>
        <v>#DIV/0!</v>
      </c>
      <c r="H15" s="2">
        <f t="shared" si="4"/>
        <v>0</v>
      </c>
      <c r="I15" s="2">
        <f t="shared" si="5"/>
        <v>0</v>
      </c>
    </row>
    <row r="16" spans="1:9" x14ac:dyDescent="0.35">
      <c r="A16">
        <v>77</v>
      </c>
      <c r="B16" t="s">
        <v>19</v>
      </c>
      <c r="D16" s="2">
        <f t="shared" si="0"/>
        <v>0</v>
      </c>
      <c r="E16" s="2">
        <f t="shared" si="1"/>
        <v>0</v>
      </c>
      <c r="F16" s="2" t="e">
        <f t="shared" si="2"/>
        <v>#DIV/0!</v>
      </c>
      <c r="G16" s="2" t="e">
        <f t="shared" si="3"/>
        <v>#DIV/0!</v>
      </c>
      <c r="H16" s="2">
        <f t="shared" si="4"/>
        <v>0</v>
      </c>
      <c r="I16" s="2">
        <f t="shared" si="5"/>
        <v>0</v>
      </c>
    </row>
    <row r="17" spans="1:9" x14ac:dyDescent="0.35">
      <c r="A17">
        <v>34</v>
      </c>
      <c r="B17" t="s">
        <v>21</v>
      </c>
      <c r="D17" s="2">
        <f t="shared" si="0"/>
        <v>0</v>
      </c>
      <c r="E17" s="2">
        <f t="shared" si="1"/>
        <v>0</v>
      </c>
      <c r="F17" s="2" t="e">
        <f t="shared" si="2"/>
        <v>#DIV/0!</v>
      </c>
      <c r="G17" s="2" t="e">
        <f t="shared" si="3"/>
        <v>#DIV/0!</v>
      </c>
      <c r="H17" s="2">
        <f t="shared" si="4"/>
        <v>0</v>
      </c>
      <c r="I17" s="2">
        <f t="shared" si="5"/>
        <v>0</v>
      </c>
    </row>
    <row r="18" spans="1:9" x14ac:dyDescent="0.35">
      <c r="B18" t="s">
        <v>22</v>
      </c>
      <c r="D18" s="2">
        <f t="shared" si="0"/>
        <v>0</v>
      </c>
      <c r="E18" s="2">
        <f t="shared" si="1"/>
        <v>0</v>
      </c>
      <c r="F18" s="2" t="e">
        <f t="shared" si="2"/>
        <v>#DIV/0!</v>
      </c>
      <c r="G18" s="2" t="e">
        <f t="shared" si="3"/>
        <v>#DIV/0!</v>
      </c>
      <c r="H18" s="2">
        <f t="shared" si="4"/>
        <v>0</v>
      </c>
      <c r="I18" s="2">
        <f t="shared" si="5"/>
        <v>0</v>
      </c>
    </row>
    <row r="19" spans="1:9" x14ac:dyDescent="0.35">
      <c r="A19">
        <v>0</v>
      </c>
      <c r="B19" t="s">
        <v>22</v>
      </c>
      <c r="D19" s="2">
        <f t="shared" si="0"/>
        <v>0</v>
      </c>
      <c r="E19" s="2">
        <f t="shared" si="1"/>
        <v>0</v>
      </c>
      <c r="F19" s="2" t="e">
        <f t="shared" si="2"/>
        <v>#DIV/0!</v>
      </c>
      <c r="G19" s="2" t="e">
        <f t="shared" si="3"/>
        <v>#DIV/0!</v>
      </c>
      <c r="H19" s="2">
        <f t="shared" si="4"/>
        <v>0</v>
      </c>
      <c r="I19" s="2">
        <f t="shared" si="5"/>
        <v>0</v>
      </c>
    </row>
    <row r="20" spans="1:9" x14ac:dyDescent="0.35">
      <c r="A20" t="s">
        <v>23</v>
      </c>
      <c r="B20" t="s">
        <v>6</v>
      </c>
      <c r="D20" s="2">
        <f t="shared" si="0"/>
        <v>0</v>
      </c>
      <c r="E20" s="2">
        <f t="shared" si="1"/>
        <v>0</v>
      </c>
      <c r="F20" s="2" t="e">
        <f t="shared" si="2"/>
        <v>#DIV/0!</v>
      </c>
      <c r="G20" s="2" t="e">
        <f t="shared" si="3"/>
        <v>#DIV/0!</v>
      </c>
      <c r="H20" s="2">
        <f t="shared" si="4"/>
        <v>0</v>
      </c>
      <c r="I20" s="2">
        <f t="shared" si="5"/>
        <v>0</v>
      </c>
    </row>
    <row r="24" spans="1:9" x14ac:dyDescent="0.35">
      <c r="A24" s="3" t="s">
        <v>0</v>
      </c>
      <c r="B24" s="3" t="s">
        <v>1</v>
      </c>
      <c r="C24" s="3" t="s">
        <v>29</v>
      </c>
      <c r="D24" s="3" t="s">
        <v>30</v>
      </c>
      <c r="E24" s="3" t="s">
        <v>27</v>
      </c>
      <c r="F24" s="3" t="s">
        <v>44</v>
      </c>
      <c r="G24" s="3" t="s">
        <v>46</v>
      </c>
      <c r="H24" s="3" t="s">
        <v>47</v>
      </c>
    </row>
    <row r="25" spans="1:9" x14ac:dyDescent="0.35">
      <c r="A25">
        <v>1</v>
      </c>
      <c r="B25">
        <v>1</v>
      </c>
      <c r="C25" t="s">
        <v>32</v>
      </c>
      <c r="D25" t="s">
        <v>31</v>
      </c>
      <c r="E25" s="2">
        <f>SUMIFS($A$25:$A$40,$B$25:$B$40,C25,$B$25:$B$40,D25)</f>
        <v>-12</v>
      </c>
      <c r="F25" s="2">
        <f>AVERAGEIFS($A$25:$A$40,$B$25:$B$40,C25,$B$25:$B$40,D25)</f>
        <v>-6</v>
      </c>
      <c r="G25" s="2">
        <f>_xlfn.MINIFS($A$25:$A$40,$B$25:$B$40,C25,$B$25:$B$40,D25)</f>
        <v>-13</v>
      </c>
      <c r="H25" s="2">
        <f>_xlfn.MAXIFS($A$25:$A$40,$B$25:$B$40,C25,$B$25:$B$40,D25)</f>
        <v>1</v>
      </c>
    </row>
    <row r="26" spans="1:9" x14ac:dyDescent="0.35">
      <c r="A26">
        <v>2</v>
      </c>
      <c r="B26">
        <v>7</v>
      </c>
      <c r="C26" t="s">
        <v>33</v>
      </c>
      <c r="D26" t="s">
        <v>34</v>
      </c>
      <c r="E26" s="2">
        <f t="shared" ref="E26:E36" si="6">SUMIFS($A$25:$A$40,$B$25:$B$40,C26,$B$25:$B$40,D26)</f>
        <v>4</v>
      </c>
      <c r="F26" s="2">
        <f t="shared" ref="F26:F36" si="7">AVERAGEIFS($A$25:$A$40,$B$25:$B$40,C26,$B$25:$B$40,D26)</f>
        <v>0.66666666666666663</v>
      </c>
      <c r="G26" s="2">
        <f t="shared" ref="G26:G36" si="8">_xlfn.MINIFS($A$25:$A$40,$B$25:$B$40,C26,$B$25:$B$40,D26)</f>
        <v>-13</v>
      </c>
      <c r="H26" s="2">
        <f t="shared" ref="H26:H36" si="9">_xlfn.MAXIFS($A$25:$A$40,$B$25:$B$40,C26,$B$25:$B$40,D26)</f>
        <v>12</v>
      </c>
    </row>
    <row r="27" spans="1:9" x14ac:dyDescent="0.35">
      <c r="A27">
        <v>3</v>
      </c>
      <c r="B27">
        <v>8</v>
      </c>
      <c r="C27" t="s">
        <v>35</v>
      </c>
      <c r="D27" t="s">
        <v>36</v>
      </c>
      <c r="E27" s="2">
        <f t="shared" si="6"/>
        <v>1</v>
      </c>
      <c r="F27" s="2">
        <f t="shared" si="7"/>
        <v>0.14285714285714285</v>
      </c>
      <c r="G27" s="2">
        <f t="shared" si="8"/>
        <v>-13</v>
      </c>
      <c r="H27" s="2">
        <f t="shared" si="9"/>
        <v>12</v>
      </c>
    </row>
    <row r="28" spans="1:9" x14ac:dyDescent="0.35">
      <c r="A28">
        <v>-1</v>
      </c>
      <c r="B28">
        <v>9</v>
      </c>
      <c r="C28" t="s">
        <v>37</v>
      </c>
      <c r="D28" t="s">
        <v>38</v>
      </c>
      <c r="E28" s="2">
        <f t="shared" si="6"/>
        <v>0</v>
      </c>
      <c r="F28" s="2" t="e">
        <f t="shared" si="7"/>
        <v>#DIV/0!</v>
      </c>
      <c r="G28" s="2">
        <f t="shared" si="8"/>
        <v>0</v>
      </c>
      <c r="H28" s="2">
        <f t="shared" si="9"/>
        <v>0</v>
      </c>
    </row>
    <row r="29" spans="1:9" x14ac:dyDescent="0.35">
      <c r="A29">
        <v>-3</v>
      </c>
      <c r="B29">
        <v>13</v>
      </c>
      <c r="C29" t="s">
        <v>39</v>
      </c>
      <c r="D29" t="s">
        <v>40</v>
      </c>
      <c r="E29" s="2" t="e">
        <f t="shared" si="6"/>
        <v>#DIV/0!</v>
      </c>
      <c r="F29" s="2" t="e">
        <f t="shared" si="7"/>
        <v>#DIV/0!</v>
      </c>
      <c r="G29" s="2" t="e">
        <f t="shared" si="8"/>
        <v>#DIV/0!</v>
      </c>
      <c r="H29" s="2" t="e">
        <f t="shared" si="9"/>
        <v>#DIV/0!</v>
      </c>
    </row>
    <row r="30" spans="1:9" x14ac:dyDescent="0.35">
      <c r="A30">
        <v>7</v>
      </c>
      <c r="B30" t="e">
        <f>1/0</f>
        <v>#DIV/0!</v>
      </c>
      <c r="C30">
        <f>7</f>
        <v>7</v>
      </c>
      <c r="D30" t="s">
        <v>42</v>
      </c>
      <c r="E30" s="2">
        <f t="shared" si="6"/>
        <v>2</v>
      </c>
      <c r="F30" s="2">
        <f t="shared" si="7"/>
        <v>2</v>
      </c>
      <c r="G30" s="2">
        <f t="shared" si="8"/>
        <v>2</v>
      </c>
      <c r="H30" s="2">
        <f t="shared" si="9"/>
        <v>2</v>
      </c>
    </row>
    <row r="31" spans="1:9" x14ac:dyDescent="0.35">
      <c r="A31">
        <v>12</v>
      </c>
      <c r="B31">
        <v>9</v>
      </c>
      <c r="C31">
        <v>7</v>
      </c>
      <c r="D31">
        <v>8</v>
      </c>
      <c r="E31" s="2">
        <f t="shared" si="6"/>
        <v>0</v>
      </c>
      <c r="F31" s="2" t="e">
        <f t="shared" si="7"/>
        <v>#DIV/0!</v>
      </c>
      <c r="G31" s="2">
        <f t="shared" si="8"/>
        <v>0</v>
      </c>
      <c r="H31" s="2">
        <f t="shared" si="9"/>
        <v>0</v>
      </c>
    </row>
    <row r="32" spans="1:9" x14ac:dyDescent="0.35">
      <c r="A32">
        <v>-13</v>
      </c>
      <c r="B32">
        <v>3</v>
      </c>
      <c r="C32" s="1" t="s">
        <v>43</v>
      </c>
      <c r="D32" t="s">
        <v>42</v>
      </c>
      <c r="E32" s="2">
        <f t="shared" si="6"/>
        <v>2</v>
      </c>
      <c r="F32" s="2">
        <f t="shared" si="7"/>
        <v>2</v>
      </c>
      <c r="G32" s="2">
        <f t="shared" si="8"/>
        <v>2</v>
      </c>
      <c r="H32" s="2">
        <f t="shared" si="9"/>
        <v>2</v>
      </c>
    </row>
    <row r="33" spans="1:8" x14ac:dyDescent="0.35">
      <c r="A33" t="e">
        <f>1/0</f>
        <v>#DIV/0!</v>
      </c>
      <c r="B33">
        <v>90</v>
      </c>
      <c r="E33" s="2">
        <f t="shared" si="6"/>
        <v>0</v>
      </c>
      <c r="F33" s="2" t="e">
        <f t="shared" si="7"/>
        <v>#DIV/0!</v>
      </c>
      <c r="G33" s="2">
        <f t="shared" si="8"/>
        <v>0</v>
      </c>
      <c r="H33" s="2">
        <f t="shared" si="9"/>
        <v>0</v>
      </c>
    </row>
    <row r="34" spans="1:8" x14ac:dyDescent="0.35">
      <c r="A34" s="1" t="s">
        <v>41</v>
      </c>
      <c r="E34" s="2">
        <f t="shared" si="6"/>
        <v>0</v>
      </c>
      <c r="F34" s="2" t="e">
        <f t="shared" si="7"/>
        <v>#DIV/0!</v>
      </c>
      <c r="G34" s="2">
        <f t="shared" si="8"/>
        <v>0</v>
      </c>
      <c r="H34" s="2">
        <f t="shared" si="9"/>
        <v>0</v>
      </c>
    </row>
    <row r="35" spans="1:8" x14ac:dyDescent="0.35">
      <c r="A35" t="b">
        <v>1</v>
      </c>
      <c r="E35" s="2">
        <f t="shared" si="6"/>
        <v>0</v>
      </c>
      <c r="F35" s="2" t="e">
        <f t="shared" si="7"/>
        <v>#DIV/0!</v>
      </c>
      <c r="G35" s="2">
        <f t="shared" si="8"/>
        <v>0</v>
      </c>
      <c r="H35" s="2">
        <f t="shared" si="9"/>
        <v>0</v>
      </c>
    </row>
    <row r="36" spans="1:8" x14ac:dyDescent="0.35">
      <c r="A36">
        <v>7</v>
      </c>
      <c r="B36" t="b">
        <v>1</v>
      </c>
      <c r="E36" s="2">
        <f t="shared" si="6"/>
        <v>0</v>
      </c>
      <c r="F36" s="2" t="e">
        <f t="shared" si="7"/>
        <v>#DIV/0!</v>
      </c>
      <c r="G36" s="2">
        <f t="shared" si="8"/>
        <v>0</v>
      </c>
      <c r="H36" s="2">
        <f t="shared" si="9"/>
        <v>0</v>
      </c>
    </row>
    <row r="37" spans="1:8" x14ac:dyDescent="0.35">
      <c r="A37">
        <v>8</v>
      </c>
      <c r="B37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C189-0461-4C48-9451-5E8537453757}">
  <dimension ref="A1:I20"/>
  <sheetViews>
    <sheetView tabSelected="1" workbookViewId="0">
      <selection activeCell="K9" sqref="K9"/>
    </sheetView>
  </sheetViews>
  <sheetFormatPr defaultRowHeight="14.5" x14ac:dyDescent="0.35"/>
  <sheetData>
    <row r="1" spans="1:9" x14ac:dyDescent="0.35">
      <c r="A1" s="3" t="s">
        <v>0</v>
      </c>
      <c r="B1" s="3" t="s">
        <v>1</v>
      </c>
      <c r="C1" s="3" t="s">
        <v>2</v>
      </c>
      <c r="D1" s="3" t="s">
        <v>27</v>
      </c>
      <c r="E1" s="3" t="s">
        <v>28</v>
      </c>
      <c r="F1" s="3" t="s">
        <v>44</v>
      </c>
      <c r="G1" s="3" t="s">
        <v>45</v>
      </c>
      <c r="H1" s="3" t="s">
        <v>46</v>
      </c>
      <c r="I1" s="3" t="s">
        <v>47</v>
      </c>
    </row>
    <row r="2" spans="1:9" x14ac:dyDescent="0.35">
      <c r="A2">
        <v>13</v>
      </c>
      <c r="B2" t="s">
        <v>4</v>
      </c>
      <c r="C2" t="s">
        <v>3</v>
      </c>
      <c r="D2" s="2">
        <f>SUMIFS(A:A,B:B,C2)</f>
        <v>17</v>
      </c>
      <c r="E2" s="2">
        <f>SUMIF(B:B, C2,A:A)</f>
        <v>17</v>
      </c>
      <c r="F2" s="2">
        <f>AVERAGEIFS(A:A,B:B,C2)</f>
        <v>17</v>
      </c>
      <c r="G2" s="2">
        <f>AVERAGEIF(B:B, C2,A:A)</f>
        <v>17</v>
      </c>
      <c r="H2" s="2">
        <f>_xlfn.MINIFS(A:A,B:B,C2)</f>
        <v>17</v>
      </c>
      <c r="I2" s="2">
        <f>_xlfn.MAXIFS(A:A,B:B,C2)</f>
        <v>17</v>
      </c>
    </row>
    <row r="3" spans="1:9" x14ac:dyDescent="0.35">
      <c r="A3">
        <v>17</v>
      </c>
      <c r="B3" t="s">
        <v>5</v>
      </c>
      <c r="C3" t="s">
        <v>14</v>
      </c>
      <c r="D3" s="2">
        <f t="shared" ref="D3:D20" si="0">SUMIFS(A:A,B:B,C3)</f>
        <v>29</v>
      </c>
      <c r="E3" s="2">
        <f t="shared" ref="E3:E20" si="1">SUMIF(B:B, C3,A:A)</f>
        <v>29</v>
      </c>
      <c r="F3" s="2">
        <f t="shared" ref="F3:F20" si="2">AVERAGEIFS(A:A,B:B,C3)</f>
        <v>9.6666666666666661</v>
      </c>
      <c r="G3" s="2">
        <f t="shared" ref="G3:G20" si="3">AVERAGEIF(B:B, C3,A:A)</f>
        <v>9.6666666666666661</v>
      </c>
      <c r="H3" s="2">
        <f t="shared" ref="H3:H20" si="4">_xlfn.MINIFS(A:A,B:B,C3)</f>
        <v>5</v>
      </c>
      <c r="I3" s="2">
        <f t="shared" ref="I3:I20" si="5">_xlfn.MAXIFS(A:A,B:B,C3)</f>
        <v>17</v>
      </c>
    </row>
    <row r="4" spans="1:9" x14ac:dyDescent="0.35">
      <c r="A4">
        <v>-23</v>
      </c>
      <c r="B4" t="s">
        <v>6</v>
      </c>
      <c r="C4" t="s">
        <v>16</v>
      </c>
      <c r="D4" s="2" t="e">
        <f t="shared" si="0"/>
        <v>#N/A</v>
      </c>
      <c r="E4" s="2" t="e">
        <f t="shared" si="1"/>
        <v>#N/A</v>
      </c>
      <c r="F4" s="2" t="e">
        <f t="shared" si="2"/>
        <v>#N/A</v>
      </c>
      <c r="G4" s="2" t="e">
        <f t="shared" si="3"/>
        <v>#N/A</v>
      </c>
      <c r="H4" s="2" t="e">
        <f t="shared" si="4"/>
        <v>#N/A</v>
      </c>
      <c r="I4" s="2" t="e">
        <f t="shared" si="5"/>
        <v>#N/A</v>
      </c>
    </row>
    <row r="5" spans="1:9" x14ac:dyDescent="0.35">
      <c r="A5">
        <v>5</v>
      </c>
      <c r="B5" t="s">
        <v>7</v>
      </c>
      <c r="C5" t="s">
        <v>11</v>
      </c>
      <c r="D5" s="2" t="e">
        <f t="shared" si="0"/>
        <v>#N/A</v>
      </c>
      <c r="E5" s="2" t="e">
        <f t="shared" si="1"/>
        <v>#N/A</v>
      </c>
      <c r="F5" s="2" t="e">
        <f t="shared" si="2"/>
        <v>#N/A</v>
      </c>
      <c r="G5" s="2" t="e">
        <f t="shared" si="3"/>
        <v>#N/A</v>
      </c>
      <c r="H5" s="2" t="e">
        <f t="shared" si="4"/>
        <v>#N/A</v>
      </c>
      <c r="I5" s="2" t="e">
        <f t="shared" si="5"/>
        <v>#N/A</v>
      </c>
    </row>
    <row r="6" spans="1:9" x14ac:dyDescent="0.35">
      <c r="A6">
        <v>7</v>
      </c>
      <c r="B6" t="s">
        <v>8</v>
      </c>
      <c r="C6" t="s">
        <v>12</v>
      </c>
      <c r="D6" s="2" t="e">
        <f t="shared" si="0"/>
        <v>#DIV/0!</v>
      </c>
      <c r="E6" s="2" t="e">
        <f t="shared" si="1"/>
        <v>#DIV/0!</v>
      </c>
      <c r="F6" s="2" t="e">
        <f t="shared" si="2"/>
        <v>#DIV/0!</v>
      </c>
      <c r="G6" s="2" t="e">
        <f t="shared" si="3"/>
        <v>#DIV/0!</v>
      </c>
      <c r="H6" s="2" t="e">
        <f t="shared" si="4"/>
        <v>#DIV/0!</v>
      </c>
      <c r="I6" s="2" t="e">
        <f t="shared" si="5"/>
        <v>#DIV/0!</v>
      </c>
    </row>
    <row r="7" spans="1:9" x14ac:dyDescent="0.35">
      <c r="A7">
        <v>-3</v>
      </c>
      <c r="B7" t="s">
        <v>9</v>
      </c>
      <c r="C7" t="s">
        <v>17</v>
      </c>
      <c r="D7" s="2">
        <f t="shared" si="0"/>
        <v>5</v>
      </c>
      <c r="E7" s="2">
        <f t="shared" si="1"/>
        <v>5</v>
      </c>
      <c r="F7" s="2">
        <f t="shared" si="2"/>
        <v>5</v>
      </c>
      <c r="G7" s="2">
        <f t="shared" si="3"/>
        <v>5</v>
      </c>
      <c r="H7" s="2">
        <f t="shared" si="4"/>
        <v>5</v>
      </c>
      <c r="I7" s="2">
        <f t="shared" si="5"/>
        <v>5</v>
      </c>
    </row>
    <row r="8" spans="1:9" x14ac:dyDescent="0.35">
      <c r="B8" t="s">
        <v>10</v>
      </c>
      <c r="C8" t="s">
        <v>20</v>
      </c>
      <c r="D8" s="2">
        <f t="shared" si="0"/>
        <v>111</v>
      </c>
      <c r="E8" s="2">
        <f t="shared" si="1"/>
        <v>111</v>
      </c>
      <c r="F8" s="2">
        <f t="shared" si="2"/>
        <v>55.5</v>
      </c>
      <c r="G8" s="2">
        <f t="shared" si="3"/>
        <v>55.5</v>
      </c>
      <c r="H8" s="2">
        <f t="shared" si="4"/>
        <v>34</v>
      </c>
      <c r="I8" s="2">
        <f t="shared" si="5"/>
        <v>77</v>
      </c>
    </row>
    <row r="9" spans="1:9" x14ac:dyDescent="0.35">
      <c r="A9" t="e">
        <f>NA()</f>
        <v>#N/A</v>
      </c>
      <c r="B9" t="s">
        <v>11</v>
      </c>
      <c r="C9" t="s">
        <v>22</v>
      </c>
      <c r="D9" s="2">
        <f t="shared" si="0"/>
        <v>0</v>
      </c>
      <c r="E9" s="2">
        <f t="shared" si="1"/>
        <v>0</v>
      </c>
      <c r="F9" s="2">
        <f t="shared" si="2"/>
        <v>0</v>
      </c>
      <c r="G9" s="2">
        <f t="shared" si="3"/>
        <v>0</v>
      </c>
      <c r="H9" s="2">
        <f t="shared" si="4"/>
        <v>0</v>
      </c>
      <c r="I9" s="2">
        <f t="shared" si="5"/>
        <v>0</v>
      </c>
    </row>
    <row r="10" spans="1:9" x14ac:dyDescent="0.35">
      <c r="A10" t="e">
        <f>1/0</f>
        <v>#DIV/0!</v>
      </c>
      <c r="B10" t="s">
        <v>12</v>
      </c>
      <c r="C10" t="s">
        <v>24</v>
      </c>
      <c r="D10" s="2">
        <f t="shared" si="0"/>
        <v>-26</v>
      </c>
      <c r="E10" s="2">
        <f t="shared" si="1"/>
        <v>-26</v>
      </c>
      <c r="F10" s="2">
        <f t="shared" si="2"/>
        <v>-13</v>
      </c>
      <c r="G10" s="2">
        <f t="shared" si="3"/>
        <v>-13</v>
      </c>
      <c r="H10" s="2">
        <f t="shared" si="4"/>
        <v>-23</v>
      </c>
      <c r="I10" s="2">
        <f t="shared" si="5"/>
        <v>-3</v>
      </c>
    </row>
    <row r="11" spans="1:9" x14ac:dyDescent="0.35">
      <c r="A11" t="str">
        <f>""</f>
        <v/>
      </c>
      <c r="B11" t="s">
        <v>13</v>
      </c>
      <c r="C11" t="s">
        <v>6</v>
      </c>
      <c r="D11" s="2">
        <f t="shared" si="0"/>
        <v>-23</v>
      </c>
      <c r="E11" s="2">
        <f t="shared" si="1"/>
        <v>-23</v>
      </c>
      <c r="F11" s="2">
        <f t="shared" si="2"/>
        <v>-23</v>
      </c>
      <c r="G11" s="2">
        <f t="shared" si="3"/>
        <v>-23</v>
      </c>
      <c r="H11" s="2">
        <f t="shared" si="4"/>
        <v>-23</v>
      </c>
      <c r="I11" s="2">
        <f t="shared" si="5"/>
        <v>-23</v>
      </c>
    </row>
    <row r="12" spans="1:9" x14ac:dyDescent="0.35">
      <c r="A12">
        <v>113</v>
      </c>
      <c r="B12" t="s">
        <v>11</v>
      </c>
      <c r="C12" t="s">
        <v>25</v>
      </c>
      <c r="D12" s="2">
        <f t="shared" si="0"/>
        <v>77</v>
      </c>
      <c r="E12" s="2">
        <f t="shared" si="1"/>
        <v>77</v>
      </c>
      <c r="F12" s="2">
        <f t="shared" si="2"/>
        <v>77</v>
      </c>
      <c r="G12" s="2">
        <f t="shared" si="3"/>
        <v>77</v>
      </c>
      <c r="H12" s="2">
        <f t="shared" si="4"/>
        <v>77</v>
      </c>
      <c r="I12" s="2">
        <f t="shared" si="5"/>
        <v>77</v>
      </c>
    </row>
    <row r="13" spans="1:9" x14ac:dyDescent="0.35">
      <c r="A13" s="1" t="s">
        <v>15</v>
      </c>
      <c r="B13" t="s">
        <v>3</v>
      </c>
      <c r="C13" t="s">
        <v>26</v>
      </c>
      <c r="D13" s="2" t="e">
        <f t="shared" si="0"/>
        <v>#DIV/0!</v>
      </c>
      <c r="E13" s="2" t="e">
        <f t="shared" si="1"/>
        <v>#DIV/0!</v>
      </c>
      <c r="F13" s="2" t="e">
        <f t="shared" si="2"/>
        <v>#DIV/0!</v>
      </c>
      <c r="G13" s="2" t="e">
        <f t="shared" si="3"/>
        <v>#DIV/0!</v>
      </c>
      <c r="H13" s="2" t="e">
        <f t="shared" si="4"/>
        <v>#DIV/0!</v>
      </c>
      <c r="I13" s="2" t="e">
        <f t="shared" si="5"/>
        <v>#DIV/0!</v>
      </c>
    </row>
    <row r="14" spans="1:9" x14ac:dyDescent="0.35">
      <c r="A14" t="b">
        <v>1</v>
      </c>
      <c r="B14" t="s">
        <v>3</v>
      </c>
      <c r="D14" s="2">
        <f t="shared" si="0"/>
        <v>0</v>
      </c>
      <c r="E14" s="2">
        <f t="shared" si="1"/>
        <v>0</v>
      </c>
      <c r="F14" s="2" t="e">
        <f t="shared" si="2"/>
        <v>#DIV/0!</v>
      </c>
      <c r="G14" s="2" t="e">
        <f t="shared" si="3"/>
        <v>#DIV/0!</v>
      </c>
      <c r="H14" s="2">
        <f t="shared" si="4"/>
        <v>0</v>
      </c>
      <c r="I14" s="2">
        <f t="shared" si="5"/>
        <v>0</v>
      </c>
    </row>
    <row r="15" spans="1:9" x14ac:dyDescent="0.35">
      <c r="A15">
        <v>14</v>
      </c>
      <c r="B15" t="s">
        <v>18</v>
      </c>
      <c r="D15" s="2">
        <f t="shared" si="0"/>
        <v>0</v>
      </c>
      <c r="E15" s="2">
        <f t="shared" si="1"/>
        <v>0</v>
      </c>
      <c r="F15" s="2" t="e">
        <f t="shared" si="2"/>
        <v>#DIV/0!</v>
      </c>
      <c r="G15" s="2" t="e">
        <f t="shared" si="3"/>
        <v>#DIV/0!</v>
      </c>
      <c r="H15" s="2">
        <f t="shared" si="4"/>
        <v>0</v>
      </c>
      <c r="I15" s="2">
        <f t="shared" si="5"/>
        <v>0</v>
      </c>
    </row>
    <row r="16" spans="1:9" x14ac:dyDescent="0.35">
      <c r="A16">
        <v>77</v>
      </c>
      <c r="B16" t="s">
        <v>19</v>
      </c>
      <c r="D16" s="2">
        <f t="shared" si="0"/>
        <v>0</v>
      </c>
      <c r="E16" s="2">
        <f t="shared" si="1"/>
        <v>0</v>
      </c>
      <c r="F16" s="2" t="e">
        <f t="shared" si="2"/>
        <v>#DIV/0!</v>
      </c>
      <c r="G16" s="2" t="e">
        <f t="shared" si="3"/>
        <v>#DIV/0!</v>
      </c>
      <c r="H16" s="2">
        <f t="shared" si="4"/>
        <v>0</v>
      </c>
      <c r="I16" s="2">
        <f t="shared" si="5"/>
        <v>0</v>
      </c>
    </row>
    <row r="17" spans="1:9" x14ac:dyDescent="0.35">
      <c r="A17">
        <v>34</v>
      </c>
      <c r="B17" t="s">
        <v>21</v>
      </c>
      <c r="D17" s="2">
        <f t="shared" si="0"/>
        <v>0</v>
      </c>
      <c r="E17" s="2">
        <f t="shared" si="1"/>
        <v>0</v>
      </c>
      <c r="F17" s="2" t="e">
        <f t="shared" si="2"/>
        <v>#DIV/0!</v>
      </c>
      <c r="G17" s="2" t="e">
        <f t="shared" si="3"/>
        <v>#DIV/0!</v>
      </c>
      <c r="H17" s="2">
        <f t="shared" si="4"/>
        <v>0</v>
      </c>
      <c r="I17" s="2">
        <f t="shared" si="5"/>
        <v>0</v>
      </c>
    </row>
    <row r="18" spans="1:9" x14ac:dyDescent="0.35">
      <c r="B18" t="s">
        <v>22</v>
      </c>
      <c r="D18" s="2">
        <f t="shared" si="0"/>
        <v>0</v>
      </c>
      <c r="E18" s="2">
        <f t="shared" si="1"/>
        <v>0</v>
      </c>
      <c r="F18" s="2" t="e">
        <f t="shared" si="2"/>
        <v>#DIV/0!</v>
      </c>
      <c r="G18" s="2" t="e">
        <f t="shared" si="3"/>
        <v>#DIV/0!</v>
      </c>
      <c r="H18" s="2">
        <f t="shared" si="4"/>
        <v>0</v>
      </c>
      <c r="I18" s="2">
        <f t="shared" si="5"/>
        <v>0</v>
      </c>
    </row>
    <row r="19" spans="1:9" x14ac:dyDescent="0.35">
      <c r="A19">
        <v>0</v>
      </c>
      <c r="B19" t="s">
        <v>22</v>
      </c>
      <c r="D19" s="2">
        <f t="shared" si="0"/>
        <v>0</v>
      </c>
      <c r="E19" s="2">
        <f t="shared" si="1"/>
        <v>0</v>
      </c>
      <c r="F19" s="2" t="e">
        <f t="shared" si="2"/>
        <v>#DIV/0!</v>
      </c>
      <c r="G19" s="2" t="e">
        <f t="shared" si="3"/>
        <v>#DIV/0!</v>
      </c>
      <c r="H19" s="2">
        <f t="shared" si="4"/>
        <v>0</v>
      </c>
      <c r="I19" s="2">
        <f t="shared" si="5"/>
        <v>0</v>
      </c>
    </row>
    <row r="20" spans="1:9" x14ac:dyDescent="0.35">
      <c r="A20" t="s">
        <v>23</v>
      </c>
      <c r="B20" t="s">
        <v>6</v>
      </c>
      <c r="D20" s="2">
        <f t="shared" si="0"/>
        <v>0</v>
      </c>
      <c r="E20" s="2">
        <f t="shared" si="1"/>
        <v>0</v>
      </c>
      <c r="F20" s="2" t="e">
        <f t="shared" si="2"/>
        <v>#DIV/0!</v>
      </c>
      <c r="G20" s="2" t="e">
        <f t="shared" si="3"/>
        <v>#DIV/0!</v>
      </c>
      <c r="H20" s="2">
        <f t="shared" si="4"/>
        <v>0</v>
      </c>
      <c r="I20" s="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2021-06-10T13:23:34Z</dcterms:modified>
</cp:coreProperties>
</file>