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\OneDrive\Escritorio\"/>
    </mc:Choice>
  </mc:AlternateContent>
  <xr:revisionPtr revIDLastSave="0" documentId="13_ncr:1_{4EE6ECF7-8A45-4110-840A-C86FF247102D}" xr6:coauthVersionLast="47" xr6:coauthVersionMax="47" xr10:uidLastSave="{00000000-0000-0000-0000-000000000000}"/>
  <bookViews>
    <workbookView xWindow="28680" yWindow="45" windowWidth="29040" windowHeight="1584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B21" i="3"/>
  <c r="B22" i="3" s="1"/>
  <c r="C14" i="3"/>
  <c r="B23" i="3" l="1"/>
  <c r="E22" i="3"/>
  <c r="C21" i="3"/>
  <c r="E21" i="3"/>
  <c r="E23" i="3" l="1"/>
  <c r="B24" i="3"/>
  <c r="D21" i="3"/>
  <c r="B25" i="3" l="1"/>
  <c r="E24" i="3"/>
  <c r="F21" i="3"/>
  <c r="C22" i="3" s="1"/>
  <c r="D22" i="3" l="1"/>
  <c r="F22" i="3" s="1"/>
  <c r="C23" i="3" s="1"/>
  <c r="E25" i="3"/>
  <c r="B26" i="3"/>
  <c r="B27" i="3" l="1"/>
  <c r="E26" i="3"/>
  <c r="D23" i="3"/>
  <c r="F23" i="3" l="1"/>
  <c r="C24" i="3" s="1"/>
  <c r="B28" i="3"/>
  <c r="E27" i="3"/>
  <c r="E28" i="3" l="1"/>
  <c r="B29" i="3"/>
  <c r="D24" i="3"/>
  <c r="F24" i="3" s="1"/>
  <c r="C25" i="3" s="1"/>
  <c r="B30" i="3" l="1"/>
  <c r="E29" i="3"/>
  <c r="D25" i="3"/>
  <c r="F25" i="3" s="1"/>
  <c r="C26" i="3" s="1"/>
  <c r="D26" i="3" l="1"/>
  <c r="F26" i="3" s="1"/>
  <c r="C27" i="3" s="1"/>
  <c r="B31" i="3"/>
  <c r="E30" i="3"/>
  <c r="D27" i="3" l="1"/>
  <c r="F27" i="3" s="1"/>
  <c r="C28" i="3" s="1"/>
  <c r="E31" i="3"/>
  <c r="B32" i="3"/>
  <c r="D28" i="3" l="1"/>
  <c r="F28" i="3" s="1"/>
  <c r="C29" i="3" s="1"/>
  <c r="B33" i="3"/>
  <c r="E32" i="3"/>
  <c r="D29" i="3" l="1"/>
  <c r="F29" i="3" s="1"/>
  <c r="C30" i="3" s="1"/>
  <c r="E33" i="3"/>
  <c r="B34" i="3"/>
  <c r="D30" i="3" l="1"/>
  <c r="F30" i="3" s="1"/>
  <c r="C31" i="3" s="1"/>
  <c r="B35" i="3"/>
  <c r="E34" i="3"/>
  <c r="D31" i="3" l="1"/>
  <c r="F31" i="3"/>
  <c r="C32" i="3" s="1"/>
  <c r="B36" i="3"/>
  <c r="E35" i="3"/>
  <c r="D32" i="3" l="1"/>
  <c r="F32" i="3" s="1"/>
  <c r="C33" i="3" s="1"/>
  <c r="E36" i="3"/>
  <c r="B37" i="3"/>
  <c r="D33" i="3" l="1"/>
  <c r="F33" i="3" s="1"/>
  <c r="C34" i="3" s="1"/>
  <c r="B38" i="3"/>
  <c r="E37" i="3"/>
  <c r="B39" i="3" l="1"/>
  <c r="E38" i="3"/>
  <c r="D34" i="3"/>
  <c r="F34" i="3" s="1"/>
  <c r="C35" i="3" s="1"/>
  <c r="E39" i="3" l="1"/>
  <c r="B40" i="3"/>
  <c r="D35" i="3"/>
  <c r="F35" i="3" s="1"/>
  <c r="C36" i="3" s="1"/>
  <c r="D36" i="3" l="1"/>
  <c r="F36" i="3" s="1"/>
  <c r="C37" i="3" s="1"/>
  <c r="B41" i="3"/>
  <c r="E40" i="3"/>
  <c r="D37" i="3" l="1"/>
  <c r="F37" i="3"/>
  <c r="C38" i="3" s="1"/>
  <c r="E41" i="3"/>
  <c r="B42" i="3"/>
  <c r="B43" i="3" l="1"/>
  <c r="E42" i="3"/>
  <c r="D38" i="3"/>
  <c r="F38" i="3" s="1"/>
  <c r="C39" i="3" s="1"/>
  <c r="D39" i="3" l="1"/>
  <c r="F39" i="3" s="1"/>
  <c r="C40" i="3" s="1"/>
  <c r="B44" i="3"/>
  <c r="E43" i="3"/>
  <c r="D40" i="3" l="1"/>
  <c r="F40" i="3" s="1"/>
  <c r="C41" i="3" s="1"/>
  <c r="E44" i="3"/>
  <c r="B45" i="3"/>
  <c r="D41" i="3" l="1"/>
  <c r="F41" i="3" s="1"/>
  <c r="C42" i="3" s="1"/>
  <c r="B46" i="3"/>
  <c r="E45" i="3"/>
  <c r="D42" i="3" l="1"/>
  <c r="F42" i="3" s="1"/>
  <c r="C43" i="3" s="1"/>
  <c r="B47" i="3"/>
  <c r="E46" i="3"/>
  <c r="D43" i="3" l="1"/>
  <c r="F43" i="3"/>
  <c r="C44" i="3" s="1"/>
  <c r="E47" i="3"/>
  <c r="B48" i="3"/>
  <c r="D44" i="3" l="1"/>
  <c r="F44" i="3" s="1"/>
  <c r="C45" i="3" s="1"/>
  <c r="B49" i="3"/>
  <c r="E48" i="3"/>
  <c r="D45" i="3" l="1"/>
  <c r="E49" i="3"/>
  <c r="B50" i="3"/>
  <c r="F45" i="3" l="1"/>
  <c r="C46" i="3" s="1"/>
  <c r="B51" i="3"/>
  <c r="E50" i="3"/>
  <c r="D46" i="3" l="1"/>
  <c r="F46" i="3" s="1"/>
  <c r="C47" i="3" s="1"/>
  <c r="B52" i="3"/>
  <c r="E51" i="3"/>
  <c r="D47" i="3" l="1"/>
  <c r="F47" i="3" s="1"/>
  <c r="C48" i="3" s="1"/>
  <c r="E52" i="3"/>
  <c r="B53" i="3"/>
  <c r="D48" i="3" l="1"/>
  <c r="F48" i="3" s="1"/>
  <c r="C49" i="3" s="1"/>
  <c r="B54" i="3"/>
  <c r="E53" i="3"/>
  <c r="D49" i="3" l="1"/>
  <c r="F49" i="3"/>
  <c r="C50" i="3" s="1"/>
  <c r="B55" i="3"/>
  <c r="E54" i="3"/>
  <c r="D50" i="3" l="1"/>
  <c r="F50" i="3" s="1"/>
  <c r="C51" i="3" s="1"/>
  <c r="E55" i="3"/>
  <c r="B56" i="3"/>
  <c r="D51" i="3" l="1"/>
  <c r="F51" i="3" s="1"/>
  <c r="C52" i="3" s="1"/>
  <c r="B57" i="3"/>
  <c r="E56" i="3"/>
  <c r="D52" i="3" l="1"/>
  <c r="F52" i="3"/>
  <c r="C53" i="3" s="1"/>
  <c r="E57" i="3"/>
  <c r="B58" i="3"/>
  <c r="D53" i="3" l="1"/>
  <c r="F53" i="3" s="1"/>
  <c r="C54" i="3" s="1"/>
  <c r="B59" i="3"/>
  <c r="E58" i="3"/>
  <c r="D54" i="3" l="1"/>
  <c r="F54" i="3" s="1"/>
  <c r="C55" i="3" s="1"/>
  <c r="B60" i="3"/>
  <c r="E59" i="3"/>
  <c r="D55" i="3" l="1"/>
  <c r="F55" i="3" s="1"/>
  <c r="C56" i="3" s="1"/>
  <c r="E60" i="3"/>
  <c r="B61" i="3"/>
  <c r="D56" i="3" l="1"/>
  <c r="F56" i="3" s="1"/>
  <c r="C57" i="3" s="1"/>
  <c r="B62" i="3"/>
  <c r="E61" i="3"/>
  <c r="D57" i="3" l="1"/>
  <c r="F57" i="3" s="1"/>
  <c r="C58" i="3" s="1"/>
  <c r="B63" i="3"/>
  <c r="E62" i="3"/>
  <c r="D58" i="3" l="1"/>
  <c r="F58" i="3" s="1"/>
  <c r="C59" i="3" s="1"/>
  <c r="E63" i="3"/>
  <c r="B64" i="3"/>
  <c r="D59" i="3" l="1"/>
  <c r="F59" i="3" s="1"/>
  <c r="C60" i="3" s="1"/>
  <c r="B65" i="3"/>
  <c r="E64" i="3"/>
  <c r="D60" i="3" l="1"/>
  <c r="F60" i="3" s="1"/>
  <c r="C61" i="3" s="1"/>
  <c r="E65" i="3"/>
  <c r="B66" i="3"/>
  <c r="D61" i="3" l="1"/>
  <c r="F61" i="3" s="1"/>
  <c r="C62" i="3" s="1"/>
  <c r="B67" i="3"/>
  <c r="E66" i="3"/>
  <c r="D62" i="3" l="1"/>
  <c r="F62" i="3" s="1"/>
  <c r="C63" i="3" s="1"/>
  <c r="B68" i="3"/>
  <c r="E67" i="3"/>
  <c r="D63" i="3" l="1"/>
  <c r="F63" i="3" s="1"/>
  <c r="C64" i="3" s="1"/>
  <c r="E68" i="3"/>
  <c r="B69" i="3"/>
  <c r="D64" i="3" l="1"/>
  <c r="F64" i="3" s="1"/>
  <c r="C65" i="3" s="1"/>
  <c r="B70" i="3"/>
  <c r="E69" i="3"/>
  <c r="D65" i="3" l="1"/>
  <c r="F65" i="3" s="1"/>
  <c r="C66" i="3" s="1"/>
  <c r="B71" i="3"/>
  <c r="E70" i="3"/>
  <c r="D66" i="3" l="1"/>
  <c r="F66" i="3" s="1"/>
  <c r="C67" i="3" s="1"/>
  <c r="E71" i="3"/>
  <c r="C15" i="3" s="1"/>
  <c r="D67" i="3" l="1"/>
  <c r="F67" i="3" s="1"/>
  <c r="C68" i="3" s="1"/>
  <c r="D68" i="3" l="1"/>
  <c r="F68" i="3" s="1"/>
  <c r="C69" i="3" s="1"/>
  <c r="D69" i="3" l="1"/>
  <c r="F69" i="3" s="1"/>
  <c r="C70" i="3" s="1"/>
  <c r="D70" i="3" l="1"/>
  <c r="F70" i="3" s="1"/>
  <c r="C71" i="3" s="1"/>
  <c r="D71" i="3" l="1"/>
  <c r="C16" i="3" s="1"/>
  <c r="F71" i="3" l="1"/>
  <c r="C13" i="3" s="1"/>
</calcChain>
</file>

<file path=xl/sharedStrings.xml><?xml version="1.0" encoding="utf-8"?>
<sst xmlns="http://schemas.openxmlformats.org/spreadsheetml/2006/main" count="95" uniqueCount="19">
  <si>
    <t>Investment year:</t>
  </si>
  <si>
    <t>Initial investment amount:</t>
  </si>
  <si>
    <t>Additional yearly contribution:</t>
  </si>
  <si>
    <t>Rate of return:</t>
  </si>
  <si>
    <t>Term (in years):</t>
  </si>
  <si>
    <t>Year</t>
  </si>
  <si>
    <t>Starting amount</t>
  </si>
  <si>
    <t>Interest earned</t>
  </si>
  <si>
    <t>Additional contribution</t>
  </si>
  <si>
    <t>End amount</t>
  </si>
  <si>
    <t/>
  </si>
  <si>
    <t>INPUTS</t>
  </si>
  <si>
    <t>RESULTS</t>
  </si>
  <si>
    <t>ANALYSIS DETAILS</t>
  </si>
  <si>
    <t>Capital at end of term</t>
  </si>
  <si>
    <t>Initial investment amount:</t>
  </si>
  <si>
    <t>Additional contributions:</t>
  </si>
  <si>
    <t>Interest earned:</t>
  </si>
  <si>
    <t>INVESTMENT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</si>
</sst>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%"/>
    <numFmt numFmtId="166" formatCode="dd\-mm\-yyyy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16BF"/>
      <name val="Calibri"/>
      <family val="2"/>
      <scheme val="minor"/>
    </font>
    <font>
      <sz val="11"/>
      <color rgb="FF80808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none">
        <fgColor rgb="FFFFFFFF"/>
        <bgColor rgb="FFFFFFFF"/>
      </patternFill>
    </fill>
    <fill>
      <patternFill patternType="none">
        <fgColor rgb="FFFAFFC5"/>
        <bgColor rgb="FFFFFF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/>
    <xf numFmtId="9" fontId="1" fillId="0" borderId="0"/>
    <xf numFmtId="0" fontId="7" fillId="0" borderId="0"/>
  </cellStyleXfs>
  <cellXfs count="28">
    <xf numFmtId="0" fontId="0" fillId="0" borderId="0" xfId="0"/>
    <xf numFmtId="0" fontId="3" fillId="0" borderId="0" xfId="0" applyFont="1"/>
    <xf numFmtId="0" fontId="2" fillId="0" borderId="0" xfId="0" applyFont="1"/>
    <xf numFmtId="0" fontId="5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 applyAlignment="1">
      <alignment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164" fontId="3" fillId="3" borderId="0" xfId="0" applyNumberFormat="1" applyFont="1" applyFill="1" applyAlignment="1">
      <alignment vertical="top"/>
    </xf>
    <xf numFmtId="164" fontId="0" fillId="3" borderId="0" xfId="0" applyNumberFormat="1" applyFill="1" applyAlignment="1">
      <alignment vertical="top"/>
    </xf>
    <xf numFmtId="0" fontId="8" fillId="3" borderId="0" xfId="0" applyFont="1" applyFill="1" applyAlignment="1">
      <alignment vertical="top"/>
    </xf>
    <xf numFmtId="0" fontId="8" fillId="0" borderId="0" xfId="0" applyFont="1"/>
    <xf numFmtId="0" fontId="9" fillId="4" borderId="0" xfId="0" applyFont="1" applyFill="1" applyAlignment="1">
      <alignment vertical="top"/>
    </xf>
    <xf numFmtId="164" fontId="9" fillId="4" borderId="0" xfId="0" applyNumberFormat="1" applyFont="1" applyFill="1" applyAlignment="1">
      <alignment vertical="top"/>
    </xf>
    <xf numFmtId="165" fontId="9" fillId="4" borderId="0" xfId="0" applyNumberFormat="1" applyFont="1" applyFill="1" applyAlignment="1">
      <alignment vertical="top"/>
    </xf>
    <xf numFmtId="9" fontId="0" fillId="3" borderId="0" xfId="0" applyNumberFormat="1" applyFill="1" applyAlignment="1">
      <alignment vertical="top"/>
    </xf>
    <xf numFmtId="0" fontId="4" fillId="0" borderId="0" xfId="0" applyFont="1"/>
    <xf numFmtId="0" fontId="10" fillId="0" borderId="0" xfId="0" applyFont="1"/>
    <xf numFmtId="166" fontId="0" fillId="0" borderId="0" xfId="0" applyNumberFormat="1"/>
    <xf numFmtId="164" fontId="0" fillId="0" borderId="0" xfId="1" applyFont="1"/>
    <xf numFmtId="9" fontId="10" fillId="0" borderId="0" xfId="2" applyFont="1"/>
    <xf numFmtId="9" fontId="0" fillId="0" borderId="0" xfId="0" applyNumberFormat="1"/>
    <xf numFmtId="164" fontId="0" fillId="3" borderId="0" xfId="0" applyNumberFormat="1" applyFill="1" applyAlignment="1">
      <alignment horizontal="right" vertical="top"/>
    </xf>
    <xf numFmtId="0" fontId="10" fillId="0" borderId="0" xfId="2" applyNumberFormat="1" applyFont="1"/>
    <xf numFmtId="0" fontId="0" fillId="0" borderId="0" xfId="2" applyNumberFormat="1" applyFont="1"/>
    <xf numFmtId="0" fontId="0" fillId="0" borderId="0" xfId="0" applyFont="1"/>
  </cellXfs>
  <cellStyles count="4">
    <cellStyle name="Currency" xfId="1" builtinId="4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71"/>
  <sheetViews>
    <sheetView tabSelected="1" topLeftCell="A16" workbookViewId="0">
      <selection activeCell="I18" sqref="I18:Y50"/>
    </sheetView>
  </sheetViews>
  <sheetFormatPr defaultRowHeight="15" x14ac:dyDescent="0.25"/>
  <cols>
    <col min="1" max="1" width="4" customWidth="1"/>
    <col min="2" max="2" width="17.7109375" customWidth="1"/>
    <col min="3" max="3" width="17.42578125" customWidth="1"/>
    <col min="4" max="4" width="10.140625" customWidth="1"/>
    <col min="5" max="5" width="14" customWidth="1"/>
    <col min="6" max="6" width="18.5703125" customWidth="1"/>
    <col min="7" max="7" width="6.140625" customWidth="1"/>
    <col min="8" max="8" width="18.28515625" customWidth="1"/>
    <col min="9" max="9" width="10.7109375" customWidth="1"/>
  </cols>
  <sheetData>
    <row r="2" spans="2:10" x14ac:dyDescent="0.25">
      <c r="B2" s="13" t="s">
        <v>18</v>
      </c>
    </row>
    <row r="3" spans="2:10" x14ac:dyDescent="0.25">
      <c r="I3" t="s">
        <v>10</v>
      </c>
      <c r="J3" t="s">
        <v>10</v>
      </c>
    </row>
    <row r="4" spans="2:10" x14ac:dyDescent="0.25">
      <c r="B4" s="13" t="s">
        <v>11</v>
      </c>
      <c r="C4" s="24" t="s">
        <v>10</v>
      </c>
      <c r="I4" t="s">
        <v>10</v>
      </c>
      <c r="J4" t="s">
        <v>10</v>
      </c>
    </row>
    <row r="5" spans="2:10" x14ac:dyDescent="0.25">
      <c r="B5" s="6" t="s">
        <v>0</v>
      </c>
      <c r="C5" s="14">
        <v>2023</v>
      </c>
      <c r="E5" t="s">
        <v>10</v>
      </c>
      <c r="F5" s="18" t="s">
        <v>10</v>
      </c>
      <c r="G5" s="26" t="s">
        <v>10</v>
      </c>
      <c r="I5" s="19" t="s">
        <v>10</v>
      </c>
      <c r="J5" t="s">
        <v>10</v>
      </c>
    </row>
    <row r="6" spans="2:10" x14ac:dyDescent="0.25">
      <c r="B6" s="6" t="s">
        <v>1</v>
      </c>
      <c r="C6" s="15">
        <v>25000</v>
      </c>
      <c r="I6" s="19" t="s">
        <v>10</v>
      </c>
      <c r="J6" t="s">
        <v>10</v>
      </c>
    </row>
    <row r="7" spans="2:10" x14ac:dyDescent="0.25">
      <c r="B7" s="6" t="s">
        <v>2</v>
      </c>
      <c r="C7" s="15">
        <v>500</v>
      </c>
      <c r="E7" s="20"/>
      <c r="F7" s="21" t="s">
        <v>10</v>
      </c>
      <c r="G7" t="s">
        <v>10</v>
      </c>
      <c r="I7" s="19" t="s">
        <v>10</v>
      </c>
      <c r="J7" t="s">
        <v>10</v>
      </c>
    </row>
    <row r="8" spans="2:10" x14ac:dyDescent="0.25">
      <c r="B8" s="6" t="s">
        <v>3</v>
      </c>
      <c r="C8" s="16">
        <v>0.02</v>
      </c>
      <c r="F8" t="s">
        <v>10</v>
      </c>
      <c r="I8" s="19" t="s">
        <v>10</v>
      </c>
      <c r="J8" t="s">
        <v>10</v>
      </c>
    </row>
    <row r="9" spans="2:10" x14ac:dyDescent="0.25">
      <c r="B9" s="6" t="s">
        <v>4</v>
      </c>
      <c r="C9" s="14">
        <v>20</v>
      </c>
      <c r="D9" t="s">
        <v>10</v>
      </c>
      <c r="E9" t="s">
        <v>10</v>
      </c>
      <c r="F9" s="5" t="s">
        <v>10</v>
      </c>
      <c r="G9" s="25" t="s">
        <v>10</v>
      </c>
      <c r="H9" t="s">
        <v>10</v>
      </c>
      <c r="I9" s="19" t="s">
        <v>10</v>
      </c>
      <c r="J9" t="s">
        <v>10</v>
      </c>
    </row>
    <row r="10" spans="2:10" x14ac:dyDescent="0.25">
      <c r="B10" s="6" t="s">
        <v>10</v>
      </c>
      <c r="C10" s="7" t="s">
        <v>10</v>
      </c>
      <c r="D10" s="17" t="s">
        <v>10</v>
      </c>
      <c r="E10" t="s">
        <v>10</v>
      </c>
      <c r="F10" s="5" t="s">
        <v>10</v>
      </c>
      <c r="G10" s="25" t="s">
        <v>10</v>
      </c>
      <c r="H10" t="s">
        <v>10</v>
      </c>
      <c r="I10" s="19" t="s">
        <v>10</v>
      </c>
      <c r="J10" t="s">
        <v>10</v>
      </c>
    </row>
    <row r="11" spans="2:10" x14ac:dyDescent="0.25">
      <c r="B11" s="6" t="s">
        <v>10</v>
      </c>
      <c r="C11" s="7" t="s">
        <v>10</v>
      </c>
      <c r="E11" t="s">
        <v>10</v>
      </c>
      <c r="F11" s="5" t="s">
        <v>10</v>
      </c>
      <c r="G11" s="22" t="s">
        <v>10</v>
      </c>
      <c r="I11" s="19" t="s">
        <v>10</v>
      </c>
      <c r="J11" t="s">
        <v>10</v>
      </c>
    </row>
    <row r="12" spans="2:10" x14ac:dyDescent="0.25">
      <c r="B12" s="12" t="s">
        <v>12</v>
      </c>
      <c r="C12" s="8" t="s">
        <v>10</v>
      </c>
      <c r="F12" t="s">
        <v>10</v>
      </c>
      <c r="H12" s="23" t="s">
        <v>10</v>
      </c>
      <c r="I12" s="19" t="s">
        <v>10</v>
      </c>
      <c r="J12" t="s">
        <v>10</v>
      </c>
    </row>
    <row r="13" spans="2:10" x14ac:dyDescent="0.25">
      <c r="B13" s="9" t="s">
        <v>14</v>
      </c>
      <c r="C13" s="10">
        <f>INDEX(F21:F71,MATCH(C5+C9,B21:B71,0))</f>
        <v>50783.317194896073</v>
      </c>
      <c r="D13" s="2" t="str">
        <f>IF(C9&gt;50,"Note: maximum value is 50 years",IF(C9&lt;1,"Note: minimum value is 1 year",""))</f>
        <v/>
      </c>
      <c r="E13" t="s">
        <v>10</v>
      </c>
      <c r="H13" s="23" t="s">
        <v>10</v>
      </c>
      <c r="I13" s="19" t="s">
        <v>10</v>
      </c>
      <c r="J13" t="s">
        <v>10</v>
      </c>
    </row>
    <row r="14" spans="2:10" x14ac:dyDescent="0.25">
      <c r="B14" s="6" t="s">
        <v>15</v>
      </c>
      <c r="C14" s="11">
        <f>C6</f>
        <v>25000</v>
      </c>
      <c r="I14" s="19" t="s">
        <v>10</v>
      </c>
      <c r="J14" t="s">
        <v>10</v>
      </c>
    </row>
    <row r="15" spans="2:10" x14ac:dyDescent="0.25">
      <c r="B15" s="6" t="s">
        <v>16</v>
      </c>
      <c r="C15" s="11">
        <f ca="1">SUM(E21:OFFSET(E21,C9,0))</f>
        <v>10500</v>
      </c>
      <c r="I15" t="s">
        <v>10</v>
      </c>
      <c r="J15" t="s">
        <v>10</v>
      </c>
    </row>
    <row r="16" spans="2:10" x14ac:dyDescent="0.25">
      <c r="B16" s="6" t="s">
        <v>17</v>
      </c>
      <c r="C16" s="11">
        <f ca="1">SUM(D21:OFFSET(D21,C9,0))</f>
        <v>15283.31719489607</v>
      </c>
      <c r="I16" s="19" t="s">
        <v>10</v>
      </c>
      <c r="J16" t="s">
        <v>10</v>
      </c>
    </row>
    <row r="17" spans="2:25" x14ac:dyDescent="0.25">
      <c r="I17" t="s">
        <v>10</v>
      </c>
      <c r="J17" t="s">
        <v>10</v>
      </c>
    </row>
    <row r="18" spans="2:25" x14ac:dyDescent="0.25">
      <c r="I18" s="27" t="s">
        <v>10</v>
      </c>
      <c r="J18" s="27" t="s">
        <v>10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2:25" x14ac:dyDescent="0.25">
      <c r="B19" s="13" t="s">
        <v>13</v>
      </c>
      <c r="I19" s="19" t="s">
        <v>10</v>
      </c>
      <c r="J19" s="27" t="s">
        <v>10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spans="2:25" ht="10.5" customHeight="1" x14ac:dyDescent="0.25">
      <c r="B20" s="3" t="s">
        <v>5</v>
      </c>
      <c r="C20" s="3" t="s">
        <v>6</v>
      </c>
      <c r="D20" s="3" t="s">
        <v>7</v>
      </c>
      <c r="E20" s="3" t="s">
        <v>8</v>
      </c>
      <c r="F20" s="3" t="s">
        <v>9</v>
      </c>
      <c r="I20" s="19" t="s">
        <v>10</v>
      </c>
      <c r="J20" s="27" t="s">
        <v>10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2:25" x14ac:dyDescent="0.25">
      <c r="B21" s="4">
        <f>C5</f>
        <v>2023</v>
      </c>
      <c r="C21" s="5">
        <f>IF(B21="","",C6)</f>
        <v>25000</v>
      </c>
      <c r="D21" s="5">
        <f t="shared" ref="D21:D52" si="0">IF(B21="","",C21*$C$8)</f>
        <v>500</v>
      </c>
      <c r="E21" s="5">
        <f t="shared" ref="E21:E52" si="1">IF(B21="","",$C$7)</f>
        <v>500</v>
      </c>
      <c r="F21" s="5">
        <f t="shared" ref="F21:F52" si="2">IF(B21="","",SUM(C21:E21))</f>
        <v>26000</v>
      </c>
      <c r="H21" s="1"/>
      <c r="I21" s="19" t="s">
        <v>10</v>
      </c>
      <c r="J21" s="27" t="s">
        <v>10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2:25" x14ac:dyDescent="0.25">
      <c r="B22" s="4">
        <f t="shared" ref="B22:B53" si="3">IF(B21&gt;$C$5+$C$9-1,"",B21+1)</f>
        <v>2024</v>
      </c>
      <c r="C22" s="5">
        <f t="shared" ref="C22:C53" si="4">IF(B22="","",F21)</f>
        <v>26000</v>
      </c>
      <c r="D22" s="5">
        <f t="shared" si="0"/>
        <v>520</v>
      </c>
      <c r="E22" s="5">
        <f t="shared" si="1"/>
        <v>500</v>
      </c>
      <c r="F22" s="5">
        <f t="shared" si="2"/>
        <v>27020</v>
      </c>
      <c r="I22" s="19" t="s">
        <v>10</v>
      </c>
      <c r="J22" s="27" t="s">
        <v>10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2:25" x14ac:dyDescent="0.25">
      <c r="B23" s="4">
        <f t="shared" si="3"/>
        <v>2025</v>
      </c>
      <c r="C23" s="5">
        <f t="shared" si="4"/>
        <v>27020</v>
      </c>
      <c r="D23" s="5">
        <f t="shared" si="0"/>
        <v>540.4</v>
      </c>
      <c r="E23" s="5">
        <f t="shared" si="1"/>
        <v>500</v>
      </c>
      <c r="F23" s="5">
        <f t="shared" si="2"/>
        <v>28060.400000000001</v>
      </c>
      <c r="I23" s="19" t="s">
        <v>10</v>
      </c>
      <c r="J23" s="27" t="s">
        <v>10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2:25" x14ac:dyDescent="0.25">
      <c r="B24" s="4">
        <f t="shared" si="3"/>
        <v>2026</v>
      </c>
      <c r="C24" s="5">
        <f t="shared" si="4"/>
        <v>28060.400000000001</v>
      </c>
      <c r="D24" s="5">
        <f t="shared" si="0"/>
        <v>561.20800000000008</v>
      </c>
      <c r="E24" s="5">
        <f t="shared" si="1"/>
        <v>500</v>
      </c>
      <c r="F24" s="5">
        <f t="shared" si="2"/>
        <v>29121.608</v>
      </c>
      <c r="I24" s="19" t="s">
        <v>10</v>
      </c>
      <c r="J24" s="27" t="s">
        <v>10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spans="2:25" x14ac:dyDescent="0.25">
      <c r="B25" s="4">
        <f t="shared" si="3"/>
        <v>2027</v>
      </c>
      <c r="C25" s="5">
        <f t="shared" si="4"/>
        <v>29121.608</v>
      </c>
      <c r="D25" s="5">
        <f t="shared" si="0"/>
        <v>582.43216000000007</v>
      </c>
      <c r="E25" s="5">
        <f t="shared" si="1"/>
        <v>500</v>
      </c>
      <c r="F25" s="5">
        <f t="shared" si="2"/>
        <v>30204.04016</v>
      </c>
      <c r="I25" s="19" t="s">
        <v>10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2:25" x14ac:dyDescent="0.25">
      <c r="B26" s="4">
        <f t="shared" si="3"/>
        <v>2028</v>
      </c>
      <c r="C26" s="5">
        <f t="shared" si="4"/>
        <v>30204.04016</v>
      </c>
      <c r="D26" s="5">
        <f t="shared" si="0"/>
        <v>604.08080319999999</v>
      </c>
      <c r="E26" s="5">
        <f t="shared" si="1"/>
        <v>500</v>
      </c>
      <c r="F26" s="5">
        <f t="shared" si="2"/>
        <v>31308.120963199999</v>
      </c>
      <c r="I26" s="19" t="s">
        <v>10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2:25" x14ac:dyDescent="0.25">
      <c r="B27" s="4">
        <f t="shared" si="3"/>
        <v>2029</v>
      </c>
      <c r="C27" s="5">
        <f t="shared" si="4"/>
        <v>31308.120963199999</v>
      </c>
      <c r="D27" s="5">
        <f t="shared" si="0"/>
        <v>626.16241926400005</v>
      </c>
      <c r="E27" s="5">
        <f t="shared" si="1"/>
        <v>500</v>
      </c>
      <c r="F27" s="5">
        <f t="shared" si="2"/>
        <v>32434.283382464</v>
      </c>
      <c r="I27" s="19" t="s">
        <v>10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2:25" x14ac:dyDescent="0.25">
      <c r="B28" s="4">
        <f t="shared" si="3"/>
        <v>2030</v>
      </c>
      <c r="C28" s="5">
        <f t="shared" si="4"/>
        <v>32434.283382464</v>
      </c>
      <c r="D28" s="5">
        <f t="shared" si="0"/>
        <v>648.68566764928005</v>
      </c>
      <c r="E28" s="5">
        <f t="shared" si="1"/>
        <v>500</v>
      </c>
      <c r="F28" s="5">
        <f t="shared" si="2"/>
        <v>33582.969050113279</v>
      </c>
      <c r="I28" s="19" t="s">
        <v>10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2:25" x14ac:dyDescent="0.25">
      <c r="B29" s="4">
        <f t="shared" si="3"/>
        <v>2031</v>
      </c>
      <c r="C29" s="5">
        <f t="shared" si="4"/>
        <v>33582.969050113279</v>
      </c>
      <c r="D29" s="5">
        <f t="shared" si="0"/>
        <v>671.6593810022656</v>
      </c>
      <c r="E29" s="5">
        <f t="shared" si="1"/>
        <v>500</v>
      </c>
      <c r="F29" s="5">
        <f t="shared" si="2"/>
        <v>34754.628431115547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2:25" x14ac:dyDescent="0.25">
      <c r="B30" s="4">
        <f t="shared" si="3"/>
        <v>2032</v>
      </c>
      <c r="C30" s="5">
        <f t="shared" si="4"/>
        <v>34754.628431115547</v>
      </c>
      <c r="D30" s="5">
        <f t="shared" si="0"/>
        <v>695.09256862231098</v>
      </c>
      <c r="E30" s="5">
        <f t="shared" si="1"/>
        <v>500</v>
      </c>
      <c r="F30" s="5">
        <f t="shared" si="2"/>
        <v>35949.72099973786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2:25" x14ac:dyDescent="0.25">
      <c r="B31" s="4">
        <f t="shared" si="3"/>
        <v>2033</v>
      </c>
      <c r="C31" s="5">
        <f t="shared" si="4"/>
        <v>35949.72099973786</v>
      </c>
      <c r="D31" s="5">
        <f t="shared" si="0"/>
        <v>718.99441999475721</v>
      </c>
      <c r="E31" s="5">
        <f t="shared" si="1"/>
        <v>500</v>
      </c>
      <c r="F31" s="5">
        <f t="shared" si="2"/>
        <v>37168.715419732616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2:25" x14ac:dyDescent="0.25">
      <c r="B32" s="4">
        <f t="shared" si="3"/>
        <v>2034</v>
      </c>
      <c r="C32" s="5">
        <f t="shared" si="4"/>
        <v>37168.715419732616</v>
      </c>
      <c r="D32" s="5">
        <f t="shared" si="0"/>
        <v>743.3743083946523</v>
      </c>
      <c r="E32" s="5">
        <f t="shared" si="1"/>
        <v>500</v>
      </c>
      <c r="F32" s="5">
        <f t="shared" si="2"/>
        <v>38412.08972812727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2:25" x14ac:dyDescent="0.25">
      <c r="B33" s="4">
        <f t="shared" si="3"/>
        <v>2035</v>
      </c>
      <c r="C33" s="5">
        <f t="shared" si="4"/>
        <v>38412.08972812727</v>
      </c>
      <c r="D33" s="5">
        <f t="shared" si="0"/>
        <v>768.24179456254546</v>
      </c>
      <c r="E33" s="5">
        <f t="shared" si="1"/>
        <v>500</v>
      </c>
      <c r="F33" s="5">
        <f t="shared" si="2"/>
        <v>39680.331522689812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2:25" x14ac:dyDescent="0.25">
      <c r="B34" s="4">
        <f t="shared" si="3"/>
        <v>2036</v>
      </c>
      <c r="C34" s="5">
        <f t="shared" si="4"/>
        <v>39680.331522689812</v>
      </c>
      <c r="D34" s="5">
        <f t="shared" si="0"/>
        <v>793.60663045379624</v>
      </c>
      <c r="E34" s="5">
        <f t="shared" si="1"/>
        <v>500</v>
      </c>
      <c r="F34" s="5">
        <f t="shared" si="2"/>
        <v>40973.938153143608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2:25" x14ac:dyDescent="0.25">
      <c r="B35" s="4">
        <f t="shared" si="3"/>
        <v>2037</v>
      </c>
      <c r="C35" s="5">
        <f t="shared" si="4"/>
        <v>40973.938153143608</v>
      </c>
      <c r="D35" s="5">
        <f t="shared" si="0"/>
        <v>819.47876306287219</v>
      </c>
      <c r="E35" s="5">
        <f t="shared" si="1"/>
        <v>500</v>
      </c>
      <c r="F35" s="5">
        <f t="shared" si="2"/>
        <v>42293.416916206479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2:25" x14ac:dyDescent="0.25">
      <c r="B36" s="4">
        <f t="shared" si="3"/>
        <v>2038</v>
      </c>
      <c r="C36" s="5">
        <f t="shared" si="4"/>
        <v>42293.416916206479</v>
      </c>
      <c r="D36" s="5">
        <f t="shared" si="0"/>
        <v>845.86833832412958</v>
      </c>
      <c r="E36" s="5">
        <f t="shared" si="1"/>
        <v>500</v>
      </c>
      <c r="F36" s="5">
        <f t="shared" si="2"/>
        <v>43639.285254530609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2:25" x14ac:dyDescent="0.25">
      <c r="B37" s="4">
        <f t="shared" si="3"/>
        <v>2039</v>
      </c>
      <c r="C37" s="5">
        <f t="shared" si="4"/>
        <v>43639.285254530609</v>
      </c>
      <c r="D37" s="5">
        <f t="shared" si="0"/>
        <v>872.78570509061217</v>
      </c>
      <c r="E37" s="5">
        <f t="shared" si="1"/>
        <v>500</v>
      </c>
      <c r="F37" s="5">
        <f t="shared" si="2"/>
        <v>45012.070959621218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spans="2:25" x14ac:dyDescent="0.25">
      <c r="B38" s="4">
        <f t="shared" si="3"/>
        <v>2040</v>
      </c>
      <c r="C38" s="5">
        <f t="shared" si="4"/>
        <v>45012.070959621218</v>
      </c>
      <c r="D38" s="5">
        <f t="shared" si="0"/>
        <v>900.24141919242436</v>
      </c>
      <c r="E38" s="5">
        <f t="shared" si="1"/>
        <v>500</v>
      </c>
      <c r="F38" s="5">
        <f t="shared" si="2"/>
        <v>46412.312378813644</v>
      </c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spans="2:25" x14ac:dyDescent="0.25">
      <c r="B39" s="4">
        <f t="shared" si="3"/>
        <v>2041</v>
      </c>
      <c r="C39" s="5">
        <f t="shared" si="4"/>
        <v>46412.312378813644</v>
      </c>
      <c r="D39" s="5">
        <f t="shared" si="0"/>
        <v>928.24624757627294</v>
      </c>
      <c r="E39" s="5">
        <f t="shared" si="1"/>
        <v>500</v>
      </c>
      <c r="F39" s="5">
        <f t="shared" si="2"/>
        <v>47840.558626389917</v>
      </c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spans="2:25" x14ac:dyDescent="0.25">
      <c r="B40" s="4">
        <f t="shared" si="3"/>
        <v>2042</v>
      </c>
      <c r="C40" s="5">
        <f t="shared" si="4"/>
        <v>47840.558626389917</v>
      </c>
      <c r="D40" s="5">
        <f t="shared" si="0"/>
        <v>956.81117252779836</v>
      </c>
      <c r="E40" s="5">
        <f t="shared" si="1"/>
        <v>500</v>
      </c>
      <c r="F40" s="5">
        <f t="shared" si="2"/>
        <v>49297.369798917716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2:25" x14ac:dyDescent="0.25">
      <c r="B41" s="4">
        <f t="shared" si="3"/>
        <v>2043</v>
      </c>
      <c r="C41" s="5">
        <f t="shared" si="4"/>
        <v>49297.369798917716</v>
      </c>
      <c r="D41" s="5">
        <f t="shared" si="0"/>
        <v>985.94739597835439</v>
      </c>
      <c r="E41" s="5">
        <f t="shared" si="1"/>
        <v>500</v>
      </c>
      <c r="F41" s="5">
        <f t="shared" si="2"/>
        <v>50783.317194896073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2:25" x14ac:dyDescent="0.25">
      <c r="B42" s="4" t="str">
        <f t="shared" si="3"/>
        <v/>
      </c>
      <c r="C42" s="5" t="str">
        <f t="shared" si="4"/>
        <v/>
      </c>
      <c r="D42" s="5" t="str">
        <f t="shared" si="0"/>
        <v/>
      </c>
      <c r="E42" s="5" t="str">
        <f t="shared" si="1"/>
        <v/>
      </c>
      <c r="F42" s="5" t="str">
        <f t="shared" si="2"/>
        <v/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2:25" x14ac:dyDescent="0.25">
      <c r="B43" s="4" t="str">
        <f t="shared" si="3"/>
        <v/>
      </c>
      <c r="C43" s="5" t="str">
        <f t="shared" si="4"/>
        <v/>
      </c>
      <c r="D43" s="5" t="str">
        <f t="shared" si="0"/>
        <v/>
      </c>
      <c r="E43" s="5" t="str">
        <f t="shared" si="1"/>
        <v/>
      </c>
      <c r="F43" s="5" t="str">
        <f t="shared" si="2"/>
        <v/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2:25" x14ac:dyDescent="0.25">
      <c r="B44" s="4" t="str">
        <f t="shared" si="3"/>
        <v/>
      </c>
      <c r="C44" s="5" t="str">
        <f t="shared" si="4"/>
        <v/>
      </c>
      <c r="D44" s="5" t="str">
        <f t="shared" si="0"/>
        <v/>
      </c>
      <c r="E44" s="5" t="str">
        <f t="shared" si="1"/>
        <v/>
      </c>
      <c r="F44" s="5" t="str">
        <f t="shared" si="2"/>
        <v/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2:25" x14ac:dyDescent="0.25">
      <c r="B45" s="4" t="str">
        <f t="shared" si="3"/>
        <v/>
      </c>
      <c r="C45" s="5" t="str">
        <f t="shared" si="4"/>
        <v/>
      </c>
      <c r="D45" s="5" t="str">
        <f t="shared" si="0"/>
        <v/>
      </c>
      <c r="E45" s="5" t="str">
        <f t="shared" si="1"/>
        <v/>
      </c>
      <c r="F45" s="5" t="str">
        <f t="shared" si="2"/>
        <v/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2:25" x14ac:dyDescent="0.25">
      <c r="B46" s="4" t="str">
        <f t="shared" si="3"/>
        <v/>
      </c>
      <c r="C46" s="5" t="str">
        <f t="shared" si="4"/>
        <v/>
      </c>
      <c r="D46" s="5" t="str">
        <f t="shared" si="0"/>
        <v/>
      </c>
      <c r="E46" s="5" t="str">
        <f t="shared" si="1"/>
        <v/>
      </c>
      <c r="F46" s="5" t="str">
        <f t="shared" si="2"/>
        <v/>
      </c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2:25" x14ac:dyDescent="0.25">
      <c r="B47" s="4" t="str">
        <f t="shared" si="3"/>
        <v/>
      </c>
      <c r="C47" s="5" t="str">
        <f t="shared" si="4"/>
        <v/>
      </c>
      <c r="D47" s="5" t="str">
        <f t="shared" si="0"/>
        <v/>
      </c>
      <c r="E47" s="5" t="str">
        <f t="shared" si="1"/>
        <v/>
      </c>
      <c r="F47" s="5" t="str">
        <f t="shared" si="2"/>
        <v/>
      </c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2:25" x14ac:dyDescent="0.25">
      <c r="B48" s="4" t="str">
        <f t="shared" si="3"/>
        <v/>
      </c>
      <c r="C48" s="5" t="str">
        <f t="shared" si="4"/>
        <v/>
      </c>
      <c r="D48" s="5" t="str">
        <f t="shared" si="0"/>
        <v/>
      </c>
      <c r="E48" s="5" t="str">
        <f t="shared" si="1"/>
        <v/>
      </c>
      <c r="F48" s="5" t="str">
        <f t="shared" si="2"/>
        <v/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pans="2:25" x14ac:dyDescent="0.25">
      <c r="B49" s="4" t="str">
        <f t="shared" si="3"/>
        <v/>
      </c>
      <c r="C49" s="5" t="str">
        <f t="shared" si="4"/>
        <v/>
      </c>
      <c r="D49" s="5" t="str">
        <f t="shared" si="0"/>
        <v/>
      </c>
      <c r="E49" s="5" t="str">
        <f t="shared" si="1"/>
        <v/>
      </c>
      <c r="F49" s="5" t="str">
        <f t="shared" si="2"/>
        <v/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pans="2:25" x14ac:dyDescent="0.25">
      <c r="B50" s="4" t="str">
        <f t="shared" si="3"/>
        <v/>
      </c>
      <c r="C50" s="5" t="str">
        <f t="shared" si="4"/>
        <v/>
      </c>
      <c r="D50" s="5" t="str">
        <f t="shared" si="0"/>
        <v/>
      </c>
      <c r="E50" s="5" t="str">
        <f t="shared" si="1"/>
        <v/>
      </c>
      <c r="F50" s="5" t="str">
        <f t="shared" si="2"/>
        <v/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pans="2:25" x14ac:dyDescent="0.25">
      <c r="B51" s="4" t="str">
        <f t="shared" si="3"/>
        <v/>
      </c>
      <c r="C51" s="5" t="str">
        <f t="shared" si="4"/>
        <v/>
      </c>
      <c r="D51" s="5" t="str">
        <f t="shared" si="0"/>
        <v/>
      </c>
      <c r="E51" s="5" t="str">
        <f t="shared" si="1"/>
        <v/>
      </c>
      <c r="F51" s="5" t="str">
        <f t="shared" si="2"/>
        <v/>
      </c>
    </row>
    <row r="52" spans="2:25" x14ac:dyDescent="0.25">
      <c r="B52" s="4" t="str">
        <f t="shared" si="3"/>
        <v/>
      </c>
      <c r="C52" s="5" t="str">
        <f t="shared" si="4"/>
        <v/>
      </c>
      <c r="D52" s="5" t="str">
        <f t="shared" si="0"/>
        <v/>
      </c>
      <c r="E52" s="5" t="str">
        <f t="shared" si="1"/>
        <v/>
      </c>
      <c r="F52" s="5" t="str">
        <f t="shared" si="2"/>
        <v/>
      </c>
    </row>
    <row r="53" spans="2:25" x14ac:dyDescent="0.25">
      <c r="B53" s="4" t="str">
        <f t="shared" si="3"/>
        <v/>
      </c>
      <c r="C53" s="5" t="str">
        <f t="shared" si="4"/>
        <v/>
      </c>
      <c r="D53" s="5" t="str">
        <f t="shared" ref="D53:D71" si="5">IF(B53="","",C53*$C$8)</f>
        <v/>
      </c>
      <c r="E53" s="5" t="str">
        <f t="shared" ref="E53:E71" si="6">IF(B53="","",$C$7)</f>
        <v/>
      </c>
      <c r="F53" s="5" t="str">
        <f t="shared" ref="F53:F71" si="7">IF(B53="","",SUM(C53:E53))</f>
        <v/>
      </c>
    </row>
    <row r="54" spans="2:25" x14ac:dyDescent="0.25">
      <c r="B54" s="4" t="str">
        <f t="shared" ref="B54:B71" si="8">IF(B53&gt;$C$5+$C$9-1,"",B53+1)</f>
        <v/>
      </c>
      <c r="C54" s="5" t="str">
        <f t="shared" ref="C54:C71" si="9">IF(B54="","",F53)</f>
        <v/>
      </c>
      <c r="D54" s="5" t="str">
        <f t="shared" si="5"/>
        <v/>
      </c>
      <c r="E54" s="5" t="str">
        <f t="shared" si="6"/>
        <v/>
      </c>
      <c r="F54" s="5" t="str">
        <f t="shared" si="7"/>
        <v/>
      </c>
    </row>
    <row r="55" spans="2:25" x14ac:dyDescent="0.25">
      <c r="B55" s="4" t="str">
        <f t="shared" si="8"/>
        <v/>
      </c>
      <c r="C55" s="5" t="str">
        <f t="shared" si="9"/>
        <v/>
      </c>
      <c r="D55" s="5" t="str">
        <f t="shared" si="5"/>
        <v/>
      </c>
      <c r="E55" s="5" t="str">
        <f t="shared" si="6"/>
        <v/>
      </c>
      <c r="F55" s="5" t="str">
        <f t="shared" si="7"/>
        <v/>
      </c>
    </row>
    <row r="56" spans="2:25" x14ac:dyDescent="0.25">
      <c r="B56" s="4" t="str">
        <f t="shared" si="8"/>
        <v/>
      </c>
      <c r="C56" s="5" t="str">
        <f t="shared" si="9"/>
        <v/>
      </c>
      <c r="D56" s="5" t="str">
        <f t="shared" si="5"/>
        <v/>
      </c>
      <c r="E56" s="5" t="str">
        <f t="shared" si="6"/>
        <v/>
      </c>
      <c r="F56" s="5" t="str">
        <f t="shared" si="7"/>
        <v/>
      </c>
    </row>
    <row r="57" spans="2:25" x14ac:dyDescent="0.25">
      <c r="B57" s="4" t="str">
        <f t="shared" si="8"/>
        <v/>
      </c>
      <c r="C57" s="5" t="str">
        <f t="shared" si="9"/>
        <v/>
      </c>
      <c r="D57" s="5" t="str">
        <f t="shared" si="5"/>
        <v/>
      </c>
      <c r="E57" s="5" t="str">
        <f t="shared" si="6"/>
        <v/>
      </c>
      <c r="F57" s="5" t="str">
        <f t="shared" si="7"/>
        <v/>
      </c>
    </row>
    <row r="58" spans="2:25" x14ac:dyDescent="0.25">
      <c r="B58" s="4" t="str">
        <f t="shared" si="8"/>
        <v/>
      </c>
      <c r="C58" s="5" t="str">
        <f t="shared" si="9"/>
        <v/>
      </c>
      <c r="D58" s="5" t="str">
        <f t="shared" si="5"/>
        <v/>
      </c>
      <c r="E58" s="5" t="str">
        <f t="shared" si="6"/>
        <v/>
      </c>
      <c r="F58" s="5" t="str">
        <f t="shared" si="7"/>
        <v/>
      </c>
    </row>
    <row r="59" spans="2:25" x14ac:dyDescent="0.25">
      <c r="B59" s="4" t="str">
        <f t="shared" si="8"/>
        <v/>
      </c>
      <c r="C59" s="5" t="str">
        <f t="shared" si="9"/>
        <v/>
      </c>
      <c r="D59" s="5" t="str">
        <f t="shared" si="5"/>
        <v/>
      </c>
      <c r="E59" s="5" t="str">
        <f t="shared" si="6"/>
        <v/>
      </c>
      <c r="F59" s="5" t="str">
        <f t="shared" si="7"/>
        <v/>
      </c>
    </row>
    <row r="60" spans="2:25" x14ac:dyDescent="0.25">
      <c r="B60" s="4" t="str">
        <f t="shared" si="8"/>
        <v/>
      </c>
      <c r="C60" s="5" t="str">
        <f t="shared" si="9"/>
        <v/>
      </c>
      <c r="D60" s="5" t="str">
        <f t="shared" si="5"/>
        <v/>
      </c>
      <c r="E60" s="5" t="str">
        <f t="shared" si="6"/>
        <v/>
      </c>
      <c r="F60" s="5" t="str">
        <f t="shared" si="7"/>
        <v/>
      </c>
    </row>
    <row r="61" spans="2:25" x14ac:dyDescent="0.25">
      <c r="B61" s="4" t="str">
        <f t="shared" si="8"/>
        <v/>
      </c>
      <c r="C61" s="5" t="str">
        <f t="shared" si="9"/>
        <v/>
      </c>
      <c r="D61" s="5" t="str">
        <f t="shared" si="5"/>
        <v/>
      </c>
      <c r="E61" s="5" t="str">
        <f t="shared" si="6"/>
        <v/>
      </c>
      <c r="F61" s="5" t="str">
        <f t="shared" si="7"/>
        <v/>
      </c>
    </row>
    <row r="62" spans="2:25" x14ac:dyDescent="0.25">
      <c r="B62" s="4" t="str">
        <f t="shared" si="8"/>
        <v/>
      </c>
      <c r="C62" s="5" t="str">
        <f t="shared" si="9"/>
        <v/>
      </c>
      <c r="D62" s="5" t="str">
        <f t="shared" si="5"/>
        <v/>
      </c>
      <c r="E62" s="5" t="str">
        <f t="shared" si="6"/>
        <v/>
      </c>
      <c r="F62" s="5" t="str">
        <f t="shared" si="7"/>
        <v/>
      </c>
    </row>
    <row r="63" spans="2:25" x14ac:dyDescent="0.25">
      <c r="B63" s="4" t="str">
        <f t="shared" si="8"/>
        <v/>
      </c>
      <c r="C63" s="5" t="str">
        <f t="shared" si="9"/>
        <v/>
      </c>
      <c r="D63" s="5" t="str">
        <f t="shared" si="5"/>
        <v/>
      </c>
      <c r="E63" s="5" t="str">
        <f t="shared" si="6"/>
        <v/>
      </c>
      <c r="F63" s="5" t="str">
        <f t="shared" si="7"/>
        <v/>
      </c>
    </row>
    <row r="64" spans="2:25" x14ac:dyDescent="0.25">
      <c r="B64" s="4" t="str">
        <f t="shared" si="8"/>
        <v/>
      </c>
      <c r="C64" s="5" t="str">
        <f t="shared" si="9"/>
        <v/>
      </c>
      <c r="D64" s="5" t="str">
        <f t="shared" si="5"/>
        <v/>
      </c>
      <c r="E64" s="5" t="str">
        <f t="shared" si="6"/>
        <v/>
      </c>
      <c r="F64" s="5" t="str">
        <f t="shared" si="7"/>
        <v/>
      </c>
    </row>
    <row r="65" spans="2:6" x14ac:dyDescent="0.25">
      <c r="B65" s="4" t="str">
        <f t="shared" si="8"/>
        <v/>
      </c>
      <c r="C65" s="5" t="str">
        <f t="shared" si="9"/>
        <v/>
      </c>
      <c r="D65" s="5" t="str">
        <f t="shared" si="5"/>
        <v/>
      </c>
      <c r="E65" s="5" t="str">
        <f t="shared" si="6"/>
        <v/>
      </c>
      <c r="F65" s="5" t="str">
        <f t="shared" si="7"/>
        <v/>
      </c>
    </row>
    <row r="66" spans="2:6" x14ac:dyDescent="0.25">
      <c r="B66" s="4" t="str">
        <f t="shared" si="8"/>
        <v/>
      </c>
      <c r="C66" s="5" t="str">
        <f t="shared" si="9"/>
        <v/>
      </c>
      <c r="D66" s="5" t="str">
        <f t="shared" si="5"/>
        <v/>
      </c>
      <c r="E66" s="5" t="str">
        <f t="shared" si="6"/>
        <v/>
      </c>
      <c r="F66" s="5" t="str">
        <f t="shared" si="7"/>
        <v/>
      </c>
    </row>
    <row r="67" spans="2:6" x14ac:dyDescent="0.25">
      <c r="B67" s="4" t="str">
        <f t="shared" si="8"/>
        <v/>
      </c>
      <c r="C67" s="5" t="str">
        <f t="shared" si="9"/>
        <v/>
      </c>
      <c r="D67" s="5" t="str">
        <f t="shared" si="5"/>
        <v/>
      </c>
      <c r="E67" s="5" t="str">
        <f t="shared" si="6"/>
        <v/>
      </c>
      <c r="F67" s="5" t="str">
        <f t="shared" si="7"/>
        <v/>
      </c>
    </row>
    <row r="68" spans="2:6" x14ac:dyDescent="0.25">
      <c r="B68" s="4" t="str">
        <f t="shared" si="8"/>
        <v/>
      </c>
      <c r="C68" s="5" t="str">
        <f t="shared" si="9"/>
        <v/>
      </c>
      <c r="D68" s="5" t="str">
        <f t="shared" si="5"/>
        <v/>
      </c>
      <c r="E68" s="5" t="str">
        <f t="shared" si="6"/>
        <v/>
      </c>
      <c r="F68" s="5" t="str">
        <f t="shared" si="7"/>
        <v/>
      </c>
    </row>
    <row r="69" spans="2:6" x14ac:dyDescent="0.25">
      <c r="B69" s="4" t="str">
        <f t="shared" si="8"/>
        <v/>
      </c>
      <c r="C69" s="5" t="str">
        <f t="shared" si="9"/>
        <v/>
      </c>
      <c r="D69" s="5" t="str">
        <f t="shared" si="5"/>
        <v/>
      </c>
      <c r="E69" s="5" t="str">
        <f t="shared" si="6"/>
        <v/>
      </c>
      <c r="F69" s="5" t="str">
        <f t="shared" si="7"/>
        <v/>
      </c>
    </row>
    <row r="70" spans="2:6" x14ac:dyDescent="0.25">
      <c r="B70" s="4" t="str">
        <f t="shared" si="8"/>
        <v/>
      </c>
      <c r="C70" s="5" t="str">
        <f t="shared" si="9"/>
        <v/>
      </c>
      <c r="D70" s="5" t="str">
        <f t="shared" si="5"/>
        <v/>
      </c>
      <c r="E70" s="5" t="str">
        <f t="shared" si="6"/>
        <v/>
      </c>
      <c r="F70" s="5" t="str">
        <f t="shared" si="7"/>
        <v/>
      </c>
    </row>
    <row r="71" spans="2:6" x14ac:dyDescent="0.25">
      <c r="B71" t="str">
        <f t="shared" si="8"/>
        <v/>
      </c>
      <c r="C71" s="5" t="str">
        <f t="shared" si="9"/>
        <v/>
      </c>
      <c r="D71" s="5" t="str">
        <f t="shared" si="5"/>
        <v/>
      </c>
      <c r="E71" s="5" t="str">
        <f t="shared" si="6"/>
        <v/>
      </c>
      <c r="F71" s="5" t="str">
        <f t="shared" si="7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Dmitri Kemenev</dc:creator>
  <cp:keywords/>
  <dc:description/>
  <cp:lastModifiedBy>Manu</cp:lastModifiedBy>
  <cp:revision/>
  <dcterms:created xsi:type="dcterms:W3CDTF">2023-03-29T12:16:44Z</dcterms:created>
  <dcterms:modified xsi:type="dcterms:W3CDTF">2023-04-20T16:20:17Z</dcterms:modified>
  <cp:category/>
  <cp:contentStatus/>
</cp:coreProperties>
</file>