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"/>
    </mc:Choice>
  </mc:AlternateContent>
  <xr:revisionPtr revIDLastSave="0" documentId="8_{3685AAEC-FBDA-184A-8677-0EDB87816AAE}" xr6:coauthVersionLast="47" xr6:coauthVersionMax="47" xr10:uidLastSave="{00000000-0000-0000-0000-000000000000}"/>
  <bookViews>
    <workbookView xWindow="2780" yWindow="1500" windowWidth="28040" windowHeight="17440" xr2:uid="{8FCF122C-9E06-B446-876E-03588A4D93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0" i="1" l="1"/>
  <c r="G19" i="1"/>
  <c r="G18" i="1"/>
  <c r="F18" i="1"/>
  <c r="A18" i="1"/>
  <c r="G17" i="1"/>
  <c r="G16" i="1"/>
  <c r="F16" i="1"/>
  <c r="C13" i="1"/>
  <c r="B12" i="1"/>
  <c r="A12" i="1"/>
  <c r="A11" i="1"/>
  <c r="G11" i="1" s="1"/>
  <c r="A10" i="1"/>
  <c r="G15" i="1"/>
  <c r="F15" i="1"/>
  <c r="G14" i="1"/>
  <c r="A13" i="1"/>
  <c r="F12" i="1"/>
  <c r="G10" i="1"/>
  <c r="G9" i="1"/>
  <c r="A8" i="1"/>
  <c r="G8" i="1" s="1"/>
  <c r="G7" i="1"/>
  <c r="F7" i="1"/>
  <c r="A7" i="1"/>
  <c r="A6" i="1"/>
  <c r="F6" i="1" s="1"/>
  <c r="A5" i="1"/>
  <c r="F5" i="1" s="1"/>
  <c r="G4" i="1"/>
  <c r="A4" i="1"/>
  <c r="F4" i="1" s="1"/>
  <c r="F3" i="1"/>
  <c r="A2" i="1"/>
  <c r="G2" i="1"/>
  <c r="F2" i="1"/>
  <c r="F20" i="1" l="1"/>
  <c r="F19" i="1"/>
  <c r="F17" i="1"/>
  <c r="G13" i="1"/>
  <c r="G12" i="1"/>
  <c r="F10" i="1"/>
  <c r="G5" i="1"/>
  <c r="F11" i="1"/>
  <c r="G3" i="1"/>
  <c r="G6" i="1"/>
  <c r="F13" i="1"/>
  <c r="F8" i="1"/>
  <c r="F14" i="1"/>
  <c r="F9" i="1"/>
</calcChain>
</file>

<file path=xl/sharedStrings.xml><?xml version="1.0" encoding="utf-8"?>
<sst xmlns="http://schemas.openxmlformats.org/spreadsheetml/2006/main" count="8" uniqueCount="7">
  <si>
    <t>pv</t>
  </si>
  <si>
    <t>fv</t>
  </si>
  <si>
    <t>nper</t>
  </si>
  <si>
    <t>pmt</t>
  </si>
  <si>
    <t>type</t>
  </si>
  <si>
    <t>rate</t>
  </si>
  <si>
    <t>NOTE: RATE works as an approximation so these test cases are only the happy paths. If a user would use a contrived example we will gifferent results than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</si>
</sst>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2" fillId="0" borderId="0" xfId="0" applyFont="1"/>
    <xf numFmtId="9" fontId="1" fillId="2" borderId="1" xfId="1" applyNumberFormat="1"/>
    <xf numFmtId="0" fontId="1" fillId="2" borderId="1" xfId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B1469-E7FA-604B-8BE6-D92E802D68F2}">
  <dimension ref="A1:I20"/>
  <sheetViews>
    <sheetView tabSelected="1" workbookViewId="0">
      <selection activeCell="H22" sqref="H22"/>
    </sheetView>
  </sheetViews>
  <sheetFormatPr baseColWidth="10" defaultRowHeight="16" x14ac:dyDescent="0.2"/>
  <cols>
    <col min="1" max="1" width="15.83203125" customWidth="1"/>
    <col min="2" max="2" width="14.33203125" customWidth="1"/>
  </cols>
  <sheetData>
    <row r="1" spans="1:9" x14ac:dyDescent="0.2">
      <c r="A1" s="1" t="s">
        <v>2</v>
      </c>
      <c r="B1" s="1" t="s">
        <v>3</v>
      </c>
      <c r="C1" s="1" t="s">
        <v>0</v>
      </c>
      <c r="D1" s="1" t="s">
        <v>1</v>
      </c>
      <c r="E1" s="1" t="s">
        <v>4</v>
      </c>
      <c r="F1" s="1" t="s">
        <v>5</v>
      </c>
      <c r="G1" s="1" t="s">
        <v>5</v>
      </c>
    </row>
    <row r="2" spans="1:9" x14ac:dyDescent="0.2">
      <c r="A2">
        <f>4*12</f>
        <v>48</v>
      </c>
      <c r="B2">
        <v>-200</v>
      </c>
      <c r="C2">
        <v>8000</v>
      </c>
      <c r="D2">
        <v>0</v>
      </c>
      <c r="E2">
        <v>1</v>
      </c>
      <c r="F2" s="2">
        <f>RATE(A2,B2,C2,D2,E2)</f>
        <v>8.0529819239065561E-3</v>
      </c>
      <c r="G2" s="2">
        <f>RATE(A2,B2,C2)</f>
        <v>7.7014724882013682E-3</v>
      </c>
    </row>
    <row r="3" spans="1:9" x14ac:dyDescent="0.2">
      <c r="A3">
        <v>12</v>
      </c>
      <c r="B3">
        <v>-200</v>
      </c>
      <c r="C3">
        <v>8000</v>
      </c>
      <c r="D3">
        <v>0</v>
      </c>
      <c r="E3">
        <v>1</v>
      </c>
      <c r="F3" s="2">
        <f t="shared" ref="F3:F20" si="0">RATE(A3,B3,C3,D3,E3)</f>
        <v>-0.1678337611998994</v>
      </c>
      <c r="G3" s="2">
        <f t="shared" ref="G3:G20" si="1">RATE(A3,B3,C3)</f>
        <v>-0.14948549961866511</v>
      </c>
    </row>
    <row r="4" spans="1:9" x14ac:dyDescent="0.2">
      <c r="A4">
        <f t="shared" ref="A3:A20" si="2">4*12</f>
        <v>48</v>
      </c>
      <c r="B4">
        <v>-100</v>
      </c>
      <c r="C4">
        <v>8000</v>
      </c>
      <c r="D4">
        <v>0</v>
      </c>
      <c r="E4">
        <v>1</v>
      </c>
      <c r="F4" s="2">
        <f t="shared" si="0"/>
        <v>-1.9899484660836925E-2</v>
      </c>
      <c r="G4" s="2">
        <f t="shared" si="1"/>
        <v>-1.9201481727445641E-2</v>
      </c>
    </row>
    <row r="5" spans="1:9" x14ac:dyDescent="0.2">
      <c r="A5">
        <f t="shared" si="2"/>
        <v>48</v>
      </c>
      <c r="B5">
        <v>-150</v>
      </c>
      <c r="C5">
        <v>8000</v>
      </c>
      <c r="D5">
        <v>0</v>
      </c>
      <c r="E5">
        <v>1</v>
      </c>
      <c r="F5" s="2">
        <f t="shared" si="0"/>
        <v>-4.3945650958569114E-3</v>
      </c>
      <c r="G5" s="2">
        <f t="shared" si="1"/>
        <v>-4.2214254363705734E-3</v>
      </c>
      <c r="I5" t="s">
        <v>6</v>
      </c>
    </row>
    <row r="6" spans="1:9" x14ac:dyDescent="0.2">
      <c r="A6">
        <f t="shared" si="2"/>
        <v>48</v>
      </c>
      <c r="B6">
        <v>-400</v>
      </c>
      <c r="C6">
        <v>8000</v>
      </c>
      <c r="D6">
        <v>0</v>
      </c>
      <c r="E6">
        <v>1</v>
      </c>
      <c r="F6" s="2">
        <f t="shared" si="0"/>
        <v>4.6382932018128611E-2</v>
      </c>
      <c r="G6" s="2">
        <f t="shared" si="1"/>
        <v>4.3533632753484049E-2</v>
      </c>
    </row>
    <row r="7" spans="1:9" x14ac:dyDescent="0.2">
      <c r="A7">
        <f t="shared" si="2"/>
        <v>48</v>
      </c>
      <c r="B7">
        <v>-200</v>
      </c>
      <c r="C7">
        <v>3000</v>
      </c>
      <c r="D7">
        <v>0</v>
      </c>
      <c r="E7">
        <v>1</v>
      </c>
      <c r="F7" s="2">
        <f t="shared" si="0"/>
        <v>6.8215634055321606E-2</v>
      </c>
      <c r="G7" s="2">
        <f t="shared" si="1"/>
        <v>6.313804529869807E-2</v>
      </c>
    </row>
    <row r="8" spans="1:9" x14ac:dyDescent="0.2">
      <c r="A8">
        <f t="shared" si="2"/>
        <v>48</v>
      </c>
      <c r="B8">
        <v>-200</v>
      </c>
      <c r="C8">
        <v>8000</v>
      </c>
      <c r="D8">
        <v>1000</v>
      </c>
      <c r="E8">
        <v>1</v>
      </c>
      <c r="F8" s="2">
        <f t="shared" si="0"/>
        <v>3.5499220754319927E-3</v>
      </c>
      <c r="G8" s="2">
        <f t="shared" si="1"/>
        <v>7.7014724882013682E-3</v>
      </c>
    </row>
    <row r="9" spans="1:9" x14ac:dyDescent="0.2">
      <c r="A9">
        <v>12</v>
      </c>
      <c r="B9">
        <v>-550</v>
      </c>
      <c r="C9">
        <v>8000</v>
      </c>
      <c r="D9">
        <v>100</v>
      </c>
      <c r="E9">
        <v>0</v>
      </c>
      <c r="F9" s="2">
        <f t="shared" si="0"/>
        <v>-3.0979134708357597E-2</v>
      </c>
      <c r="G9" s="2">
        <f t="shared" si="1"/>
        <v>-2.8422565762134429E-2</v>
      </c>
    </row>
    <row r="10" spans="1:9" x14ac:dyDescent="0.2">
      <c r="A10" s="3" t="e">
        <f>1/0</f>
        <v>#DIV/0!</v>
      </c>
      <c r="B10">
        <v>-200</v>
      </c>
      <c r="C10">
        <v>8000</v>
      </c>
      <c r="D10">
        <v>0</v>
      </c>
      <c r="E10">
        <v>1</v>
      </c>
      <c r="F10" s="2" t="e">
        <f t="shared" si="0"/>
        <v>#DIV/0!</v>
      </c>
      <c r="G10" s="2" t="e">
        <f t="shared" si="1"/>
        <v>#DIV/0!</v>
      </c>
    </row>
    <row r="11" spans="1:9" x14ac:dyDescent="0.2">
      <c r="A11" s="3" t="e">
        <f>NA()</f>
        <v>#N/A</v>
      </c>
      <c r="B11">
        <v>-200</v>
      </c>
      <c r="C11">
        <v>8000</v>
      </c>
      <c r="D11">
        <v>0</v>
      </c>
      <c r="E11">
        <v>1</v>
      </c>
      <c r="F11" s="2" t="e">
        <f t="shared" si="0"/>
        <v>#N/A</v>
      </c>
      <c r="G11" s="2" t="e">
        <f t="shared" si="1"/>
        <v>#N/A</v>
      </c>
    </row>
    <row r="12" spans="1:9" x14ac:dyDescent="0.2">
      <c r="A12" s="3" t="e">
        <f>1/0</f>
        <v>#DIV/0!</v>
      </c>
      <c r="B12" s="3" t="e">
        <f>NA()</f>
        <v>#N/A</v>
      </c>
      <c r="C12">
        <v>8000</v>
      </c>
      <c r="D12">
        <v>0</v>
      </c>
      <c r="E12">
        <v>1</v>
      </c>
      <c r="F12" s="2" t="e">
        <f t="shared" si="0"/>
        <v>#DIV/0!</v>
      </c>
      <c r="G12" s="2" t="e">
        <f t="shared" si="1"/>
        <v>#DIV/0!</v>
      </c>
    </row>
    <row r="13" spans="1:9" x14ac:dyDescent="0.2">
      <c r="A13">
        <f t="shared" si="2"/>
        <v>48</v>
      </c>
      <c r="B13">
        <v>-200</v>
      </c>
      <c r="C13" s="3" t="e">
        <f>1/0</f>
        <v>#DIV/0!</v>
      </c>
      <c r="D13">
        <v>0</v>
      </c>
      <c r="E13">
        <v>1</v>
      </c>
      <c r="F13" s="2" t="e">
        <f t="shared" si="0"/>
        <v>#DIV/0!</v>
      </c>
      <c r="G13" s="2" t="e">
        <f t="shared" si="1"/>
        <v>#DIV/0!</v>
      </c>
    </row>
    <row r="14" spans="1:9" x14ac:dyDescent="0.2">
      <c r="A14">
        <v>12</v>
      </c>
      <c r="B14">
        <v>-200</v>
      </c>
      <c r="C14">
        <v>8000</v>
      </c>
      <c r="D14">
        <v>0</v>
      </c>
      <c r="E14" t="b">
        <v>1</v>
      </c>
      <c r="F14" s="2">
        <f t="shared" si="0"/>
        <v>-0.1678337611998994</v>
      </c>
      <c r="G14" s="2">
        <f t="shared" si="1"/>
        <v>-0.14948549961866511</v>
      </c>
    </row>
    <row r="15" spans="1:9" x14ac:dyDescent="0.2">
      <c r="A15">
        <v>12</v>
      </c>
      <c r="B15">
        <v>-200</v>
      </c>
      <c r="C15">
        <v>8000</v>
      </c>
      <c r="D15">
        <v>0</v>
      </c>
      <c r="E15" t="b">
        <v>0</v>
      </c>
      <c r="F15" s="2">
        <f t="shared" si="0"/>
        <v>-0.14948549961866511</v>
      </c>
      <c r="G15" s="2">
        <f t="shared" si="1"/>
        <v>-0.14948549961866511</v>
      </c>
    </row>
    <row r="16" spans="1:9" x14ac:dyDescent="0.2">
      <c r="A16">
        <v>2</v>
      </c>
      <c r="B16">
        <v>-200</v>
      </c>
      <c r="C16">
        <v>8000</v>
      </c>
      <c r="D16">
        <v>0</v>
      </c>
      <c r="E16">
        <v>1</v>
      </c>
      <c r="F16" s="2">
        <f>RATE(A16,B16,C16,D16,E16)</f>
        <v>-0.97435897435701069</v>
      </c>
      <c r="G16" s="2">
        <f>RATE(A16,B16,C16)</f>
        <v>-0.82889278074300277</v>
      </c>
    </row>
    <row r="17" spans="1:7" x14ac:dyDescent="0.2">
      <c r="A17">
        <v>10</v>
      </c>
      <c r="B17">
        <v>-1200</v>
      </c>
      <c r="C17">
        <v>2000</v>
      </c>
      <c r="D17">
        <v>0</v>
      </c>
      <c r="E17">
        <v>1</v>
      </c>
      <c r="F17" s="2" t="e">
        <f t="shared" ref="F17:F23" si="3">RATE(A17,B17,C17,D17,E17)</f>
        <v>#NUM!</v>
      </c>
      <c r="G17" s="2" t="e">
        <f t="shared" ref="G17:G23" si="4">RATE(A17,B17,C17)</f>
        <v>#NUM!</v>
      </c>
    </row>
    <row r="18" spans="1:7" x14ac:dyDescent="0.2">
      <c r="A18">
        <f t="shared" ref="A17:A23" si="5">4*12</f>
        <v>48</v>
      </c>
      <c r="B18">
        <v>-300</v>
      </c>
      <c r="C18">
        <v>8000</v>
      </c>
      <c r="D18">
        <v>100</v>
      </c>
      <c r="E18">
        <v>1</v>
      </c>
      <c r="F18" s="2">
        <f t="shared" si="3"/>
        <v>2.8433239349018015E-2</v>
      </c>
      <c r="G18" s="2">
        <f t="shared" si="4"/>
        <v>2.7119211157700659E-2</v>
      </c>
    </row>
    <row r="19" spans="1:7" x14ac:dyDescent="0.2">
      <c r="A19">
        <v>300</v>
      </c>
      <c r="B19">
        <v>-200</v>
      </c>
      <c r="C19">
        <v>8000</v>
      </c>
      <c r="D19">
        <v>0</v>
      </c>
      <c r="E19">
        <v>1</v>
      </c>
      <c r="F19" s="2">
        <f t="shared" si="3"/>
        <v>2.5627751816686105E-2</v>
      </c>
      <c r="G19" s="2">
        <f t="shared" si="4"/>
        <v>2.4984769422422157E-2</v>
      </c>
    </row>
    <row r="20" spans="1:7" x14ac:dyDescent="0.2">
      <c r="A20">
        <v>3300</v>
      </c>
      <c r="B20">
        <v>-200</v>
      </c>
      <c r="C20">
        <v>8000</v>
      </c>
      <c r="D20">
        <v>0</v>
      </c>
      <c r="E20">
        <v>1</v>
      </c>
      <c r="F20" s="2" t="e">
        <f t="shared" si="3"/>
        <v>#NUM!</v>
      </c>
      <c r="G20" s="2" t="e">
        <f t="shared" si="4"/>
        <v>#NUM!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2023-02-14T17:35:32Z</dcterms:created>
  <dcterms:modified xsi:type="dcterms:W3CDTF">2023-02-15T10:04:50Z</dcterms:modified>
</cp:coreProperties>
</file>