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9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0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11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12.xml" ContentType="application/vnd.openxmlformats-officedocument.drawing+xml"/>
  <Override PartName="/xl/tables/table1.xml" ContentType="application/vnd.openxmlformats-officedocument.spreadsheetml.tab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1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14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/>
  <xr:revisionPtr revIDLastSave="0" documentId="13_ncr:1_{B8494297-6395-4A62-B7C6-17543C14C8CC}" xr6:coauthVersionLast="47" xr6:coauthVersionMax="47" xr10:uidLastSave="{00000000-0000-0000-0000-000000000000}"/>
  <bookViews>
    <workbookView xWindow="-120" yWindow="-120" windowWidth="29040" windowHeight="15840" tabRatio="644" activeTab="9" xr2:uid="{00000000-000D-0000-FFFF-FFFF00000000}"/>
  </bookViews>
  <sheets>
    <sheet name="GUIA" sheetId="1" r:id="rId1"/>
    <sheet name="FILTRO" sheetId="14" r:id="rId2"/>
    <sheet name="Vacinação" sheetId="13" r:id="rId3"/>
    <sheet name="Internações" sheetId="12" r:id="rId4"/>
    <sheet name="AntiDepre" sheetId="11" r:id="rId5"/>
    <sheet name="Caçapava(Proced)" sheetId="10" r:id="rId6"/>
    <sheet name="Jacarei(Proced)" sheetId="9" r:id="rId7"/>
    <sheet name="Taubate(Proced)" sheetId="8" r:id="rId8"/>
    <sheet name="SJC(Proced)" sheetId="7" r:id="rId9"/>
    <sheet name="Gastos gerais" sheetId="6" r:id="rId10"/>
    <sheet name="Gastos por cidade" sheetId="5" r:id="rId11"/>
    <sheet name="PesquisaUSP(CL)" sheetId="4" r:id="rId12"/>
    <sheet name="PesquisaRadis(CL)" sheetId="3" r:id="rId13"/>
    <sheet name="consultas" sheetId="2" r:id="rId14"/>
  </sheets>
  <definedNames>
    <definedName name="_xlnm._FilterDatabase" localSheetId="2" hidden="1">Vacinação!$A$1:$H$19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8" l="1"/>
  <c r="I35" i="8"/>
  <c r="D35" i="8"/>
  <c r="D35" i="9"/>
  <c r="B31" i="10"/>
  <c r="B37" i="10" s="1"/>
  <c r="B38" i="10" s="1"/>
  <c r="G37" i="10"/>
  <c r="D37" i="10"/>
  <c r="B15" i="10"/>
  <c r="C15" i="10"/>
  <c r="D15" i="10"/>
  <c r="E15" i="10"/>
  <c r="F15" i="10"/>
  <c r="G15" i="10"/>
  <c r="H15" i="10"/>
  <c r="I15" i="10"/>
  <c r="J15" i="10"/>
  <c r="M15" i="10"/>
  <c r="N15" i="10"/>
  <c r="O15" i="10"/>
  <c r="P15" i="10"/>
  <c r="Q15" i="10"/>
  <c r="R15" i="10"/>
  <c r="S15" i="10"/>
  <c r="T15" i="10"/>
  <c r="U15" i="10"/>
  <c r="C31" i="10"/>
  <c r="D31" i="10"/>
  <c r="D38" i="10" s="1"/>
  <c r="E31" i="10"/>
  <c r="F31" i="10"/>
  <c r="G31" i="10"/>
  <c r="H31" i="10"/>
  <c r="I31" i="10"/>
  <c r="J31" i="10"/>
  <c r="M31" i="10"/>
  <c r="N31" i="10"/>
  <c r="O31" i="10"/>
  <c r="P31" i="10"/>
  <c r="Q31" i="10"/>
  <c r="R31" i="10"/>
  <c r="S31" i="10"/>
  <c r="T31" i="10"/>
  <c r="U31" i="10"/>
  <c r="B15" i="9"/>
  <c r="C15" i="9"/>
  <c r="D15" i="9"/>
  <c r="E15" i="9"/>
  <c r="F15" i="9"/>
  <c r="G15" i="9"/>
  <c r="H15" i="9"/>
  <c r="I15" i="9"/>
  <c r="J15" i="9"/>
  <c r="M15" i="9"/>
  <c r="N15" i="9"/>
  <c r="O15" i="9"/>
  <c r="P15" i="9"/>
  <c r="Q15" i="9"/>
  <c r="R15" i="9"/>
  <c r="S15" i="9"/>
  <c r="T15" i="9"/>
  <c r="U15" i="9"/>
  <c r="B31" i="9"/>
  <c r="B35" i="9" s="1"/>
  <c r="C31" i="9"/>
  <c r="D31" i="9"/>
  <c r="D36" i="9" s="1"/>
  <c r="E31" i="9"/>
  <c r="F31" i="9"/>
  <c r="G31" i="9"/>
  <c r="H31" i="9"/>
  <c r="I31" i="9"/>
  <c r="J31" i="9"/>
  <c r="M31" i="9"/>
  <c r="N31" i="9"/>
  <c r="O31" i="9"/>
  <c r="P31" i="9"/>
  <c r="Q31" i="9"/>
  <c r="R31" i="9"/>
  <c r="S31" i="9"/>
  <c r="T31" i="9"/>
  <c r="U31" i="9"/>
  <c r="B15" i="8"/>
  <c r="C15" i="8"/>
  <c r="D15" i="8"/>
  <c r="E15" i="8"/>
  <c r="F15" i="8"/>
  <c r="G15" i="8"/>
  <c r="H15" i="8"/>
  <c r="I15" i="8"/>
  <c r="J15" i="8"/>
  <c r="M15" i="8"/>
  <c r="N15" i="8"/>
  <c r="O15" i="8"/>
  <c r="P15" i="8"/>
  <c r="Q15" i="8"/>
  <c r="R15" i="8"/>
  <c r="S15" i="8"/>
  <c r="T15" i="8"/>
  <c r="U15" i="8"/>
  <c r="B31" i="8"/>
  <c r="B35" i="8" s="1"/>
  <c r="C31" i="8"/>
  <c r="D31" i="8"/>
  <c r="D36" i="8" s="1"/>
  <c r="E31" i="8"/>
  <c r="F31" i="8"/>
  <c r="G31" i="8"/>
  <c r="H31" i="8"/>
  <c r="I31" i="8"/>
  <c r="M31" i="8"/>
  <c r="N31" i="8"/>
  <c r="O31" i="8"/>
  <c r="P31" i="8"/>
  <c r="Q31" i="8"/>
  <c r="R31" i="8"/>
  <c r="S31" i="8"/>
  <c r="T31" i="8"/>
  <c r="U31" i="8"/>
  <c r="B15" i="7"/>
  <c r="C15" i="7"/>
  <c r="D15" i="7"/>
  <c r="E15" i="7"/>
  <c r="F15" i="7"/>
  <c r="G15" i="7"/>
  <c r="H15" i="7"/>
  <c r="I15" i="7"/>
  <c r="J15" i="7"/>
  <c r="M15" i="7"/>
  <c r="N15" i="7"/>
  <c r="O15" i="7"/>
  <c r="P15" i="7"/>
  <c r="Q15" i="7"/>
  <c r="R15" i="7"/>
  <c r="S15" i="7"/>
  <c r="T15" i="7"/>
  <c r="U15" i="7"/>
  <c r="B31" i="7"/>
  <c r="C31" i="7"/>
  <c r="D31" i="7"/>
  <c r="E31" i="7"/>
  <c r="F31" i="7"/>
  <c r="G31" i="7"/>
  <c r="H31" i="7"/>
  <c r="I31" i="7"/>
  <c r="J31" i="7"/>
  <c r="M31" i="7"/>
  <c r="N31" i="7"/>
  <c r="O31" i="7"/>
  <c r="P31" i="7"/>
  <c r="Q31" i="7"/>
  <c r="R31" i="7"/>
  <c r="S31" i="7"/>
  <c r="T31" i="7"/>
  <c r="U31" i="7"/>
  <c r="G39" i="10" l="1"/>
  <c r="G40" i="10" s="1"/>
  <c r="F37" i="8"/>
  <c r="F38" i="8" s="1"/>
  <c r="G37" i="8"/>
  <c r="G38" i="8" s="1"/>
  <c r="C38" i="10"/>
  <c r="H36" i="7"/>
  <c r="H35" i="7"/>
  <c r="H37" i="7" s="1"/>
  <c r="H38" i="7" s="1"/>
  <c r="C37" i="10"/>
  <c r="G38" i="10"/>
  <c r="C35" i="9"/>
  <c r="C35" i="8"/>
  <c r="E36" i="8"/>
  <c r="G37" i="7"/>
  <c r="G35" i="7"/>
  <c r="G38" i="7" s="1"/>
  <c r="G36" i="7"/>
  <c r="F35" i="7"/>
  <c r="E37" i="10"/>
  <c r="E38" i="10" s="1"/>
  <c r="B40" i="10"/>
  <c r="E35" i="9"/>
  <c r="E35" i="8"/>
  <c r="G36" i="8"/>
  <c r="E35" i="7"/>
  <c r="E37" i="7" s="1"/>
  <c r="E38" i="7" s="1"/>
  <c r="E36" i="7"/>
  <c r="F37" i="10"/>
  <c r="F38" i="10" s="1"/>
  <c r="F35" i="9"/>
  <c r="F35" i="8"/>
  <c r="D36" i="7"/>
  <c r="D37" i="7" s="1"/>
  <c r="D38" i="7" s="1"/>
  <c r="D35" i="7"/>
  <c r="D40" i="10"/>
  <c r="G35" i="9"/>
  <c r="G36" i="9" s="1"/>
  <c r="J36" i="9"/>
  <c r="G35" i="8"/>
  <c r="I36" i="8"/>
  <c r="I37" i="8" s="1"/>
  <c r="C35" i="7"/>
  <c r="C36" i="7" s="1"/>
  <c r="C37" i="7" s="1"/>
  <c r="H37" i="10"/>
  <c r="H38" i="10" s="1"/>
  <c r="B39" i="10"/>
  <c r="H35" i="9"/>
  <c r="B37" i="9"/>
  <c r="H35" i="8"/>
  <c r="B35" i="7"/>
  <c r="B36" i="7" s="1"/>
  <c r="I37" i="10"/>
  <c r="C39" i="10"/>
  <c r="C40" i="10" s="1"/>
  <c r="I35" i="9"/>
  <c r="J37" i="10"/>
  <c r="J38" i="10" s="1"/>
  <c r="D39" i="10"/>
  <c r="J35" i="9"/>
  <c r="D37" i="9"/>
  <c r="D38" i="9" s="1"/>
  <c r="J35" i="8"/>
  <c r="J36" i="8" s="1"/>
  <c r="F36" i="8"/>
  <c r="B36" i="9"/>
  <c r="B38" i="9" s="1"/>
  <c r="D37" i="8"/>
  <c r="D38" i="8" s="1"/>
  <c r="B36" i="8"/>
  <c r="B37" i="8" s="1"/>
  <c r="J35" i="7"/>
  <c r="I35" i="7"/>
  <c r="I36" i="7" s="1"/>
  <c r="I37" i="7" s="1"/>
  <c r="I38" i="9" l="1"/>
  <c r="J37" i="7"/>
  <c r="I40" i="10"/>
  <c r="F39" i="10"/>
  <c r="F40" i="10"/>
  <c r="F38" i="9"/>
  <c r="H38" i="8"/>
  <c r="J36" i="7"/>
  <c r="I36" i="9"/>
  <c r="H36" i="9"/>
  <c r="H38" i="9" s="1"/>
  <c r="E39" i="10"/>
  <c r="E40" i="10" s="1"/>
  <c r="I38" i="10"/>
  <c r="C36" i="8"/>
  <c r="C37" i="8" s="1"/>
  <c r="I37" i="9"/>
  <c r="E36" i="9"/>
  <c r="E37" i="9" s="1"/>
  <c r="J37" i="9"/>
  <c r="B38" i="7"/>
  <c r="F36" i="7"/>
  <c r="F36" i="9"/>
  <c r="G37" i="9"/>
  <c r="J38" i="7"/>
  <c r="G38" i="9"/>
  <c r="B37" i="7"/>
  <c r="C38" i="7"/>
  <c r="C36" i="9"/>
  <c r="C37" i="9" s="1"/>
  <c r="H39" i="10"/>
  <c r="H40" i="10" s="1"/>
  <c r="I39" i="10"/>
  <c r="E37" i="8"/>
  <c r="E38" i="8" s="1"/>
  <c r="H37" i="9"/>
  <c r="B38" i="8"/>
  <c r="F37" i="9"/>
  <c r="J39" i="10"/>
  <c r="H36" i="8"/>
  <c r="H37" i="8" s="1"/>
  <c r="I38" i="7"/>
  <c r="J40" i="10"/>
  <c r="J37" i="8"/>
  <c r="J38" i="8" s="1"/>
  <c r="I38" i="8"/>
  <c r="J38" i="9"/>
  <c r="E38" i="9" l="1"/>
  <c r="C38" i="9"/>
  <c r="F37" i="7"/>
  <c r="F38" i="7" s="1"/>
  <c r="C38" i="8"/>
</calcChain>
</file>

<file path=xl/sharedStrings.xml><?xml version="1.0" encoding="utf-8"?>
<sst xmlns="http://schemas.openxmlformats.org/spreadsheetml/2006/main" count="628" uniqueCount="130">
  <si>
    <t>Consultas / Atendimentos / Acompanhamentos</t>
  </si>
  <si>
    <t>Taubaté</t>
  </si>
  <si>
    <t>Jacareí</t>
  </si>
  <si>
    <t>São José dos Campos</t>
  </si>
  <si>
    <t>Caçapava</t>
  </si>
  <si>
    <t>Masculino</t>
  </si>
  <si>
    <t>Feminino</t>
  </si>
  <si>
    <t>%</t>
  </si>
  <si>
    <t>Gênero</t>
  </si>
  <si>
    <t>Vertigem ou tontura</t>
  </si>
  <si>
    <t>Ansiedade</t>
  </si>
  <si>
    <t>Insônia</t>
  </si>
  <si>
    <t>Distúrbios mentais</t>
  </si>
  <si>
    <t>Trombose</t>
  </si>
  <si>
    <t>Mudanças pressão arterial</t>
  </si>
  <si>
    <t>Irritação nos olhos</t>
  </si>
  <si>
    <t>Dores no corpo</t>
  </si>
  <si>
    <t>Dores musculares</t>
  </si>
  <si>
    <t>Dores de cabeça frequentes</t>
  </si>
  <si>
    <t>Perda do olfato ou paladar</t>
  </si>
  <si>
    <t>Dificuldade para respirar</t>
  </si>
  <si>
    <t>Tosse persistente</t>
  </si>
  <si>
    <t>Fadiga</t>
  </si>
  <si>
    <t>Sintomas</t>
  </si>
  <si>
    <t>Manifestantes covid longa</t>
  </si>
  <si>
    <t>646</t>
  </si>
  <si>
    <t>Total participantes</t>
  </si>
  <si>
    <t>Necessitaram internação (sintomas persistentes)</t>
  </si>
  <si>
    <t>Assintomáticos ou caso leve</t>
  </si>
  <si>
    <t>Homens</t>
  </si>
  <si>
    <t>Mulheres</t>
  </si>
  <si>
    <t>Necessidade suporte profissionais saúde</t>
  </si>
  <si>
    <t>Vacinados</t>
  </si>
  <si>
    <t>Não vacinados</t>
  </si>
  <si>
    <t>Não se recuperaram ainda</t>
  </si>
  <si>
    <t>Sintomas por +3 meses</t>
  </si>
  <si>
    <t>n° entrevistados</t>
  </si>
  <si>
    <t>Fatores</t>
  </si>
  <si>
    <t>Despesas Unidades Creas</t>
  </si>
  <si>
    <t>Manut. casa de Passagem</t>
  </si>
  <si>
    <t>Prevenção de doenças</t>
  </si>
  <si>
    <t>67,979,90</t>
  </si>
  <si>
    <t>Despesas Unidades Cras</t>
  </si>
  <si>
    <t>Manutenção frota</t>
  </si>
  <si>
    <t>Programa Saúde Família</t>
  </si>
  <si>
    <t>Vigilância sanitária</t>
  </si>
  <si>
    <t>Serviços administrativos</t>
  </si>
  <si>
    <t>Merenda escolar</t>
  </si>
  <si>
    <t>Despesas com publicidade</t>
  </si>
  <si>
    <t>Espaços culturais</t>
  </si>
  <si>
    <t xml:space="preserve">Benefícios eventuais </t>
  </si>
  <si>
    <t>Atendimento em clínicas</t>
  </si>
  <si>
    <t>2022:</t>
  </si>
  <si>
    <t>2021:</t>
  </si>
  <si>
    <t>2020:</t>
  </si>
  <si>
    <t>Caçapava:</t>
  </si>
  <si>
    <t>Outros</t>
  </si>
  <si>
    <t>Serviços Contratados</t>
  </si>
  <si>
    <t>Assist Farmacêutica</t>
  </si>
  <si>
    <t>Unidades de Atenção Secundária</t>
  </si>
  <si>
    <t>Rede de Atenção Básica</t>
  </si>
  <si>
    <t>Hospital Municipal</t>
  </si>
  <si>
    <t>Atividades de Apoio Social</t>
  </si>
  <si>
    <t>Alimentação escolar</t>
  </si>
  <si>
    <t>Hospital de Clínicas</t>
  </si>
  <si>
    <t>Manutenção de serviços</t>
  </si>
  <si>
    <t>São José dos Campos:</t>
  </si>
  <si>
    <t>R$ 250.767.215,88‬</t>
  </si>
  <si>
    <t>Total</t>
  </si>
  <si>
    <t>Cidades:</t>
  </si>
  <si>
    <t>Total 2022</t>
  </si>
  <si>
    <t>Total 2020</t>
  </si>
  <si>
    <t xml:space="preserve"> Dezembro</t>
  </si>
  <si>
    <t xml:space="preserve"> Novembro</t>
  </si>
  <si>
    <t xml:space="preserve"> Outubro</t>
  </si>
  <si>
    <t xml:space="preserve"> Setembro</t>
  </si>
  <si>
    <t xml:space="preserve"> Agosto</t>
  </si>
  <si>
    <t xml:space="preserve"> Julho</t>
  </si>
  <si>
    <t>-</t>
  </si>
  <si>
    <t xml:space="preserve"> Junho</t>
  </si>
  <si>
    <t>Maio</t>
  </si>
  <si>
    <t>Abril</t>
  </si>
  <si>
    <t>Março</t>
  </si>
  <si>
    <t>Fevereiro</t>
  </si>
  <si>
    <t>Janeiro</t>
  </si>
  <si>
    <t>08 Ações complementares da atenção à saúde</t>
  </si>
  <si>
    <t>07 Órteses, próteses e materiais especiais</t>
  </si>
  <si>
    <t>06 Medicamentos</t>
  </si>
  <si>
    <t>05 Transplantes de orgãos, tecidos e células</t>
  </si>
  <si>
    <t>04 Procedimentos cirúrgicos</t>
  </si>
  <si>
    <t>03 Procedimentos clínicos</t>
  </si>
  <si>
    <t>02 Procedimentos com finalidade diagnóstica</t>
  </si>
  <si>
    <t>01 Ações de promoção e prevenção em saúde</t>
  </si>
  <si>
    <t>Mês</t>
  </si>
  <si>
    <t>São José dos Campos - 2022</t>
  </si>
  <si>
    <t>São José dos Campos - 2020</t>
  </si>
  <si>
    <t>Total 2021</t>
  </si>
  <si>
    <t>Total 2019</t>
  </si>
  <si>
    <t>São José dos Campos - 2021</t>
  </si>
  <si>
    <t>São José dos Campos - 2019</t>
  </si>
  <si>
    <t>Taubaté - 2022</t>
  </si>
  <si>
    <t>Taubaté - 2020</t>
  </si>
  <si>
    <t>Taubaté - 2021</t>
  </si>
  <si>
    <t xml:space="preserve"> Taubaté - 2019</t>
  </si>
  <si>
    <t>Jacareí - 2022</t>
  </si>
  <si>
    <t>Jacareí - 2020</t>
  </si>
  <si>
    <t>Jacareí - 2021</t>
  </si>
  <si>
    <t>Jacareí - 2019</t>
  </si>
  <si>
    <t xml:space="preserve"> </t>
  </si>
  <si>
    <t>Caçapava - 2022</t>
  </si>
  <si>
    <t>Caçapava - 2020</t>
  </si>
  <si>
    <t>Caçapava - 2021</t>
  </si>
  <si>
    <t>Caçapava - 2019</t>
  </si>
  <si>
    <t>São José dos campos</t>
  </si>
  <si>
    <t>Cidade</t>
  </si>
  <si>
    <t>não encontrado</t>
  </si>
  <si>
    <t>Internações Geral</t>
  </si>
  <si>
    <t>Hospitalização Covid-19</t>
  </si>
  <si>
    <t>DA</t>
  </si>
  <si>
    <t>DU</t>
  </si>
  <si>
    <t>3R</t>
  </si>
  <si>
    <t>2R</t>
  </si>
  <si>
    <t>1R</t>
  </si>
  <si>
    <t>D2</t>
  </si>
  <si>
    <t>D1</t>
  </si>
  <si>
    <t>ANO</t>
  </si>
  <si>
    <t>Caçapava - 2019 a 2022</t>
  </si>
  <si>
    <t>Jacareí - 2019 á 2022</t>
  </si>
  <si>
    <t>Taubaté - 2019 á 2022</t>
  </si>
  <si>
    <t>São José dos Campos - 2019 á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</si>
</sst>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8" formatCode="&quot;R$&quot;\ #,##0.00;[Red]\-&quot;R$&quot;\ #,##0.00"/>
    <numFmt numFmtId="43" formatCode="_-* #,##0.00_-;\-* #,##0.00_-;_-* &quot;-&quot;??_-;_-@_-"/>
    <numFmt numFmtId="164" formatCode="_-* #,##0_-;\-* #,##0_-;_-* &quot;-&quot;??_-;_-@_-"/>
    <numFmt numFmtId="165" formatCode="&quot;R$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rebuchet MS"/>
      <family val="2"/>
    </font>
    <font>
      <b/>
      <sz val="10"/>
      <color theme="1"/>
      <name val="Trebuchet MS"/>
      <family val="2"/>
    </font>
    <font>
      <sz val="1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86">
    <xf numFmtId="0" fontId="0" fillId="0" borderId="0" xfId="0"/>
    <xf numFmtId="164" fontId="0" fillId="3" borderId="1" xfId="1" applyNumberFormat="1" applyFont="1" applyFill="1" applyBorder="1"/>
    <xf numFmtId="0" fontId="0" fillId="4" borderId="2" xfId="0" applyFill="1" applyBorder="1"/>
    <xf numFmtId="164" fontId="0" fillId="3" borderId="3" xfId="1" applyNumberFormat="1" applyFont="1" applyFill="1" applyBorder="1"/>
    <xf numFmtId="0" fontId="0" fillId="4" borderId="4" xfId="0" applyFill="1" applyBorder="1"/>
    <xf numFmtId="164" fontId="0" fillId="3" borderId="5" xfId="1" applyNumberFormat="1" applyFont="1" applyFill="1" applyBorder="1"/>
    <xf numFmtId="0" fontId="0" fillId="4" borderId="6" xfId="0" applyFill="1" applyBorder="1"/>
    <xf numFmtId="0" fontId="0" fillId="4" borderId="7" xfId="0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3" xfId="0" applyBorder="1"/>
    <xf numFmtId="0" fontId="0" fillId="7" borderId="14" xfId="0" applyFill="1" applyBorder="1" applyAlignment="1">
      <alignment horizontal="right"/>
    </xf>
    <xf numFmtId="0" fontId="0" fillId="7" borderId="5" xfId="0" applyFill="1" applyBorder="1"/>
    <xf numFmtId="10" fontId="0" fillId="0" borderId="11" xfId="0" applyNumberFormat="1" applyBorder="1"/>
    <xf numFmtId="0" fontId="0" fillId="7" borderId="12" xfId="0" applyFill="1" applyBorder="1"/>
    <xf numFmtId="0" fontId="0" fillId="0" borderId="14" xfId="0" applyBorder="1" applyAlignment="1">
      <alignment horizontal="right"/>
    </xf>
    <xf numFmtId="0" fontId="0" fillId="0" borderId="16" xfId="0" applyBorder="1"/>
    <xf numFmtId="0" fontId="0" fillId="0" borderId="15" xfId="0" applyBorder="1"/>
    <xf numFmtId="0" fontId="4" fillId="7" borderId="14" xfId="0" applyFont="1" applyFill="1" applyBorder="1" applyAlignment="1">
      <alignment horizontal="right"/>
    </xf>
    <xf numFmtId="0" fontId="4" fillId="7" borderId="17" xfId="0" applyFont="1" applyFill="1" applyBorder="1"/>
    <xf numFmtId="0" fontId="4" fillId="7" borderId="5" xfId="0" applyFont="1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 shrinkToFit="1"/>
    </xf>
    <xf numFmtId="46" fontId="0" fillId="0" borderId="0" xfId="0" applyNumberFormat="1" applyAlignment="1">
      <alignment horizontal="center" shrinkToFit="1"/>
    </xf>
    <xf numFmtId="165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 shrinkToFit="1"/>
    </xf>
    <xf numFmtId="165" fontId="0" fillId="8" borderId="15" xfId="0" applyNumberFormat="1" applyFill="1" applyBorder="1" applyAlignment="1">
      <alignment horizontal="center" wrapText="1"/>
    </xf>
    <xf numFmtId="0" fontId="0" fillId="9" borderId="15" xfId="0" applyFill="1" applyBorder="1" applyAlignment="1">
      <alignment horizontal="center" shrinkToFit="1"/>
    </xf>
    <xf numFmtId="165" fontId="0" fillId="8" borderId="15" xfId="0" applyNumberFormat="1" applyFill="1" applyBorder="1" applyAlignment="1">
      <alignment horizontal="center" shrinkToFit="1"/>
    </xf>
    <xf numFmtId="46" fontId="0" fillId="9" borderId="15" xfId="0" applyNumberFormat="1" applyFill="1" applyBorder="1" applyAlignment="1">
      <alignment horizontal="center" shrinkToFit="1"/>
    </xf>
    <xf numFmtId="49" fontId="0" fillId="9" borderId="15" xfId="0" applyNumberFormat="1" applyFill="1" applyBorder="1" applyAlignment="1">
      <alignment horizontal="center" wrapText="1"/>
    </xf>
    <xf numFmtId="46" fontId="0" fillId="10" borderId="15" xfId="0" applyNumberFormat="1" applyFill="1" applyBorder="1" applyAlignment="1">
      <alignment horizontal="center" shrinkToFit="1"/>
    </xf>
    <xf numFmtId="8" fontId="0" fillId="0" borderId="0" xfId="0" applyNumberFormat="1" applyAlignment="1">
      <alignment horizontal="center" wrapText="1"/>
    </xf>
    <xf numFmtId="8" fontId="0" fillId="11" borderId="0" xfId="0" applyNumberFormat="1" applyFill="1" applyAlignment="1">
      <alignment horizontal="center" wrapText="1"/>
    </xf>
    <xf numFmtId="0" fontId="0" fillId="11" borderId="0" xfId="0" applyFill="1" applyAlignment="1">
      <alignment horizontal="center" shrinkToFit="1"/>
    </xf>
    <xf numFmtId="8" fontId="0" fillId="11" borderId="16" xfId="0" applyNumberFormat="1" applyFill="1" applyBorder="1" applyAlignment="1">
      <alignment horizontal="center" wrapText="1" shrinkToFit="1"/>
    </xf>
    <xf numFmtId="8" fontId="0" fillId="11" borderId="16" xfId="0" applyNumberFormat="1" applyFill="1" applyBorder="1" applyAlignment="1">
      <alignment horizontal="center" wrapText="1"/>
    </xf>
    <xf numFmtId="0" fontId="0" fillId="11" borderId="16" xfId="0" applyFill="1" applyBorder="1" applyAlignment="1">
      <alignment horizontal="center" shrinkToFit="1"/>
    </xf>
    <xf numFmtId="8" fontId="0" fillId="8" borderId="15" xfId="0" applyNumberFormat="1" applyFill="1" applyBorder="1" applyAlignment="1">
      <alignment horizontal="center" wrapText="1" shrinkToFit="1"/>
    </xf>
    <xf numFmtId="8" fontId="0" fillId="8" borderId="15" xfId="0" applyNumberFormat="1" applyFill="1" applyBorder="1" applyAlignment="1">
      <alignment horizontal="center" wrapText="1"/>
    </xf>
    <xf numFmtId="0" fontId="0" fillId="8" borderId="15" xfId="0" applyFill="1" applyBorder="1" applyAlignment="1">
      <alignment horizontal="center" wrapText="1" shrinkToFit="1"/>
    </xf>
    <xf numFmtId="0" fontId="0" fillId="10" borderId="15" xfId="0" applyFill="1" applyBorder="1" applyAlignment="1">
      <alignment horizontal="center" shrinkToFit="1"/>
    </xf>
    <xf numFmtId="3" fontId="2" fillId="2" borderId="17" xfId="2" applyNumberFormat="1" applyBorder="1" applyAlignment="1">
      <alignment horizontal="center" vertical="center"/>
    </xf>
    <xf numFmtId="0" fontId="2" fillId="2" borderId="17" xfId="2" applyBorder="1" applyAlignment="1">
      <alignment horizontal="center" vertical="center"/>
    </xf>
    <xf numFmtId="0" fontId="2" fillId="2" borderId="15" xfId="2" applyBorder="1" applyAlignment="1">
      <alignment horizontal="center" vertical="center"/>
    </xf>
    <xf numFmtId="3" fontId="5" fillId="11" borderId="15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5" fillId="11" borderId="15" xfId="0" applyFont="1" applyFill="1" applyBorder="1" applyAlignment="1">
      <alignment horizontal="center" vertical="center" wrapText="1"/>
    </xf>
    <xf numFmtId="3" fontId="5" fillId="11" borderId="16" xfId="0" applyNumberFormat="1" applyFont="1" applyFill="1" applyBorder="1" applyAlignment="1">
      <alignment horizontal="center" vertical="center" wrapText="1"/>
    </xf>
    <xf numFmtId="0" fontId="5" fillId="11" borderId="16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6" fillId="12" borderId="16" xfId="0" applyFont="1" applyFill="1" applyBorder="1" applyAlignment="1">
      <alignment horizontal="center" vertical="center" wrapText="1"/>
    </xf>
    <xf numFmtId="0" fontId="6" fillId="12" borderId="15" xfId="0" applyFont="1" applyFill="1" applyBorder="1" applyAlignment="1">
      <alignment horizontal="center" vertical="center" wrapText="1"/>
    </xf>
    <xf numFmtId="3" fontId="2" fillId="2" borderId="15" xfId="2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3" fontId="5" fillId="11" borderId="17" xfId="0" applyNumberFormat="1" applyFont="1" applyFill="1" applyBorder="1" applyAlignment="1">
      <alignment horizontal="center" vertical="center" wrapText="1"/>
    </xf>
    <xf numFmtId="0" fontId="5" fillId="11" borderId="17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3" fontId="2" fillId="2" borderId="15" xfId="2" applyNumberFormat="1" applyBorder="1" applyAlignment="1">
      <alignment horizontal="center"/>
    </xf>
    <xf numFmtId="0" fontId="2" fillId="2" borderId="15" xfId="2" applyBorder="1" applyAlignment="1">
      <alignment horizontal="center"/>
    </xf>
    <xf numFmtId="0" fontId="0" fillId="0" borderId="19" xfId="0" applyBorder="1" applyAlignment="1">
      <alignment horizontal="center" vertical="center"/>
    </xf>
    <xf numFmtId="3" fontId="0" fillId="0" borderId="0" xfId="0" applyNumberFormat="1"/>
    <xf numFmtId="164" fontId="0" fillId="3" borderId="20" xfId="1" applyNumberFormat="1" applyFont="1" applyFill="1" applyBorder="1"/>
    <xf numFmtId="164" fontId="0" fillId="3" borderId="1" xfId="1" applyNumberFormat="1" applyFont="1" applyFill="1" applyBorder="1" applyAlignment="1">
      <alignment horizontal="right"/>
    </xf>
    <xf numFmtId="164" fontId="0" fillId="3" borderId="16" xfId="1" applyNumberFormat="1" applyFont="1" applyFill="1" applyBorder="1"/>
    <xf numFmtId="164" fontId="0" fillId="3" borderId="12" xfId="1" applyNumberFormat="1" applyFont="1" applyFill="1" applyBorder="1"/>
    <xf numFmtId="0" fontId="0" fillId="4" borderId="21" xfId="0" applyFill="1" applyBorder="1"/>
    <xf numFmtId="164" fontId="0" fillId="3" borderId="15" xfId="1" applyNumberFormat="1" applyFont="1" applyFill="1" applyBorder="1"/>
    <xf numFmtId="164" fontId="0" fillId="3" borderId="17" xfId="1" applyNumberFormat="1" applyFont="1" applyFill="1" applyBorder="1"/>
    <xf numFmtId="0" fontId="0" fillId="4" borderId="22" xfId="0" applyFill="1" applyBorder="1" applyAlignment="1">
      <alignment horizontal="center"/>
    </xf>
    <xf numFmtId="164" fontId="0" fillId="3" borderId="13" xfId="1" applyNumberFormat="1" applyFont="1" applyFill="1" applyBorder="1"/>
    <xf numFmtId="164" fontId="0" fillId="3" borderId="14" xfId="1" applyNumberFormat="1" applyFont="1" applyFill="1" applyBorder="1"/>
    <xf numFmtId="0" fontId="0" fillId="4" borderId="23" xfId="0" applyFill="1" applyBorder="1" applyAlignment="1">
      <alignment horizontal="center"/>
    </xf>
    <xf numFmtId="164" fontId="0" fillId="3" borderId="14" xfId="1" applyNumberFormat="1" applyFont="1" applyFill="1" applyBorder="1" applyAlignment="1">
      <alignment horizontal="center" vertical="center"/>
    </xf>
    <xf numFmtId="0" fontId="0" fillId="13" borderId="0" xfId="0" applyFill="1"/>
    <xf numFmtId="0" fontId="3" fillId="6" borderId="10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wrapText="1" readingOrder="1"/>
    </xf>
    <xf numFmtId="0" fontId="3" fillId="6" borderId="9" xfId="0" applyFont="1" applyFill="1" applyBorder="1" applyAlignment="1">
      <alignment horizontal="center" wrapText="1" readingOrder="1"/>
    </xf>
    <xf numFmtId="165" fontId="0" fillId="0" borderId="15" xfId="0" applyNumberFormat="1" applyBorder="1"/>
  </cellXfs>
  <cellStyles count="3">
    <cellStyle name="Bom" xfId="2" builtinId="26"/>
    <cellStyle name="Normal" xfId="0" builtinId="0"/>
    <cellStyle name="Vírgula" xfId="1" builtinId="3"/>
  </cellStyles>
  <dxfs count="31">
    <dxf>
      <numFmt numFmtId="14" formatCode="0.00%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Estilo de Tabela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Caçapava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Vacinação!$A$3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Vacinação!$B$2:$H$2</c:f>
              <c:strCache>
                <c:ptCount val="7"/>
                <c:pt idx="0">
                  <c:v>D1</c:v>
                </c:pt>
                <c:pt idx="1">
                  <c:v>D2</c:v>
                </c:pt>
                <c:pt idx="2">
                  <c:v>1R</c:v>
                </c:pt>
                <c:pt idx="3">
                  <c:v>2R</c:v>
                </c:pt>
                <c:pt idx="4">
                  <c:v>3R</c:v>
                </c:pt>
                <c:pt idx="5">
                  <c:v>DU</c:v>
                </c:pt>
                <c:pt idx="6">
                  <c:v>DA</c:v>
                </c:pt>
              </c:strCache>
            </c:strRef>
          </c:cat>
          <c:val>
            <c:numRef>
              <c:f>Vacinação!$B$3:$H$3</c:f>
              <c:numCache>
                <c:formatCode>_-* #,##0_-;\-* #,##0_-;_-* "-"??_-;_-@_-</c:formatCode>
                <c:ptCount val="7"/>
                <c:pt idx="0">
                  <c:v>77814</c:v>
                </c:pt>
                <c:pt idx="1">
                  <c:v>71754</c:v>
                </c:pt>
                <c:pt idx="2">
                  <c:v>20022</c:v>
                </c:pt>
                <c:pt idx="3">
                  <c:v>7</c:v>
                </c:pt>
                <c:pt idx="4">
                  <c:v>0</c:v>
                </c:pt>
                <c:pt idx="5">
                  <c:v>2464</c:v>
                </c:pt>
                <c:pt idx="6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D-4A08-82F2-F7629EE022B6}"/>
            </c:ext>
          </c:extLst>
        </c:ser>
        <c:ser>
          <c:idx val="1"/>
          <c:order val="1"/>
          <c:tx>
            <c:strRef>
              <c:f>Vacinação!$A$4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Vacinação!$B$2:$H$2</c:f>
              <c:strCache>
                <c:ptCount val="7"/>
                <c:pt idx="0">
                  <c:v>D1</c:v>
                </c:pt>
                <c:pt idx="1">
                  <c:v>D2</c:v>
                </c:pt>
                <c:pt idx="2">
                  <c:v>1R</c:v>
                </c:pt>
                <c:pt idx="3">
                  <c:v>2R</c:v>
                </c:pt>
                <c:pt idx="4">
                  <c:v>3R</c:v>
                </c:pt>
                <c:pt idx="5">
                  <c:v>DU</c:v>
                </c:pt>
                <c:pt idx="6">
                  <c:v>DA</c:v>
                </c:pt>
              </c:strCache>
            </c:strRef>
          </c:cat>
          <c:val>
            <c:numRef>
              <c:f>Vacinação!$B$4:$H$4</c:f>
              <c:numCache>
                <c:formatCode>_-* #,##0_-;\-* #,##0_-;_-* "-"??_-;_-@_-</c:formatCode>
                <c:ptCount val="7"/>
                <c:pt idx="0">
                  <c:v>10983</c:v>
                </c:pt>
                <c:pt idx="1">
                  <c:v>10318</c:v>
                </c:pt>
                <c:pt idx="2">
                  <c:v>36560</c:v>
                </c:pt>
                <c:pt idx="3">
                  <c:v>27141</c:v>
                </c:pt>
                <c:pt idx="4">
                  <c:v>126</c:v>
                </c:pt>
                <c:pt idx="5">
                  <c:v>557</c:v>
                </c:pt>
                <c:pt idx="6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AD-4A08-82F2-F7629EE02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6570064"/>
        <c:axId val="124017528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Vacinação!#REF!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Vacinação!$B$2:$H$2</c15:sqref>
                        </c15:formulaRef>
                      </c:ext>
                    </c:extLst>
                    <c:strCache>
                      <c:ptCount val="7"/>
                      <c:pt idx="0">
                        <c:v>D1</c:v>
                      </c:pt>
                      <c:pt idx="1">
                        <c:v>D2</c:v>
                      </c:pt>
                      <c:pt idx="2">
                        <c:v>1R</c:v>
                      </c:pt>
                      <c:pt idx="3">
                        <c:v>2R</c:v>
                      </c:pt>
                      <c:pt idx="4">
                        <c:v>3R</c:v>
                      </c:pt>
                      <c:pt idx="5">
                        <c:v>DU</c:v>
                      </c:pt>
                      <c:pt idx="6">
                        <c:v>DA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Vacinação!#REF!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DAD-4A08-82F2-F7629EE022B6}"/>
                  </c:ext>
                </c:extLst>
              </c15:ser>
            </c15:filteredBarSeries>
          </c:ext>
        </c:extLst>
      </c:barChart>
      <c:catAx>
        <c:axId val="124657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0175280"/>
        <c:crosses val="autoZero"/>
        <c:auto val="1"/>
        <c:lblAlgn val="ctr"/>
        <c:lblOffset val="100"/>
        <c:noMultiLvlLbl val="0"/>
      </c:catAx>
      <c:valAx>
        <c:axId val="12401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657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'Caçapava(Proced)'!$B$36</c:f>
              <c:strCache>
                <c:ptCount val="1"/>
                <c:pt idx="0">
                  <c:v>01 Ações de promoção e prevenção em saúde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'Caçapava(Proced)'!$A$37:$A$40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'Caçapava(Proced)'!$B$37:$B$40</c:f>
              <c:numCache>
                <c:formatCode>General</c:formatCode>
                <c:ptCount val="4"/>
                <c:pt idx="0">
                  <c:v>372</c:v>
                </c:pt>
                <c:pt idx="1">
                  <c:v>741</c:v>
                </c:pt>
                <c:pt idx="2">
                  <c:v>1434</c:v>
                </c:pt>
                <c:pt idx="3">
                  <c:v>2851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6-4E09-ACF8-BEB7EFD47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375808"/>
        <c:axId val="631376464"/>
      </c:barChart>
      <c:catAx>
        <c:axId val="63137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1376464"/>
        <c:crosses val="autoZero"/>
        <c:auto val="1"/>
        <c:lblAlgn val="ctr"/>
        <c:lblOffset val="100"/>
        <c:noMultiLvlLbl val="0"/>
      </c:catAx>
      <c:valAx>
        <c:axId val="63137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137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'Caçapava(Proced)'!$C$36</c:f>
              <c:strCache>
                <c:ptCount val="1"/>
                <c:pt idx="0">
                  <c:v>02 Procedimentos com finalidade diagnóstica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'Caçapava(Proced)'!$A$37:$A$40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'Caçapava(Proced)'!$C$37:$C$40</c:f>
              <c:numCache>
                <c:formatCode>#,##0</c:formatCode>
                <c:ptCount val="4"/>
                <c:pt idx="0">
                  <c:v>122512</c:v>
                </c:pt>
                <c:pt idx="1">
                  <c:v>238987</c:v>
                </c:pt>
                <c:pt idx="2">
                  <c:v>471837</c:v>
                </c:pt>
                <c:pt idx="3">
                  <c:v>936607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30-4529-9FE1-CC3B992EF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601008"/>
        <c:axId val="389601664"/>
      </c:barChart>
      <c:catAx>
        <c:axId val="3896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01664"/>
        <c:crosses val="autoZero"/>
        <c:auto val="1"/>
        <c:lblAlgn val="ctr"/>
        <c:lblOffset val="100"/>
        <c:noMultiLvlLbl val="0"/>
      </c:catAx>
      <c:valAx>
        <c:axId val="38960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0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'Caçapava(Proced)'!$D$36</c:f>
              <c:strCache>
                <c:ptCount val="1"/>
                <c:pt idx="0">
                  <c:v>03 Procedimentos clínicos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'Caçapava(Proced)'!$A$37:$A$40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'Caçapava(Proced)'!$D$37:$D$40</c:f>
              <c:numCache>
                <c:formatCode>#,##0</c:formatCode>
                <c:ptCount val="4"/>
                <c:pt idx="0">
                  <c:v>68470</c:v>
                </c:pt>
                <c:pt idx="1">
                  <c:v>133790</c:v>
                </c:pt>
                <c:pt idx="2">
                  <c:v>264152</c:v>
                </c:pt>
                <c:pt idx="3">
                  <c:v>524672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D-4BE1-A7A3-77350433F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601008"/>
        <c:axId val="389601664"/>
      </c:barChart>
      <c:catAx>
        <c:axId val="3896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01664"/>
        <c:crosses val="autoZero"/>
        <c:auto val="1"/>
        <c:lblAlgn val="ctr"/>
        <c:lblOffset val="100"/>
        <c:noMultiLvlLbl val="0"/>
      </c:catAx>
      <c:valAx>
        <c:axId val="38960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0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'Caçapava(Proced)'!$E$36</c:f>
              <c:strCache>
                <c:ptCount val="1"/>
                <c:pt idx="0">
                  <c:v>04 Procedimentos cirúrgicos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'Caçapava(Proced)'!$A$37:$A$40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'Caçapava(Proced)'!$E$37:$E$40</c:f>
              <c:numCache>
                <c:formatCode>#,##0</c:formatCode>
                <c:ptCount val="4"/>
                <c:pt idx="0">
                  <c:v>22747</c:v>
                </c:pt>
                <c:pt idx="1">
                  <c:v>44428</c:v>
                </c:pt>
                <c:pt idx="2">
                  <c:v>87536</c:v>
                </c:pt>
                <c:pt idx="3">
                  <c:v>173923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D-4FB2-ABC4-F7FA69C5E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601008"/>
        <c:axId val="389601664"/>
      </c:barChart>
      <c:catAx>
        <c:axId val="3896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01664"/>
        <c:crosses val="autoZero"/>
        <c:auto val="1"/>
        <c:lblAlgn val="ctr"/>
        <c:lblOffset val="100"/>
        <c:noMultiLvlLbl val="0"/>
      </c:catAx>
      <c:valAx>
        <c:axId val="38960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0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'Caçapava(Proced)'!$F$36</c:f>
              <c:strCache>
                <c:ptCount val="1"/>
                <c:pt idx="0">
                  <c:v>05 Transplantes de orgãos, tecidos e células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'Caçapava(Proced)'!$A$37:$A$40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'Caçapava(Proced)'!$F$37:$F$40</c:f>
              <c:numCache>
                <c:formatCode>General</c:formatCode>
                <c:ptCount val="4"/>
                <c:pt idx="0">
                  <c:v>1591</c:v>
                </c:pt>
                <c:pt idx="1">
                  <c:v>3104</c:v>
                </c:pt>
                <c:pt idx="2">
                  <c:v>6128</c:v>
                </c:pt>
                <c:pt idx="3">
                  <c:v>12163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D4-4B8D-AB1A-18C37BF87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601008"/>
        <c:axId val="389601664"/>
      </c:barChart>
      <c:catAx>
        <c:axId val="3896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01664"/>
        <c:crosses val="autoZero"/>
        <c:auto val="1"/>
        <c:lblAlgn val="ctr"/>
        <c:lblOffset val="100"/>
        <c:noMultiLvlLbl val="0"/>
      </c:catAx>
      <c:valAx>
        <c:axId val="38960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0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'Caçapava(Proced)'!$G$36</c:f>
              <c:strCache>
                <c:ptCount val="1"/>
                <c:pt idx="0">
                  <c:v>06 Medicamentos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'Caçapava(Proced)'!$A$37:$A$40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'Caçapava(Proced)'!$G$37:$G$40</c:f>
              <c:numCache>
                <c:formatCode>#,##0</c:formatCode>
                <c:ptCount val="4"/>
                <c:pt idx="0">
                  <c:v>1124207</c:v>
                </c:pt>
                <c:pt idx="1">
                  <c:v>2178098</c:v>
                </c:pt>
                <c:pt idx="2">
                  <c:v>4287921</c:v>
                </c:pt>
                <c:pt idx="3">
                  <c:v>8509689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A88-ABD9-29374B64D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601008"/>
        <c:axId val="389601664"/>
      </c:barChart>
      <c:catAx>
        <c:axId val="3896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01664"/>
        <c:crosses val="autoZero"/>
        <c:auto val="1"/>
        <c:lblAlgn val="ctr"/>
        <c:lblOffset val="100"/>
        <c:noMultiLvlLbl val="0"/>
      </c:catAx>
      <c:valAx>
        <c:axId val="38960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0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'Caçapava(Proced)'!$H$36</c:f>
              <c:strCache>
                <c:ptCount val="1"/>
                <c:pt idx="0">
                  <c:v>07 Órteses, próteses e materiais especiais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'Caçapava(Proced)'!$A$37:$A$40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'Caçapava(Proced)'!$H$37:$H$40</c:f>
              <c:numCache>
                <c:formatCode>#,##0</c:formatCode>
                <c:ptCount val="4"/>
                <c:pt idx="0" formatCode="General">
                  <c:v>10718</c:v>
                </c:pt>
                <c:pt idx="1">
                  <c:v>20846</c:v>
                </c:pt>
                <c:pt idx="2">
                  <c:v>41024</c:v>
                </c:pt>
                <c:pt idx="3">
                  <c:v>81298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6-4391-A2DC-E32E51EF4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601008"/>
        <c:axId val="389601664"/>
      </c:barChart>
      <c:catAx>
        <c:axId val="3896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01664"/>
        <c:crosses val="autoZero"/>
        <c:auto val="1"/>
        <c:lblAlgn val="ctr"/>
        <c:lblOffset val="100"/>
        <c:noMultiLvlLbl val="0"/>
      </c:catAx>
      <c:valAx>
        <c:axId val="38960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0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'Caçapava(Proced)'!$I$36</c:f>
              <c:strCache>
                <c:ptCount val="1"/>
                <c:pt idx="0">
                  <c:v>08 Ações complementares da atenção à saúde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'Caçapava(Proced)'!$A$37:$A$40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'Caçapava(Proced)'!$I$37:$I$40</c:f>
              <c:numCache>
                <c:formatCode>#,##0</c:formatCode>
                <c:ptCount val="4"/>
                <c:pt idx="0">
                  <c:v>53175</c:v>
                </c:pt>
                <c:pt idx="1">
                  <c:v>104531</c:v>
                </c:pt>
                <c:pt idx="2">
                  <c:v>206434</c:v>
                </c:pt>
                <c:pt idx="3">
                  <c:v>410330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A-42C9-9BA7-AE0466C01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601008"/>
        <c:axId val="389601664"/>
      </c:barChart>
      <c:catAx>
        <c:axId val="3896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01664"/>
        <c:crosses val="autoZero"/>
        <c:auto val="1"/>
        <c:lblAlgn val="ctr"/>
        <c:lblOffset val="100"/>
        <c:noMultiLvlLbl val="0"/>
      </c:catAx>
      <c:valAx>
        <c:axId val="38960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0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'Caçapava(Proced)'!$J$36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'Caçapava(Proced)'!$A$37:$A$40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'Caçapava(Proced)'!$J$37:$J$40</c:f>
              <c:numCache>
                <c:formatCode>#,##0</c:formatCode>
                <c:ptCount val="4"/>
                <c:pt idx="0">
                  <c:v>1403792</c:v>
                </c:pt>
                <c:pt idx="1">
                  <c:v>2724525</c:v>
                </c:pt>
                <c:pt idx="2">
                  <c:v>5366466</c:v>
                </c:pt>
                <c:pt idx="3">
                  <c:v>10651533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BA-4CD0-94E9-62BDE2697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601008"/>
        <c:axId val="389601664"/>
      </c:barChart>
      <c:catAx>
        <c:axId val="3896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01664"/>
        <c:crosses val="autoZero"/>
        <c:auto val="1"/>
        <c:lblAlgn val="ctr"/>
        <c:lblOffset val="100"/>
        <c:noMultiLvlLbl val="0"/>
      </c:catAx>
      <c:valAx>
        <c:axId val="38960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0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'Jacarei(Proced)'!$B$34</c:f>
              <c:strCache>
                <c:ptCount val="1"/>
                <c:pt idx="0">
                  <c:v>01 Ações de promoção e prevenção em saúde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'Jacarei(Proced)'!$A$35:$A$38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'Jacarei(Proced)'!$B$35:$B$38</c:f>
              <c:numCache>
                <c:formatCode>General</c:formatCode>
                <c:ptCount val="4"/>
                <c:pt idx="0">
                  <c:v>252</c:v>
                </c:pt>
                <c:pt idx="1">
                  <c:v>503</c:v>
                </c:pt>
                <c:pt idx="2">
                  <c:v>1003</c:v>
                </c:pt>
                <c:pt idx="3">
                  <c:v>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1-4251-98F1-3EDB00C89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612160"/>
        <c:axId val="389610848"/>
      </c:barChart>
      <c:catAx>
        <c:axId val="38961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10848"/>
        <c:crosses val="autoZero"/>
        <c:auto val="1"/>
        <c:lblAlgn val="ctr"/>
        <c:lblOffset val="100"/>
        <c:noMultiLvlLbl val="0"/>
      </c:catAx>
      <c:valAx>
        <c:axId val="3896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1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São José dos Campos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Vacinação!$A$8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Vacinação!$B$7:$H$7</c:f>
              <c:strCache>
                <c:ptCount val="7"/>
                <c:pt idx="0">
                  <c:v>D1</c:v>
                </c:pt>
                <c:pt idx="1">
                  <c:v>D2</c:v>
                </c:pt>
                <c:pt idx="2">
                  <c:v>1R</c:v>
                </c:pt>
                <c:pt idx="3">
                  <c:v>2R</c:v>
                </c:pt>
                <c:pt idx="4">
                  <c:v>3R</c:v>
                </c:pt>
                <c:pt idx="5">
                  <c:v>DU</c:v>
                </c:pt>
                <c:pt idx="6">
                  <c:v>DA</c:v>
                </c:pt>
              </c:strCache>
            </c:strRef>
          </c:cat>
          <c:val>
            <c:numRef>
              <c:f>Vacinação!$B$8:$H$8</c:f>
              <c:numCache>
                <c:formatCode>_-* #,##0_-;\-* #,##0_-;_-* "-"??_-;_-@_-</c:formatCode>
                <c:ptCount val="7"/>
                <c:pt idx="0">
                  <c:v>590604</c:v>
                </c:pt>
                <c:pt idx="1">
                  <c:v>542798</c:v>
                </c:pt>
                <c:pt idx="2">
                  <c:v>150099</c:v>
                </c:pt>
                <c:pt idx="3">
                  <c:v>593</c:v>
                </c:pt>
                <c:pt idx="4">
                  <c:v>0</c:v>
                </c:pt>
                <c:pt idx="5">
                  <c:v>16723</c:v>
                </c:pt>
                <c:pt idx="6">
                  <c:v>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9-4C1B-A87C-B8DD2E2E1141}"/>
            </c:ext>
          </c:extLst>
        </c:ser>
        <c:ser>
          <c:idx val="1"/>
          <c:order val="1"/>
          <c:tx>
            <c:strRef>
              <c:f>Vacinação!$A$9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Vacinação!$B$7:$H$7</c:f>
              <c:strCache>
                <c:ptCount val="7"/>
                <c:pt idx="0">
                  <c:v>D1</c:v>
                </c:pt>
                <c:pt idx="1">
                  <c:v>D2</c:v>
                </c:pt>
                <c:pt idx="2">
                  <c:v>1R</c:v>
                </c:pt>
                <c:pt idx="3">
                  <c:v>2R</c:v>
                </c:pt>
                <c:pt idx="4">
                  <c:v>3R</c:v>
                </c:pt>
                <c:pt idx="5">
                  <c:v>DU</c:v>
                </c:pt>
                <c:pt idx="6">
                  <c:v>DA</c:v>
                </c:pt>
              </c:strCache>
            </c:strRef>
          </c:cat>
          <c:val>
            <c:numRef>
              <c:f>Vacinação!$B$9:$H$9</c:f>
              <c:numCache>
                <c:formatCode>_-* #,##0_-;\-* #,##0_-;_-* "-"??_-;_-@_-</c:formatCode>
                <c:ptCount val="7"/>
                <c:pt idx="0">
                  <c:v>65742</c:v>
                </c:pt>
                <c:pt idx="1">
                  <c:v>65424</c:v>
                </c:pt>
                <c:pt idx="2">
                  <c:v>264291</c:v>
                </c:pt>
                <c:pt idx="3">
                  <c:v>198859</c:v>
                </c:pt>
                <c:pt idx="4">
                  <c:v>1510</c:v>
                </c:pt>
                <c:pt idx="5">
                  <c:v>1922</c:v>
                </c:pt>
                <c:pt idx="6">
                  <c:v>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09-4C1B-A87C-B8DD2E2E1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252512"/>
        <c:axId val="81063627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Vacinação!#REF!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Vacinação!$B$7:$H$7</c15:sqref>
                        </c15:formulaRef>
                      </c:ext>
                    </c:extLst>
                    <c:strCache>
                      <c:ptCount val="7"/>
                      <c:pt idx="0">
                        <c:v>D1</c:v>
                      </c:pt>
                      <c:pt idx="1">
                        <c:v>D2</c:v>
                      </c:pt>
                      <c:pt idx="2">
                        <c:v>1R</c:v>
                      </c:pt>
                      <c:pt idx="3">
                        <c:v>2R</c:v>
                      </c:pt>
                      <c:pt idx="4">
                        <c:v>3R</c:v>
                      </c:pt>
                      <c:pt idx="5">
                        <c:v>DU</c:v>
                      </c:pt>
                      <c:pt idx="6">
                        <c:v>DA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Vacinação!#REF!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009-4C1B-A87C-B8DD2E2E1141}"/>
                  </c:ext>
                </c:extLst>
              </c15:ser>
            </c15:filteredBarSeries>
          </c:ext>
        </c:extLst>
      </c:barChart>
      <c:catAx>
        <c:axId val="127125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0636272"/>
        <c:crosses val="autoZero"/>
        <c:auto val="1"/>
        <c:lblAlgn val="ctr"/>
        <c:lblOffset val="100"/>
        <c:noMultiLvlLbl val="0"/>
      </c:catAx>
      <c:valAx>
        <c:axId val="81063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125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'Jacarei(Proced)'!$C$34</c:f>
              <c:strCache>
                <c:ptCount val="1"/>
                <c:pt idx="0">
                  <c:v>02 Procedimentos com finalidade diagnóstica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'Jacarei(Proced)'!$A$35:$A$38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'Jacarei(Proced)'!$C$35:$C$38</c:f>
              <c:numCache>
                <c:formatCode>#,##0</c:formatCode>
                <c:ptCount val="4"/>
                <c:pt idx="0">
                  <c:v>415080</c:v>
                </c:pt>
                <c:pt idx="1">
                  <c:v>815669</c:v>
                </c:pt>
                <c:pt idx="2">
                  <c:v>1613761</c:v>
                </c:pt>
                <c:pt idx="3">
                  <c:v>3210386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F-44F5-B6DC-F5D1A8BDF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612160"/>
        <c:axId val="389610848"/>
      </c:barChart>
      <c:catAx>
        <c:axId val="38961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10848"/>
        <c:crosses val="autoZero"/>
        <c:auto val="1"/>
        <c:lblAlgn val="ctr"/>
        <c:lblOffset val="100"/>
        <c:noMultiLvlLbl val="0"/>
      </c:catAx>
      <c:valAx>
        <c:axId val="3896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1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'Jacarei(Proced)'!$D$34</c:f>
              <c:strCache>
                <c:ptCount val="1"/>
                <c:pt idx="0">
                  <c:v>03 Procedimentos clínicos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'Jacarei(Proced)'!$A$35:$A$38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'Jacarei(Proced)'!$D$35:$D$38</c:f>
              <c:numCache>
                <c:formatCode>#,##0</c:formatCode>
                <c:ptCount val="4"/>
                <c:pt idx="0">
                  <c:v>975387</c:v>
                </c:pt>
                <c:pt idx="1">
                  <c:v>1922592</c:v>
                </c:pt>
                <c:pt idx="2">
                  <c:v>3811367</c:v>
                </c:pt>
                <c:pt idx="3">
                  <c:v>7580237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5-4444-B51F-D3DB1DE83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612160"/>
        <c:axId val="389610848"/>
      </c:barChart>
      <c:catAx>
        <c:axId val="38961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10848"/>
        <c:crosses val="autoZero"/>
        <c:auto val="1"/>
        <c:lblAlgn val="ctr"/>
        <c:lblOffset val="100"/>
        <c:noMultiLvlLbl val="0"/>
      </c:catAx>
      <c:valAx>
        <c:axId val="3896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1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'Jacarei(Proced)'!$E$34</c:f>
              <c:strCache>
                <c:ptCount val="1"/>
                <c:pt idx="0">
                  <c:v>04 Procedimentos cirúrgicos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'Jacarei(Proced)'!$A$35:$A$38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'Jacarei(Proced)'!$E$35:$E$38</c:f>
              <c:numCache>
                <c:formatCode>#,##0</c:formatCode>
                <c:ptCount val="4"/>
                <c:pt idx="0">
                  <c:v>14418</c:v>
                </c:pt>
                <c:pt idx="1">
                  <c:v>28115</c:v>
                </c:pt>
                <c:pt idx="2">
                  <c:v>55349</c:v>
                </c:pt>
                <c:pt idx="3">
                  <c:v>109893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1-4E28-8DBB-CA87D9983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612160"/>
        <c:axId val="389610848"/>
      </c:barChart>
      <c:catAx>
        <c:axId val="38961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10848"/>
        <c:crosses val="autoZero"/>
        <c:auto val="1"/>
        <c:lblAlgn val="ctr"/>
        <c:lblOffset val="100"/>
        <c:noMultiLvlLbl val="0"/>
      </c:catAx>
      <c:valAx>
        <c:axId val="3896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1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'Jacarei(Proced)'!$F$34</c:f>
              <c:strCache>
                <c:ptCount val="1"/>
                <c:pt idx="0">
                  <c:v>05 Transplantes de orgãos, tecidos e células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'Jacarei(Proced)'!$A$35:$A$38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'Jacarei(Proced)'!$F$35:$F$38</c:f>
              <c:numCache>
                <c:formatCode>General</c:formatCode>
                <c:ptCount val="4"/>
                <c:pt idx="0">
                  <c:v>5283</c:v>
                </c:pt>
                <c:pt idx="1">
                  <c:v>10432</c:v>
                </c:pt>
                <c:pt idx="2">
                  <c:v>20701</c:v>
                </c:pt>
                <c:pt idx="3">
                  <c:v>41189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D-4129-8126-8807DDB15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612160"/>
        <c:axId val="389610848"/>
      </c:barChart>
      <c:catAx>
        <c:axId val="38961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10848"/>
        <c:crosses val="autoZero"/>
        <c:auto val="1"/>
        <c:lblAlgn val="ctr"/>
        <c:lblOffset val="100"/>
        <c:noMultiLvlLbl val="0"/>
      </c:catAx>
      <c:valAx>
        <c:axId val="3896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1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'Jacarei(Proced)'!$G$34</c:f>
              <c:strCache>
                <c:ptCount val="1"/>
                <c:pt idx="0">
                  <c:v>06 Medicamentos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'Jacarei(Proced)'!$A$35:$A$38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'Jacarei(Proced)'!$G$35:$G$38</c:f>
              <c:numCache>
                <c:formatCode>#,##0</c:formatCode>
                <c:ptCount val="4"/>
                <c:pt idx="0">
                  <c:v>3278263</c:v>
                </c:pt>
                <c:pt idx="1">
                  <c:v>6378976</c:v>
                </c:pt>
                <c:pt idx="2">
                  <c:v>12579045</c:v>
                </c:pt>
                <c:pt idx="3">
                  <c:v>24969405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C-4273-A91C-4C3D85141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612160"/>
        <c:axId val="389610848"/>
      </c:barChart>
      <c:catAx>
        <c:axId val="38961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10848"/>
        <c:crosses val="autoZero"/>
        <c:auto val="1"/>
        <c:lblAlgn val="ctr"/>
        <c:lblOffset val="100"/>
        <c:noMultiLvlLbl val="0"/>
      </c:catAx>
      <c:valAx>
        <c:axId val="3896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1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'Jacarei(Proced)'!$H$34</c:f>
              <c:strCache>
                <c:ptCount val="1"/>
                <c:pt idx="0">
                  <c:v>07 Órteses, próteses e materiais especiais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'Jacarei(Proced)'!$A$35:$A$38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'Jacarei(Proced)'!$H$35:$H$38</c:f>
              <c:numCache>
                <c:formatCode>#,##0</c:formatCode>
                <c:ptCount val="4"/>
                <c:pt idx="0">
                  <c:v>37341</c:v>
                </c:pt>
                <c:pt idx="1">
                  <c:v>72944</c:v>
                </c:pt>
                <c:pt idx="2">
                  <c:v>144113</c:v>
                </c:pt>
                <c:pt idx="3">
                  <c:v>286555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1-43E5-93B5-2DF30C67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612160"/>
        <c:axId val="389610848"/>
      </c:barChart>
      <c:catAx>
        <c:axId val="38961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10848"/>
        <c:crosses val="autoZero"/>
        <c:auto val="1"/>
        <c:lblAlgn val="ctr"/>
        <c:lblOffset val="100"/>
        <c:noMultiLvlLbl val="0"/>
      </c:catAx>
      <c:valAx>
        <c:axId val="3896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1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'Jacarei(Proced)'!$I$34</c:f>
              <c:strCache>
                <c:ptCount val="1"/>
                <c:pt idx="0">
                  <c:v>08 Ações complementares da atenção à saúde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'Jacarei(Proced)'!$A$35:$A$38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'Jacarei(Proced)'!$I$35:$I$38</c:f>
              <c:numCache>
                <c:formatCode>#,##0</c:formatCode>
                <c:ptCount val="4"/>
                <c:pt idx="0" formatCode="General">
                  <c:v>316</c:v>
                </c:pt>
                <c:pt idx="1">
                  <c:v>576</c:v>
                </c:pt>
                <c:pt idx="2">
                  <c:v>1152</c:v>
                </c:pt>
                <c:pt idx="3">
                  <c:v>2301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3-40F9-90CA-2B171EB6B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612160"/>
        <c:axId val="389610848"/>
      </c:barChart>
      <c:catAx>
        <c:axId val="38961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10848"/>
        <c:crosses val="autoZero"/>
        <c:auto val="1"/>
        <c:lblAlgn val="ctr"/>
        <c:lblOffset val="100"/>
        <c:noMultiLvlLbl val="0"/>
      </c:catAx>
      <c:valAx>
        <c:axId val="3896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1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'Jacarei(Proced)'!$J$34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'Jacarei(Proced)'!$A$35:$A$38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'Jacarei(Proced)'!$J$35:$J$38</c:f>
              <c:numCache>
                <c:formatCode>#,##0</c:formatCode>
                <c:ptCount val="4"/>
                <c:pt idx="0">
                  <c:v>4726340</c:v>
                </c:pt>
                <c:pt idx="1">
                  <c:v>9229807</c:v>
                </c:pt>
                <c:pt idx="2">
                  <c:v>18226491</c:v>
                </c:pt>
                <c:pt idx="3">
                  <c:v>36201968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F-4B90-A496-11578A163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612160"/>
        <c:axId val="389610848"/>
      </c:barChart>
      <c:catAx>
        <c:axId val="38961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10848"/>
        <c:crosses val="autoZero"/>
        <c:auto val="1"/>
        <c:lblAlgn val="ctr"/>
        <c:lblOffset val="100"/>
        <c:noMultiLvlLbl val="0"/>
      </c:catAx>
      <c:valAx>
        <c:axId val="3896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1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'Taubate(Proced)'!$B$34</c:f>
              <c:strCache>
                <c:ptCount val="1"/>
                <c:pt idx="0">
                  <c:v>01 Ações de promoção e prevenção em saúde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'Taubate(Proced)'!$A$35:$A$38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'Taubate(Proced)'!$B$35:$B$38</c:f>
              <c:numCache>
                <c:formatCode>General</c:formatCode>
                <c:ptCount val="4"/>
                <c:pt idx="0">
                  <c:v>5906</c:v>
                </c:pt>
                <c:pt idx="1">
                  <c:v>11810</c:v>
                </c:pt>
                <c:pt idx="2">
                  <c:v>23620</c:v>
                </c:pt>
                <c:pt idx="3">
                  <c:v>47239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6-4FE8-B65F-DE8E2368A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255272"/>
        <c:axId val="632260520"/>
      </c:barChart>
      <c:catAx>
        <c:axId val="63225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2260520"/>
        <c:crosses val="autoZero"/>
        <c:auto val="1"/>
        <c:lblAlgn val="ctr"/>
        <c:lblOffset val="100"/>
        <c:noMultiLvlLbl val="0"/>
      </c:catAx>
      <c:valAx>
        <c:axId val="63226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2255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'Taubate(Proced)'!$C$34</c:f>
              <c:strCache>
                <c:ptCount val="1"/>
                <c:pt idx="0">
                  <c:v>02 Procedimentos com finalidade diagnóstica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'Taubate(Proced)'!$A$35:$A$38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'Taubate(Proced)'!$C$35:$C$38</c:f>
              <c:numCache>
                <c:formatCode>#,##0</c:formatCode>
                <c:ptCount val="4"/>
                <c:pt idx="0">
                  <c:v>262238</c:v>
                </c:pt>
                <c:pt idx="1">
                  <c:v>516242</c:v>
                </c:pt>
                <c:pt idx="2">
                  <c:v>1019917</c:v>
                </c:pt>
                <c:pt idx="3">
                  <c:v>2026245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C-4587-BF71-6B97E7F39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255272"/>
        <c:axId val="632260520"/>
      </c:barChart>
      <c:catAx>
        <c:axId val="63225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2260520"/>
        <c:crosses val="autoZero"/>
        <c:auto val="1"/>
        <c:lblAlgn val="ctr"/>
        <c:lblOffset val="100"/>
        <c:noMultiLvlLbl val="0"/>
      </c:catAx>
      <c:valAx>
        <c:axId val="63226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2255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Jacareí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Vacinação!$A$13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Vacinação!$B$12:$H$12</c:f>
              <c:strCache>
                <c:ptCount val="7"/>
                <c:pt idx="0">
                  <c:v>D1</c:v>
                </c:pt>
                <c:pt idx="1">
                  <c:v>D2</c:v>
                </c:pt>
                <c:pt idx="2">
                  <c:v>1R</c:v>
                </c:pt>
                <c:pt idx="3">
                  <c:v>2R</c:v>
                </c:pt>
                <c:pt idx="4">
                  <c:v>3R</c:v>
                </c:pt>
                <c:pt idx="5">
                  <c:v>DU</c:v>
                </c:pt>
                <c:pt idx="6">
                  <c:v>DA</c:v>
                </c:pt>
              </c:strCache>
            </c:strRef>
          </c:cat>
          <c:val>
            <c:numRef>
              <c:f>Vacinação!$B$13:$H$13</c:f>
              <c:numCache>
                <c:formatCode>_-* #,##0_-;\-* #,##0_-;_-* "-"??_-;_-@_-</c:formatCode>
                <c:ptCount val="7"/>
                <c:pt idx="0">
                  <c:v>189527</c:v>
                </c:pt>
                <c:pt idx="1">
                  <c:v>177249</c:v>
                </c:pt>
                <c:pt idx="2">
                  <c:v>51011</c:v>
                </c:pt>
                <c:pt idx="3">
                  <c:v>211</c:v>
                </c:pt>
                <c:pt idx="4">
                  <c:v>0</c:v>
                </c:pt>
                <c:pt idx="5">
                  <c:v>5777</c:v>
                </c:pt>
                <c:pt idx="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0-4D07-AD1F-BD1CD78D4DA5}"/>
            </c:ext>
          </c:extLst>
        </c:ser>
        <c:ser>
          <c:idx val="1"/>
          <c:order val="1"/>
          <c:tx>
            <c:strRef>
              <c:f>Vacinação!$A$14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Vacinação!$B$12:$H$12</c:f>
              <c:strCache>
                <c:ptCount val="7"/>
                <c:pt idx="0">
                  <c:v>D1</c:v>
                </c:pt>
                <c:pt idx="1">
                  <c:v>D2</c:v>
                </c:pt>
                <c:pt idx="2">
                  <c:v>1R</c:v>
                </c:pt>
                <c:pt idx="3">
                  <c:v>2R</c:v>
                </c:pt>
                <c:pt idx="4">
                  <c:v>3R</c:v>
                </c:pt>
                <c:pt idx="5">
                  <c:v>DU</c:v>
                </c:pt>
                <c:pt idx="6">
                  <c:v>DA</c:v>
                </c:pt>
              </c:strCache>
            </c:strRef>
          </c:cat>
          <c:val>
            <c:numRef>
              <c:f>Vacinação!$B$14:$H$14</c:f>
              <c:numCache>
                <c:formatCode>_-* #,##0_-;\-* #,##0_-;_-* "-"??_-;_-@_-</c:formatCode>
                <c:ptCount val="7"/>
                <c:pt idx="0">
                  <c:v>23241</c:v>
                </c:pt>
                <c:pt idx="1">
                  <c:v>22844</c:v>
                </c:pt>
                <c:pt idx="2">
                  <c:v>91596</c:v>
                </c:pt>
                <c:pt idx="3">
                  <c:v>55849</c:v>
                </c:pt>
                <c:pt idx="4">
                  <c:v>375</c:v>
                </c:pt>
                <c:pt idx="5">
                  <c:v>282</c:v>
                </c:pt>
                <c:pt idx="6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20-4D07-AD1F-BD1CD78D4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4294080"/>
        <c:axId val="124017624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Vacinação!#REF!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Vacinação!$B$12:$H$12</c15:sqref>
                        </c15:formulaRef>
                      </c:ext>
                    </c:extLst>
                    <c:strCache>
                      <c:ptCount val="7"/>
                      <c:pt idx="0">
                        <c:v>D1</c:v>
                      </c:pt>
                      <c:pt idx="1">
                        <c:v>D2</c:v>
                      </c:pt>
                      <c:pt idx="2">
                        <c:v>1R</c:v>
                      </c:pt>
                      <c:pt idx="3">
                        <c:v>2R</c:v>
                      </c:pt>
                      <c:pt idx="4">
                        <c:v>3R</c:v>
                      </c:pt>
                      <c:pt idx="5">
                        <c:v>DU</c:v>
                      </c:pt>
                      <c:pt idx="6">
                        <c:v>DA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Vacinação!#REF!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920-4D07-AD1F-BD1CD78D4DA5}"/>
                  </c:ext>
                </c:extLst>
              </c15:ser>
            </c15:filteredBarSeries>
          </c:ext>
        </c:extLst>
      </c:barChart>
      <c:catAx>
        <c:axId val="130429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0176240"/>
        <c:crosses val="autoZero"/>
        <c:auto val="1"/>
        <c:lblAlgn val="ctr"/>
        <c:lblOffset val="100"/>
        <c:noMultiLvlLbl val="0"/>
      </c:catAx>
      <c:valAx>
        <c:axId val="12401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429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'Taubate(Proced)'!$D$34</c:f>
              <c:strCache>
                <c:ptCount val="1"/>
                <c:pt idx="0">
                  <c:v>03 Procedimentos clínicos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'Taubate(Proced)'!$A$35:$A$38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'Taubate(Proced)'!$D$35:$D$38</c:f>
              <c:numCache>
                <c:formatCode>#,##0</c:formatCode>
                <c:ptCount val="4"/>
                <c:pt idx="0">
                  <c:v>197449</c:v>
                </c:pt>
                <c:pt idx="1">
                  <c:v>388813</c:v>
                </c:pt>
                <c:pt idx="2">
                  <c:v>770883</c:v>
                </c:pt>
                <c:pt idx="3">
                  <c:v>1534205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7-4988-A460-D3EE59494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255272"/>
        <c:axId val="632260520"/>
      </c:barChart>
      <c:catAx>
        <c:axId val="63225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2260520"/>
        <c:crosses val="autoZero"/>
        <c:auto val="1"/>
        <c:lblAlgn val="ctr"/>
        <c:lblOffset val="100"/>
        <c:noMultiLvlLbl val="0"/>
      </c:catAx>
      <c:valAx>
        <c:axId val="63226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2255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'Taubate(Proced)'!$E$34</c:f>
              <c:strCache>
                <c:ptCount val="1"/>
                <c:pt idx="0">
                  <c:v>04 Procedimentos cirúrgicos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'Taubate(Proced)'!$A$35:$A$38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'Taubate(Proced)'!$E$35:$E$38</c:f>
              <c:numCache>
                <c:formatCode>#,##0</c:formatCode>
                <c:ptCount val="4"/>
                <c:pt idx="0" formatCode="General">
                  <c:v>22559</c:v>
                </c:pt>
                <c:pt idx="1">
                  <c:v>43457</c:v>
                </c:pt>
                <c:pt idx="2">
                  <c:v>85984</c:v>
                </c:pt>
                <c:pt idx="3">
                  <c:v>170634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3-4136-B500-69D700E9F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255272"/>
        <c:axId val="632260520"/>
      </c:barChart>
      <c:catAx>
        <c:axId val="63225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2260520"/>
        <c:crosses val="autoZero"/>
        <c:auto val="1"/>
        <c:lblAlgn val="ctr"/>
        <c:lblOffset val="100"/>
        <c:noMultiLvlLbl val="0"/>
      </c:catAx>
      <c:valAx>
        <c:axId val="63226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2255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'Taubate(Proced)'!$F$34</c:f>
              <c:strCache>
                <c:ptCount val="1"/>
                <c:pt idx="0">
                  <c:v>05 Transplantes de orgãos, tecidos e células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'Taubate(Proced)'!$A$35:$A$38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'Taubate(Proced)'!$F$35:$F$38</c:f>
              <c:numCache>
                <c:formatCode>General</c:formatCode>
                <c:ptCount val="4"/>
                <c:pt idx="0">
                  <c:v>6541</c:v>
                </c:pt>
                <c:pt idx="1">
                  <c:v>12719</c:v>
                </c:pt>
                <c:pt idx="2">
                  <c:v>25120</c:v>
                </c:pt>
                <c:pt idx="3">
                  <c:v>49943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C-4E3E-97B0-20B4337FF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255272"/>
        <c:axId val="632260520"/>
      </c:barChart>
      <c:catAx>
        <c:axId val="63225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2260520"/>
        <c:crosses val="autoZero"/>
        <c:auto val="1"/>
        <c:lblAlgn val="ctr"/>
        <c:lblOffset val="100"/>
        <c:noMultiLvlLbl val="0"/>
      </c:catAx>
      <c:valAx>
        <c:axId val="63226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2255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'Taubate(Proced)'!$G$34</c:f>
              <c:strCache>
                <c:ptCount val="1"/>
                <c:pt idx="0">
                  <c:v>06 Medicamentos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'Taubate(Proced)'!$A$35:$A$38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'Taubate(Proced)'!$G$35:$G$38</c:f>
              <c:numCache>
                <c:formatCode>#,##0</c:formatCode>
                <c:ptCount val="4"/>
                <c:pt idx="0">
                  <c:v>3484154</c:v>
                </c:pt>
                <c:pt idx="1">
                  <c:v>6788893</c:v>
                </c:pt>
                <c:pt idx="2">
                  <c:v>13408879</c:v>
                </c:pt>
                <c:pt idx="3">
                  <c:v>26624170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1-4972-8485-25438715F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255272"/>
        <c:axId val="632260520"/>
      </c:barChart>
      <c:catAx>
        <c:axId val="63225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2260520"/>
        <c:crosses val="autoZero"/>
        <c:auto val="1"/>
        <c:lblAlgn val="ctr"/>
        <c:lblOffset val="100"/>
        <c:noMultiLvlLbl val="0"/>
      </c:catAx>
      <c:valAx>
        <c:axId val="63226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2255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'Taubate(Proced)'!$H$34</c:f>
              <c:strCache>
                <c:ptCount val="1"/>
                <c:pt idx="0">
                  <c:v>07 Órteses, próteses e materiais especiais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'Taubate(Proced)'!$A$35:$A$38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'Taubate(Proced)'!$H$35:$H$38</c:f>
              <c:numCache>
                <c:formatCode>#,##0</c:formatCode>
                <c:ptCount val="4"/>
                <c:pt idx="0">
                  <c:v>45513</c:v>
                </c:pt>
                <c:pt idx="1">
                  <c:v>88849</c:v>
                </c:pt>
                <c:pt idx="2">
                  <c:v>175474</c:v>
                </c:pt>
                <c:pt idx="3">
                  <c:v>348846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B0-4693-AD36-02D232649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255272"/>
        <c:axId val="632260520"/>
      </c:barChart>
      <c:catAx>
        <c:axId val="63225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2260520"/>
        <c:crosses val="autoZero"/>
        <c:auto val="1"/>
        <c:lblAlgn val="ctr"/>
        <c:lblOffset val="100"/>
        <c:noMultiLvlLbl val="0"/>
      </c:catAx>
      <c:valAx>
        <c:axId val="63226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2255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'Taubate(Proced)'!$I$34</c:f>
              <c:strCache>
                <c:ptCount val="1"/>
                <c:pt idx="0">
                  <c:v>08 Ações complementares da atenção à saúde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'Taubate(Proced)'!$A$35:$A$38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'Taubate(Proced)'!$I$35:$I$38</c:f>
              <c:numCache>
                <c:formatCode>#,##0</c:formatCode>
                <c:ptCount val="4"/>
                <c:pt idx="0" formatCode="General">
                  <c:v>0</c:v>
                </c:pt>
                <c:pt idx="1">
                  <c:v>264</c:v>
                </c:pt>
                <c:pt idx="2">
                  <c:v>524</c:v>
                </c:pt>
                <c:pt idx="3">
                  <c:v>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5-4947-B615-4D01395C5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255272"/>
        <c:axId val="632260520"/>
      </c:barChart>
      <c:catAx>
        <c:axId val="63225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2260520"/>
        <c:crosses val="autoZero"/>
        <c:auto val="1"/>
        <c:lblAlgn val="ctr"/>
        <c:lblOffset val="100"/>
        <c:noMultiLvlLbl val="0"/>
      </c:catAx>
      <c:valAx>
        <c:axId val="63226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2255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'Taubate(Proced)'!$J$34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'Taubate(Proced)'!$A$35:$A$38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'Taubate(Proced)'!$J$35:$J$38</c:f>
              <c:numCache>
                <c:formatCode>#,##0</c:formatCode>
                <c:ptCount val="4"/>
                <c:pt idx="0">
                  <c:v>4024628</c:v>
                </c:pt>
                <c:pt idx="1">
                  <c:v>7851315</c:v>
                </c:pt>
                <c:pt idx="2">
                  <c:v>15510937</c:v>
                </c:pt>
                <c:pt idx="3">
                  <c:v>30803378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3-4A0C-BE43-06260EC31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255272"/>
        <c:axId val="632260520"/>
      </c:barChart>
      <c:catAx>
        <c:axId val="63225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2260520"/>
        <c:crosses val="autoZero"/>
        <c:auto val="1"/>
        <c:lblAlgn val="ctr"/>
        <c:lblOffset val="100"/>
        <c:noMultiLvlLbl val="0"/>
      </c:catAx>
      <c:valAx>
        <c:axId val="63226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2255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'SJC(Proced)'!$B$34</c:f>
              <c:strCache>
                <c:ptCount val="1"/>
                <c:pt idx="0">
                  <c:v>01 Ações de promoção e prevenção em saúde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'SJC(Proced)'!$A$35:$A$38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'SJC(Proced)'!$B$35:$B$38</c:f>
              <c:numCache>
                <c:formatCode>General</c:formatCode>
                <c:ptCount val="4"/>
                <c:pt idx="0">
                  <c:v>2826</c:v>
                </c:pt>
                <c:pt idx="1">
                  <c:v>5652</c:v>
                </c:pt>
                <c:pt idx="2">
                  <c:v>11304</c:v>
                </c:pt>
                <c:pt idx="3">
                  <c:v>22608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E-47ED-B634-6E690955A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201000"/>
        <c:axId val="343205264"/>
      </c:barChart>
      <c:catAx>
        <c:axId val="34320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3205264"/>
        <c:crosses val="autoZero"/>
        <c:auto val="1"/>
        <c:lblAlgn val="ctr"/>
        <c:lblOffset val="100"/>
        <c:noMultiLvlLbl val="0"/>
      </c:catAx>
      <c:valAx>
        <c:axId val="3432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3201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'SJC(Proced)'!$C$34</c:f>
              <c:strCache>
                <c:ptCount val="1"/>
                <c:pt idx="0">
                  <c:v>02 Procedimentos com finalidade diagnóstica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'SJC(Proced)'!$A$35:$A$38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'SJC(Proced)'!$C$35:$C$38</c:f>
              <c:numCache>
                <c:formatCode>#,##0</c:formatCode>
                <c:ptCount val="4"/>
                <c:pt idx="0">
                  <c:v>1127109</c:v>
                </c:pt>
                <c:pt idx="1">
                  <c:v>2204616</c:v>
                </c:pt>
                <c:pt idx="2">
                  <c:v>4346076</c:v>
                </c:pt>
                <c:pt idx="3">
                  <c:v>8635897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8-43BF-92CB-849130A77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201000"/>
        <c:axId val="343205264"/>
      </c:barChart>
      <c:catAx>
        <c:axId val="34320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3205264"/>
        <c:crosses val="autoZero"/>
        <c:auto val="1"/>
        <c:lblAlgn val="ctr"/>
        <c:lblOffset val="100"/>
        <c:noMultiLvlLbl val="0"/>
      </c:catAx>
      <c:valAx>
        <c:axId val="3432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3201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'SJC(Proced)'!$D$34</c:f>
              <c:strCache>
                <c:ptCount val="1"/>
                <c:pt idx="0">
                  <c:v>03 Procedimentos clínicos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'SJC(Proced)'!$A$35:$A$38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'SJC(Proced)'!$D$35:$D$38</c:f>
              <c:numCache>
                <c:formatCode>#,##0</c:formatCode>
                <c:ptCount val="4"/>
                <c:pt idx="0">
                  <c:v>526244</c:v>
                </c:pt>
                <c:pt idx="1">
                  <c:v>1034246</c:v>
                </c:pt>
                <c:pt idx="2">
                  <c:v>2046227</c:v>
                </c:pt>
                <c:pt idx="3">
                  <c:v>4070384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7-4454-BE94-4E79C2C71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201000"/>
        <c:axId val="343205264"/>
      </c:barChart>
      <c:catAx>
        <c:axId val="34320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3205264"/>
        <c:crosses val="autoZero"/>
        <c:auto val="1"/>
        <c:lblAlgn val="ctr"/>
        <c:lblOffset val="100"/>
        <c:noMultiLvlLbl val="0"/>
      </c:catAx>
      <c:valAx>
        <c:axId val="3432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3201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Taubaté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Vacinação!$A$18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Vacinação!$B$17:$H$17</c:f>
              <c:strCache>
                <c:ptCount val="7"/>
                <c:pt idx="0">
                  <c:v>D1</c:v>
                </c:pt>
                <c:pt idx="1">
                  <c:v>D2</c:v>
                </c:pt>
                <c:pt idx="2">
                  <c:v>1R</c:v>
                </c:pt>
                <c:pt idx="3">
                  <c:v>2R</c:v>
                </c:pt>
                <c:pt idx="4">
                  <c:v>3R</c:v>
                </c:pt>
                <c:pt idx="5">
                  <c:v>DU</c:v>
                </c:pt>
                <c:pt idx="6">
                  <c:v>DA</c:v>
                </c:pt>
              </c:strCache>
            </c:strRef>
          </c:cat>
          <c:val>
            <c:numRef>
              <c:f>Vacinação!$B$18:$H$18</c:f>
              <c:numCache>
                <c:formatCode>_-* #,##0_-;\-* #,##0_-;_-* "-"??_-;_-@_-</c:formatCode>
                <c:ptCount val="7"/>
                <c:pt idx="0">
                  <c:v>254219</c:v>
                </c:pt>
                <c:pt idx="1">
                  <c:v>240007</c:v>
                </c:pt>
                <c:pt idx="2">
                  <c:v>60933</c:v>
                </c:pt>
                <c:pt idx="3">
                  <c:v>54</c:v>
                </c:pt>
                <c:pt idx="4">
                  <c:v>2</c:v>
                </c:pt>
                <c:pt idx="5">
                  <c:v>8572</c:v>
                </c:pt>
                <c:pt idx="6">
                  <c:v>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5-4560-8CD8-167F701AC73E}"/>
            </c:ext>
          </c:extLst>
        </c:ser>
        <c:ser>
          <c:idx val="1"/>
          <c:order val="1"/>
          <c:tx>
            <c:strRef>
              <c:f>Vacinação!$A$19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Vacinação!$B$17:$H$17</c:f>
              <c:strCache>
                <c:ptCount val="7"/>
                <c:pt idx="0">
                  <c:v>D1</c:v>
                </c:pt>
                <c:pt idx="1">
                  <c:v>D2</c:v>
                </c:pt>
                <c:pt idx="2">
                  <c:v>1R</c:v>
                </c:pt>
                <c:pt idx="3">
                  <c:v>2R</c:v>
                </c:pt>
                <c:pt idx="4">
                  <c:v>3R</c:v>
                </c:pt>
                <c:pt idx="5">
                  <c:v>DU</c:v>
                </c:pt>
                <c:pt idx="6">
                  <c:v>DA</c:v>
                </c:pt>
              </c:strCache>
            </c:strRef>
          </c:cat>
          <c:val>
            <c:numRef>
              <c:f>Vacinação!$B$19:$H$19</c:f>
              <c:numCache>
                <c:formatCode>_-* #,##0_-;\-* #,##0_-;_-* "-"??_-;_-@_-</c:formatCode>
                <c:ptCount val="7"/>
                <c:pt idx="0">
                  <c:v>26654</c:v>
                </c:pt>
                <c:pt idx="1">
                  <c:v>24742</c:v>
                </c:pt>
                <c:pt idx="2">
                  <c:v>117233</c:v>
                </c:pt>
                <c:pt idx="3">
                  <c:v>84732</c:v>
                </c:pt>
                <c:pt idx="4">
                  <c:v>256</c:v>
                </c:pt>
                <c:pt idx="5">
                  <c:v>599</c:v>
                </c:pt>
                <c:pt idx="6">
                  <c:v>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35-4560-8CD8-167F701AC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209360"/>
        <c:axId val="120394784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Vacinação!#REF!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Vacinação!$B$17:$H$17</c15:sqref>
                        </c15:formulaRef>
                      </c:ext>
                    </c:extLst>
                    <c:strCache>
                      <c:ptCount val="7"/>
                      <c:pt idx="0">
                        <c:v>D1</c:v>
                      </c:pt>
                      <c:pt idx="1">
                        <c:v>D2</c:v>
                      </c:pt>
                      <c:pt idx="2">
                        <c:v>1R</c:v>
                      </c:pt>
                      <c:pt idx="3">
                        <c:v>2R</c:v>
                      </c:pt>
                      <c:pt idx="4">
                        <c:v>3R</c:v>
                      </c:pt>
                      <c:pt idx="5">
                        <c:v>DU</c:v>
                      </c:pt>
                      <c:pt idx="6">
                        <c:v>DA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Vacinação!#REF!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735-4560-8CD8-167F701AC73E}"/>
                  </c:ext>
                </c:extLst>
              </c15:ser>
            </c15:filteredBarSeries>
          </c:ext>
        </c:extLst>
      </c:barChart>
      <c:catAx>
        <c:axId val="127120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3947840"/>
        <c:crosses val="autoZero"/>
        <c:auto val="1"/>
        <c:lblAlgn val="ctr"/>
        <c:lblOffset val="100"/>
        <c:noMultiLvlLbl val="0"/>
      </c:catAx>
      <c:valAx>
        <c:axId val="12039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120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'SJC(Proced)'!$E$34</c:f>
              <c:strCache>
                <c:ptCount val="1"/>
                <c:pt idx="0">
                  <c:v>04 Procedimentos cirúrgicos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'SJC(Proced)'!$A$35:$A$38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'SJC(Proced)'!$E$35:$E$38</c:f>
              <c:numCache>
                <c:formatCode>#,##0</c:formatCode>
                <c:ptCount val="4"/>
                <c:pt idx="0">
                  <c:v>46208</c:v>
                </c:pt>
                <c:pt idx="1">
                  <c:v>89943</c:v>
                </c:pt>
                <c:pt idx="2">
                  <c:v>177503</c:v>
                </c:pt>
                <c:pt idx="3">
                  <c:v>352418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9-4196-9B0D-79A946DF9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201000"/>
        <c:axId val="343205264"/>
      </c:barChart>
      <c:catAx>
        <c:axId val="34320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3205264"/>
        <c:crosses val="autoZero"/>
        <c:auto val="1"/>
        <c:lblAlgn val="ctr"/>
        <c:lblOffset val="100"/>
        <c:noMultiLvlLbl val="0"/>
      </c:catAx>
      <c:valAx>
        <c:axId val="3432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3201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'SJC(Proced)'!$F$34</c:f>
              <c:strCache>
                <c:ptCount val="1"/>
                <c:pt idx="0">
                  <c:v>05 Transplantes de orgãos, tecidos e células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'SJC(Proced)'!$A$35:$A$38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'SJC(Proced)'!$F$35:$F$38</c:f>
              <c:numCache>
                <c:formatCode>General</c:formatCode>
                <c:ptCount val="4"/>
                <c:pt idx="0">
                  <c:v>15566</c:v>
                </c:pt>
                <c:pt idx="1">
                  <c:v>30657</c:v>
                </c:pt>
                <c:pt idx="2">
                  <c:v>60875</c:v>
                </c:pt>
                <c:pt idx="3">
                  <c:v>120805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1-47A9-B126-AF990AEFC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201000"/>
        <c:axId val="343205264"/>
      </c:barChart>
      <c:catAx>
        <c:axId val="34320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3205264"/>
        <c:crosses val="autoZero"/>
        <c:auto val="1"/>
        <c:lblAlgn val="ctr"/>
        <c:lblOffset val="100"/>
        <c:noMultiLvlLbl val="0"/>
      </c:catAx>
      <c:valAx>
        <c:axId val="3432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3201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'SJC(Proced)'!$G$34</c:f>
              <c:strCache>
                <c:ptCount val="1"/>
                <c:pt idx="0">
                  <c:v>06 Medicamentos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'SJC(Proced)'!$A$35:$A$38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'SJC(Proced)'!$G$35:$G$38</c:f>
              <c:numCache>
                <c:formatCode>#,##0</c:formatCode>
                <c:ptCount val="4"/>
                <c:pt idx="0">
                  <c:v>8846773</c:v>
                </c:pt>
                <c:pt idx="1">
                  <c:v>17234145</c:v>
                </c:pt>
                <c:pt idx="2">
                  <c:v>34003248</c:v>
                </c:pt>
                <c:pt idx="3">
                  <c:v>67513998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2-4770-AAB8-5460010B6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201000"/>
        <c:axId val="343205264"/>
      </c:barChart>
      <c:catAx>
        <c:axId val="34320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3205264"/>
        <c:crosses val="autoZero"/>
        <c:auto val="1"/>
        <c:lblAlgn val="ctr"/>
        <c:lblOffset val="100"/>
        <c:noMultiLvlLbl val="0"/>
      </c:catAx>
      <c:valAx>
        <c:axId val="3432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3201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'SJC(Proced)'!$H$34</c:f>
              <c:strCache>
                <c:ptCount val="1"/>
                <c:pt idx="0">
                  <c:v>07 Órteses, próteses e materiais especiais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'SJC(Proced)'!$A$35:$A$38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'SJC(Proced)'!$H$35:$H$38</c:f>
              <c:numCache>
                <c:formatCode>#,##0</c:formatCode>
                <c:ptCount val="4"/>
                <c:pt idx="0">
                  <c:v>97111</c:v>
                </c:pt>
                <c:pt idx="1">
                  <c:v>190662</c:v>
                </c:pt>
                <c:pt idx="2">
                  <c:v>376042</c:v>
                </c:pt>
                <c:pt idx="3">
                  <c:v>747085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1-4E07-8F85-217E0B675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201000"/>
        <c:axId val="343205264"/>
      </c:barChart>
      <c:catAx>
        <c:axId val="34320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3205264"/>
        <c:crosses val="autoZero"/>
        <c:auto val="1"/>
        <c:lblAlgn val="ctr"/>
        <c:lblOffset val="100"/>
        <c:noMultiLvlLbl val="0"/>
      </c:catAx>
      <c:valAx>
        <c:axId val="3432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3201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'SJC(Proced)'!$I$34</c:f>
              <c:strCache>
                <c:ptCount val="1"/>
                <c:pt idx="0">
                  <c:v>08 Ações complementares da atenção à saúde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'SJC(Proced)'!$A$35:$A$38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'SJC(Proced)'!$I$35:$I$38</c:f>
              <c:numCache>
                <c:formatCode>#,##0</c:formatCode>
                <c:ptCount val="4"/>
                <c:pt idx="0">
                  <c:v>45369</c:v>
                </c:pt>
                <c:pt idx="1">
                  <c:v>89630</c:v>
                </c:pt>
                <c:pt idx="2">
                  <c:v>177838</c:v>
                </c:pt>
                <c:pt idx="3">
                  <c:v>353984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2D6-AC45-2720367B1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201000"/>
        <c:axId val="343205264"/>
      </c:barChart>
      <c:catAx>
        <c:axId val="34320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3205264"/>
        <c:crosses val="autoZero"/>
        <c:auto val="1"/>
        <c:lblAlgn val="ctr"/>
        <c:lblOffset val="100"/>
        <c:noMultiLvlLbl val="0"/>
      </c:catAx>
      <c:valAx>
        <c:axId val="3432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3201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Gastos</a:t>
            </a:r>
            <a:r>
              <a:rPr lang="pt-BR" baseline="0"/>
              <a:t> com Covid-19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'Gastos gerais'!$B$1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'Gastos gerais'!$A$2:$A$5</c:f>
              <c:strCache>
                <c:ptCount val="4"/>
                <c:pt idx="0">
                  <c:v>São José dos Campos</c:v>
                </c:pt>
                <c:pt idx="1">
                  <c:v>Taubaté</c:v>
                </c:pt>
                <c:pt idx="2">
                  <c:v>Jacareí</c:v>
                </c:pt>
                <c:pt idx="3">
                  <c:v>Caçapava</c:v>
                </c:pt>
              </c:strCache>
            </c:strRef>
          </c:cat>
          <c:val>
            <c:numRef>
              <c:f>'Gastos gerais'!$B$2:$B$5</c:f>
              <c:numCache>
                <c:formatCode>"R$"\ #,##0.00</c:formatCode>
                <c:ptCount val="4"/>
                <c:pt idx="0">
                  <c:v>96885246.379999995</c:v>
                </c:pt>
                <c:pt idx="1">
                  <c:v>33041289.539999999</c:v>
                </c:pt>
                <c:pt idx="2">
                  <c:v>45377854.409999996</c:v>
                </c:pt>
                <c:pt idx="3">
                  <c:v>6058030.6399999997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5-462E-8FCA-937FA7911A55}"/>
            </c:ext>
          </c:extLst>
        </c:ser>
        <c:ser>
          <c:idx val="1"/>
          <c:order val="1"/>
          <c:tx>
            <c:strRef>
              <c:f>'Gastos gerais'!$C$1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'Gastos gerais'!$A$2:$A$5</c:f>
              <c:strCache>
                <c:ptCount val="4"/>
                <c:pt idx="0">
                  <c:v>São José dos Campos</c:v>
                </c:pt>
                <c:pt idx="1">
                  <c:v>Taubaté</c:v>
                </c:pt>
                <c:pt idx="2">
                  <c:v>Jacareí</c:v>
                </c:pt>
                <c:pt idx="3">
                  <c:v>Caçapava</c:v>
                </c:pt>
              </c:strCache>
            </c:strRef>
          </c:cat>
          <c:val>
            <c:numRef>
              <c:f>'Gastos gerais'!$C$2:$C$5</c:f>
              <c:numCache>
                <c:formatCode>"R$"\ #,##0.00</c:formatCode>
                <c:ptCount val="4"/>
                <c:pt idx="0">
                  <c:v>100256944.2</c:v>
                </c:pt>
                <c:pt idx="1">
                  <c:v>43015709.659999996</c:v>
                </c:pt>
                <c:pt idx="2">
                  <c:v>38497254.710000001</c:v>
                </c:pt>
                <c:pt idx="3">
                  <c:v>2104925.0099999998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75-462E-8FCA-937FA7911A55}"/>
            </c:ext>
          </c:extLst>
        </c:ser>
        <c:ser>
          <c:idx val="2"/>
          <c:order val="2"/>
          <c:tx>
            <c:strRef>
              <c:f>'Gastos gerais'!$D$1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'Gastos gerais'!$A$2:$A$5</c:f>
              <c:strCache>
                <c:ptCount val="4"/>
                <c:pt idx="0">
                  <c:v>São José dos Campos</c:v>
                </c:pt>
                <c:pt idx="1">
                  <c:v>Taubaté</c:v>
                </c:pt>
                <c:pt idx="2">
                  <c:v>Jacareí</c:v>
                </c:pt>
                <c:pt idx="3">
                  <c:v>Caçapava</c:v>
                </c:pt>
              </c:strCache>
            </c:strRef>
          </c:cat>
          <c:val>
            <c:numRef>
              <c:f>'Gastos gerais'!$D$2:$D$5</c:f>
              <c:numCache>
                <c:formatCode>"R$"\ #,##0.00</c:formatCode>
                <c:ptCount val="4"/>
                <c:pt idx="0">
                  <c:v>51625025.299999997</c:v>
                </c:pt>
                <c:pt idx="1">
                  <c:v>6095737.0800000001</c:v>
                </c:pt>
                <c:pt idx="2">
                  <c:v>2520866.0499999998</c:v>
                </c:pt>
                <c:pt idx="3">
                  <c:v>106704.67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75-462E-8FCA-937FA7911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363104"/>
        <c:axId val="613396608"/>
      </c:barChart>
      <c:catAx>
        <c:axId val="60736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3396608"/>
        <c:crosses val="autoZero"/>
        <c:auto val="1"/>
        <c:lblAlgn val="ctr"/>
        <c:lblOffset val="100"/>
        <c:noMultiLvlLbl val="0"/>
      </c:catAx>
      <c:valAx>
        <c:axId val="61339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736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Gastos</a:t>
            </a:r>
            <a:r>
              <a:rPr lang="pt-BR" baseline="0"/>
              <a:t> com Covid-19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'Gastos gerais'!$B$1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'Gastos gerais'!$A$2:$A$6</c:f>
              <c:strCache>
                <c:ptCount val="4"/>
                <c:pt idx="0">
                  <c:v>São José dos Campos</c:v>
                </c:pt>
                <c:pt idx="1">
                  <c:v>Taubaté</c:v>
                </c:pt>
                <c:pt idx="2">
                  <c:v>Jacareí</c:v>
                </c:pt>
                <c:pt idx="3">
                  <c:v>Caçapava</c:v>
                </c:pt>
              </c:strCache>
            </c:strRef>
          </c:cat>
          <c:val>
            <c:numRef>
              <c:f>'Gastos gerais'!$B$2:$B$6</c:f>
              <c:numCache>
                <c:formatCode>"R$"\ #,##0.00</c:formatCode>
                <c:ptCount val="5"/>
                <c:pt idx="0">
                  <c:v>96885246.379999995</c:v>
                </c:pt>
                <c:pt idx="1">
                  <c:v>33041289.539999999</c:v>
                </c:pt>
                <c:pt idx="2">
                  <c:v>45377854.409999996</c:v>
                </c:pt>
                <c:pt idx="3">
                  <c:v>6058030.6399999997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A-443E-AB34-490C6FE20CA1}"/>
            </c:ext>
          </c:extLst>
        </c:ser>
        <c:ser>
          <c:idx val="1"/>
          <c:order val="1"/>
          <c:tx>
            <c:strRef>
              <c:f>'Gastos gerais'!$C$1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'Gastos gerais'!$A$2:$A$6</c:f>
              <c:strCache>
                <c:ptCount val="4"/>
                <c:pt idx="0">
                  <c:v>São José dos Campos</c:v>
                </c:pt>
                <c:pt idx="1">
                  <c:v>Taubaté</c:v>
                </c:pt>
                <c:pt idx="2">
                  <c:v>Jacareí</c:v>
                </c:pt>
                <c:pt idx="3">
                  <c:v>Caçapava</c:v>
                </c:pt>
              </c:strCache>
            </c:strRef>
          </c:cat>
          <c:val>
            <c:numRef>
              <c:f>'Gastos gerais'!$C$2:$C$6</c:f>
              <c:numCache>
                <c:formatCode>"R$"\ #,##0.00</c:formatCode>
                <c:ptCount val="5"/>
                <c:pt idx="0">
                  <c:v>100256944.2</c:v>
                </c:pt>
                <c:pt idx="1">
                  <c:v>43015709.659999996</c:v>
                </c:pt>
                <c:pt idx="2">
                  <c:v>38497254.710000001</c:v>
                </c:pt>
                <c:pt idx="3">
                  <c:v>2104925.0099999998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6A-443E-AB34-490C6FE20CA1}"/>
            </c:ext>
          </c:extLst>
        </c:ser>
        <c:ser>
          <c:idx val="2"/>
          <c:order val="2"/>
          <c:tx>
            <c:strRef>
              <c:f>'Gastos gerais'!$D$1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'Gastos gerais'!$A$2:$A$6</c:f>
              <c:strCache>
                <c:ptCount val="4"/>
                <c:pt idx="0">
                  <c:v>São José dos Campos</c:v>
                </c:pt>
                <c:pt idx="1">
                  <c:v>Taubaté</c:v>
                </c:pt>
                <c:pt idx="2">
                  <c:v>Jacareí</c:v>
                </c:pt>
                <c:pt idx="3">
                  <c:v>Caçapava</c:v>
                </c:pt>
              </c:strCache>
            </c:strRef>
          </c:cat>
          <c:val>
            <c:numRef>
              <c:f>'Gastos gerais'!$D$2:$D$6</c:f>
              <c:numCache>
                <c:formatCode>"R$"\ #,##0.00</c:formatCode>
                <c:ptCount val="5"/>
                <c:pt idx="0">
                  <c:v>51625025.299999997</c:v>
                </c:pt>
                <c:pt idx="1">
                  <c:v>6095737.0800000001</c:v>
                </c:pt>
                <c:pt idx="2">
                  <c:v>2520866.0499999998</c:v>
                </c:pt>
                <c:pt idx="3">
                  <c:v>106704.67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6A-443E-AB34-490C6FE20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9901792"/>
        <c:axId val="613399488"/>
      </c:barChart>
      <c:catAx>
        <c:axId val="689901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3399488"/>
        <c:crosses val="autoZero"/>
        <c:auto val="1"/>
        <c:lblAlgn val="ctr"/>
        <c:lblOffset val="100"/>
        <c:noMultiLvlLbl val="0"/>
      </c:catAx>
      <c:valAx>
        <c:axId val="61339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990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Gastos</a:t>
            </a:r>
            <a:r>
              <a:rPr lang="pt-BR" baseline="0"/>
              <a:t> com Covid-19: São José dos Campos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'Gastos por cidade'!$B$1</c:f>
              <c:strCache>
                <c:ptCount val="1"/>
                <c:pt idx="0">
                  <c:v>2020: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'Gastos por cidade'!$A$2:$A$12</c:f>
              <c:strCache>
                <c:ptCount val="10"/>
                <c:pt idx="0">
                  <c:v>Manutenção de serviços</c:v>
                </c:pt>
                <c:pt idx="1">
                  <c:v>Hospital de Clínicas</c:v>
                </c:pt>
                <c:pt idx="2">
                  <c:v>Alimentação escolar</c:v>
                </c:pt>
                <c:pt idx="3">
                  <c:v>Atividades de Apoio Social</c:v>
                </c:pt>
                <c:pt idx="4">
                  <c:v>Hospital Municipal</c:v>
                </c:pt>
                <c:pt idx="5">
                  <c:v>Rede de Atenção Básica</c:v>
                </c:pt>
                <c:pt idx="6">
                  <c:v>Unidades de Atenção Secundária</c:v>
                </c:pt>
                <c:pt idx="7">
                  <c:v>Assist Farmacêutica</c:v>
                </c:pt>
                <c:pt idx="8">
                  <c:v>Serviços Contratados</c:v>
                </c:pt>
                <c:pt idx="9">
                  <c:v>Outros</c:v>
                </c:pt>
              </c:strCache>
            </c:strRef>
          </c:cat>
          <c:val>
            <c:numRef>
              <c:f>'Gastos por cidade'!$B$2:$B$12</c:f>
              <c:numCache>
                <c:formatCode>"R$"#,##0.00_);[Red]\("R$"#,##0.00\)</c:formatCode>
                <c:ptCount val="11"/>
                <c:pt idx="0">
                  <c:v>10546704.029999999</c:v>
                </c:pt>
                <c:pt idx="1">
                  <c:v>4480492.38</c:v>
                </c:pt>
                <c:pt idx="2">
                  <c:v>21287326.510000002</c:v>
                </c:pt>
                <c:pt idx="3">
                  <c:v>2000549.88</c:v>
                </c:pt>
                <c:pt idx="4">
                  <c:v>37435389.149999999</c:v>
                </c:pt>
                <c:pt idx="5">
                  <c:v>2133410.89</c:v>
                </c:pt>
                <c:pt idx="6">
                  <c:v>8287174.3399999999</c:v>
                </c:pt>
                <c:pt idx="7">
                  <c:v>255212.88</c:v>
                </c:pt>
                <c:pt idx="8">
                  <c:v>1056407.25</c:v>
                </c:pt>
                <c:pt idx="9">
                  <c:v>9421437.2899999991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F-470E-9DE7-1538C7D92AE6}"/>
            </c:ext>
          </c:extLst>
        </c:ser>
        <c:ser>
          <c:idx val="1"/>
          <c:order val="1"/>
          <c:tx>
            <c:strRef>
              <c:f>'Gastos por cidade'!$C$1</c:f>
              <c:strCache>
                <c:ptCount val="1"/>
                <c:pt idx="0">
                  <c:v>2021: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'Gastos por cidade'!$A$2:$A$12</c:f>
              <c:strCache>
                <c:ptCount val="10"/>
                <c:pt idx="0">
                  <c:v>Manutenção de serviços</c:v>
                </c:pt>
                <c:pt idx="1">
                  <c:v>Hospital de Clínicas</c:v>
                </c:pt>
                <c:pt idx="2">
                  <c:v>Alimentação escolar</c:v>
                </c:pt>
                <c:pt idx="3">
                  <c:v>Atividades de Apoio Social</c:v>
                </c:pt>
                <c:pt idx="4">
                  <c:v>Hospital Municipal</c:v>
                </c:pt>
                <c:pt idx="5">
                  <c:v>Rede de Atenção Básica</c:v>
                </c:pt>
                <c:pt idx="6">
                  <c:v>Unidades de Atenção Secundária</c:v>
                </c:pt>
                <c:pt idx="7">
                  <c:v>Assist Farmacêutica</c:v>
                </c:pt>
                <c:pt idx="8">
                  <c:v>Serviços Contratados</c:v>
                </c:pt>
                <c:pt idx="9">
                  <c:v>Outros</c:v>
                </c:pt>
              </c:strCache>
            </c:strRef>
          </c:cat>
          <c:val>
            <c:numRef>
              <c:f>'Gastos por cidade'!$C$2:$C$12</c:f>
              <c:numCache>
                <c:formatCode>"R$"#,##0.00_);[Red]\("R$"#,##0.00\)</c:formatCode>
                <c:ptCount val="11"/>
                <c:pt idx="0">
                  <c:v>13646.99</c:v>
                </c:pt>
                <c:pt idx="1">
                  <c:v>11185214.289999999</c:v>
                </c:pt>
                <c:pt idx="2">
                  <c:v>9698516.6199999992</c:v>
                </c:pt>
                <c:pt idx="3">
                  <c:v>3307134.97</c:v>
                </c:pt>
                <c:pt idx="4">
                  <c:v>63560177.729999997</c:v>
                </c:pt>
                <c:pt idx="5">
                  <c:v>1261844.4099999999</c:v>
                </c:pt>
                <c:pt idx="6">
                  <c:v>7980514.2699999996</c:v>
                </c:pt>
                <c:pt idx="7">
                  <c:v>1521904.6399999999</c:v>
                </c:pt>
                <c:pt idx="8">
                  <c:v>1034589.74</c:v>
                </c:pt>
                <c:pt idx="9">
                  <c:v>693400.54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FF-470E-9DE7-1538C7D92AE6}"/>
            </c:ext>
          </c:extLst>
        </c:ser>
        <c:ser>
          <c:idx val="2"/>
          <c:order val="2"/>
          <c:tx>
            <c:strRef>
              <c:f>'Gastos por cidade'!$D$1</c:f>
              <c:strCache>
                <c:ptCount val="1"/>
                <c:pt idx="0">
                  <c:v>2022: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'Gastos por cidade'!$A$2:$A$12</c:f>
              <c:strCache>
                <c:ptCount val="10"/>
                <c:pt idx="0">
                  <c:v>Manutenção de serviços</c:v>
                </c:pt>
                <c:pt idx="1">
                  <c:v>Hospital de Clínicas</c:v>
                </c:pt>
                <c:pt idx="2">
                  <c:v>Alimentação escolar</c:v>
                </c:pt>
                <c:pt idx="3">
                  <c:v>Atividades de Apoio Social</c:v>
                </c:pt>
                <c:pt idx="4">
                  <c:v>Hospital Municipal</c:v>
                </c:pt>
                <c:pt idx="5">
                  <c:v>Rede de Atenção Básica</c:v>
                </c:pt>
                <c:pt idx="6">
                  <c:v>Unidades de Atenção Secundária</c:v>
                </c:pt>
                <c:pt idx="7">
                  <c:v>Assist Farmacêutica</c:v>
                </c:pt>
                <c:pt idx="8">
                  <c:v>Serviços Contratados</c:v>
                </c:pt>
                <c:pt idx="9">
                  <c:v>Outros</c:v>
                </c:pt>
              </c:strCache>
            </c:strRef>
          </c:cat>
          <c:val>
            <c:numRef>
              <c:f>'Gastos por cidade'!$D$2:$D$12</c:f>
              <c:numCache>
                <c:formatCode>"R$"#,##0.00_);[Red]\("R$"#,##0.00\)</c:formatCode>
                <c:ptCount val="11"/>
                <c:pt idx="0">
                  <c:v>337753.83</c:v>
                </c:pt>
                <c:pt idx="1">
                  <c:v>10866635.18</c:v>
                </c:pt>
                <c:pt idx="4">
                  <c:v>36678694.789999999</c:v>
                </c:pt>
                <c:pt idx="5">
                  <c:v>477784.46</c:v>
                </c:pt>
                <c:pt idx="6">
                  <c:v>939027.53</c:v>
                </c:pt>
                <c:pt idx="7">
                  <c:v>581192.18999999994</c:v>
                </c:pt>
                <c:pt idx="8">
                  <c:v>1666334.74</c:v>
                </c:pt>
                <c:pt idx="9">
                  <c:v>77602.58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FF-470E-9DE7-1538C7D92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182752"/>
        <c:axId val="790136688"/>
      </c:barChart>
      <c:catAx>
        <c:axId val="69218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0136688"/>
        <c:crosses val="autoZero"/>
        <c:auto val="1"/>
        <c:lblAlgn val="ctr"/>
        <c:lblOffset val="100"/>
        <c:noMultiLvlLbl val="0"/>
      </c:catAx>
      <c:valAx>
        <c:axId val="790136688"/>
        <c:scaling>
          <c:orientation val="minMax"/>
          <c:max val="23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_);[Red]\(&quot;R$&quot;#,##0.00\)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2182752"/>
        <c:crosses val="autoZero"/>
        <c:crossBetween val="between"/>
        <c:majorUnit val="2500000"/>
        <c:minorUnit val="20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Gastos</a:t>
            </a:r>
            <a:r>
              <a:rPr lang="pt-BR" baseline="0"/>
              <a:t> com Covid-19: Caçapava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'Gastos por cidade'!$B$23</c:f>
              <c:strCache>
                <c:ptCount val="1"/>
                <c:pt idx="0">
                  <c:v>2020: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'Gastos por cidade'!$A$24:$A$36</c:f>
              <c:strCache>
                <c:ptCount val="13"/>
                <c:pt idx="0">
                  <c:v>Atendimento em clínicas</c:v>
                </c:pt>
                <c:pt idx="1">
                  <c:v>Benefícios eventuais </c:v>
                </c:pt>
                <c:pt idx="2">
                  <c:v>Espaços culturais</c:v>
                </c:pt>
                <c:pt idx="3">
                  <c:v>Despesas com publicidade</c:v>
                </c:pt>
                <c:pt idx="4">
                  <c:v>Merenda escolar</c:v>
                </c:pt>
                <c:pt idx="5">
                  <c:v>Serviços administrativos</c:v>
                </c:pt>
                <c:pt idx="6">
                  <c:v>Vigilância sanitária</c:v>
                </c:pt>
                <c:pt idx="7">
                  <c:v>Programa Saúde Família</c:v>
                </c:pt>
                <c:pt idx="8">
                  <c:v>Manutenção frota</c:v>
                </c:pt>
                <c:pt idx="9">
                  <c:v>Despesas Unidades Cras</c:v>
                </c:pt>
                <c:pt idx="10">
                  <c:v>Prevenção de doenças</c:v>
                </c:pt>
                <c:pt idx="11">
                  <c:v>Manut. casa de Passagem</c:v>
                </c:pt>
                <c:pt idx="12">
                  <c:v>Despesas Unidades Creas</c:v>
                </c:pt>
              </c:strCache>
            </c:strRef>
          </c:cat>
          <c:val>
            <c:numRef>
              <c:f>'Gastos por cidade'!$B$24:$B$36</c:f>
              <c:numCache>
                <c:formatCode>"R$"\ #,##0.00</c:formatCode>
                <c:ptCount val="13"/>
                <c:pt idx="0">
                  <c:v>27685</c:v>
                </c:pt>
                <c:pt idx="1">
                  <c:v>411278.94</c:v>
                </c:pt>
                <c:pt idx="2">
                  <c:v>545534.16</c:v>
                </c:pt>
                <c:pt idx="3">
                  <c:v>349874.2</c:v>
                </c:pt>
                <c:pt idx="4">
                  <c:v>510487.5</c:v>
                </c:pt>
                <c:pt idx="5">
                  <c:v>268311.13</c:v>
                </c:pt>
                <c:pt idx="6">
                  <c:v>213096.24</c:v>
                </c:pt>
                <c:pt idx="7">
                  <c:v>2986400.91</c:v>
                </c:pt>
                <c:pt idx="8">
                  <c:v>134042.14000000001</c:v>
                </c:pt>
                <c:pt idx="9">
                  <c:v>0</c:v>
                </c:pt>
                <c:pt idx="10">
                  <c:v>423981.73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F-4472-999F-68A582E76AB7}"/>
            </c:ext>
          </c:extLst>
        </c:ser>
        <c:ser>
          <c:idx val="1"/>
          <c:order val="1"/>
          <c:tx>
            <c:strRef>
              <c:f>'Gastos por cidade'!$C$23</c:f>
              <c:strCache>
                <c:ptCount val="1"/>
                <c:pt idx="0">
                  <c:v>2021: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'Gastos por cidade'!$A$24:$A$36</c:f>
              <c:strCache>
                <c:ptCount val="13"/>
                <c:pt idx="0">
                  <c:v>Atendimento em clínicas</c:v>
                </c:pt>
                <c:pt idx="1">
                  <c:v>Benefícios eventuais </c:v>
                </c:pt>
                <c:pt idx="2">
                  <c:v>Espaços culturais</c:v>
                </c:pt>
                <c:pt idx="3">
                  <c:v>Despesas com publicidade</c:v>
                </c:pt>
                <c:pt idx="4">
                  <c:v>Merenda escolar</c:v>
                </c:pt>
                <c:pt idx="5">
                  <c:v>Serviços administrativos</c:v>
                </c:pt>
                <c:pt idx="6">
                  <c:v>Vigilância sanitária</c:v>
                </c:pt>
                <c:pt idx="7">
                  <c:v>Programa Saúde Família</c:v>
                </c:pt>
                <c:pt idx="8">
                  <c:v>Manutenção frota</c:v>
                </c:pt>
                <c:pt idx="9">
                  <c:v>Despesas Unidades Cras</c:v>
                </c:pt>
                <c:pt idx="10">
                  <c:v>Prevenção de doenças</c:v>
                </c:pt>
                <c:pt idx="11">
                  <c:v>Manut. casa de Passagem</c:v>
                </c:pt>
                <c:pt idx="12">
                  <c:v>Despesas Unidades Creas</c:v>
                </c:pt>
              </c:strCache>
            </c:strRef>
          </c:cat>
          <c:val>
            <c:numRef>
              <c:f>'Gastos por cidade'!$C$24:$C$36</c:f>
              <c:numCache>
                <c:formatCode>"R$"\ #,##0.00</c:formatCode>
                <c:ptCount val="13"/>
                <c:pt idx="0">
                  <c:v>66767.039999999994</c:v>
                </c:pt>
                <c:pt idx="1">
                  <c:v>97976.8</c:v>
                </c:pt>
                <c:pt idx="2">
                  <c:v>202000</c:v>
                </c:pt>
                <c:pt idx="7">
                  <c:v>157365</c:v>
                </c:pt>
                <c:pt idx="9">
                  <c:v>149675.97</c:v>
                </c:pt>
                <c:pt idx="11">
                  <c:v>271175.09999999998</c:v>
                </c:pt>
                <c:pt idx="12">
                  <c:v>95460.88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BF-4472-999F-68A582E76AB7}"/>
            </c:ext>
          </c:extLst>
        </c:ser>
        <c:ser>
          <c:idx val="2"/>
          <c:order val="2"/>
          <c:tx>
            <c:strRef>
              <c:f>'Gastos por cidade'!$D$23</c:f>
              <c:strCache>
                <c:ptCount val="1"/>
                <c:pt idx="0">
                  <c:v>2022: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'Gastos por cidade'!$A$24:$A$36</c:f>
              <c:strCache>
                <c:ptCount val="13"/>
                <c:pt idx="0">
                  <c:v>Atendimento em clínicas</c:v>
                </c:pt>
                <c:pt idx="1">
                  <c:v>Benefícios eventuais </c:v>
                </c:pt>
                <c:pt idx="2">
                  <c:v>Espaços culturais</c:v>
                </c:pt>
                <c:pt idx="3">
                  <c:v>Despesas com publicidade</c:v>
                </c:pt>
                <c:pt idx="4">
                  <c:v>Merenda escolar</c:v>
                </c:pt>
                <c:pt idx="5">
                  <c:v>Serviços administrativos</c:v>
                </c:pt>
                <c:pt idx="6">
                  <c:v>Vigilância sanitária</c:v>
                </c:pt>
                <c:pt idx="7">
                  <c:v>Programa Saúde Família</c:v>
                </c:pt>
                <c:pt idx="8">
                  <c:v>Manutenção frota</c:v>
                </c:pt>
                <c:pt idx="9">
                  <c:v>Despesas Unidades Cras</c:v>
                </c:pt>
                <c:pt idx="10">
                  <c:v>Prevenção de doenças</c:v>
                </c:pt>
                <c:pt idx="11">
                  <c:v>Manut. casa de Passagem</c:v>
                </c:pt>
                <c:pt idx="12">
                  <c:v>Despesas Unidades Creas</c:v>
                </c:pt>
              </c:strCache>
            </c:strRef>
          </c:cat>
          <c:val>
            <c:numRef>
              <c:f>'Gastos por cidade'!$D$24:$D$36</c:f>
              <c:numCache>
                <c:formatCode>"R$"\ #,##0.00</c:formatCode>
                <c:ptCount val="13"/>
                <c:pt idx="0">
                  <c:v>71405</c:v>
                </c:pt>
                <c:pt idx="5">
                  <c:v>35299.67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BF-4472-999F-68A582E76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049056"/>
        <c:axId val="695061952"/>
      </c:barChart>
      <c:catAx>
        <c:axId val="60804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5061952"/>
        <c:crossesAt val="0"/>
        <c:auto val="1"/>
        <c:lblAlgn val="ctr"/>
        <c:lblOffset val="100"/>
        <c:noMultiLvlLbl val="0"/>
      </c:catAx>
      <c:valAx>
        <c:axId val="695061952"/>
        <c:scaling>
          <c:orientation val="minMax"/>
          <c:max val="7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8049056"/>
        <c:crosses val="autoZero"/>
        <c:crossBetween val="between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'Gastos por cidade'!$B$1</c:f>
              <c:strCache>
                <c:ptCount val="1"/>
                <c:pt idx="0">
                  <c:v>2020: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'Gastos por cidade'!$A$2:$A$11</c:f>
              <c:strCache>
                <c:ptCount val="10"/>
                <c:pt idx="0">
                  <c:v>Manutenção de serviços</c:v>
                </c:pt>
                <c:pt idx="1">
                  <c:v>Hospital de Clínicas</c:v>
                </c:pt>
                <c:pt idx="2">
                  <c:v>Alimentação escolar</c:v>
                </c:pt>
                <c:pt idx="3">
                  <c:v>Atividades de Apoio Social</c:v>
                </c:pt>
                <c:pt idx="4">
                  <c:v>Hospital Municipal</c:v>
                </c:pt>
                <c:pt idx="5">
                  <c:v>Rede de Atenção Básica</c:v>
                </c:pt>
                <c:pt idx="6">
                  <c:v>Unidades de Atenção Secundária</c:v>
                </c:pt>
                <c:pt idx="7">
                  <c:v>Assist Farmacêutica</c:v>
                </c:pt>
                <c:pt idx="8">
                  <c:v>Serviços Contratados</c:v>
                </c:pt>
                <c:pt idx="9">
                  <c:v>Outros</c:v>
                </c:pt>
              </c:strCache>
            </c:strRef>
          </c:cat>
          <c:val>
            <c:numRef>
              <c:f>'Gastos por cidade'!$B$2:$B$11</c:f>
              <c:numCache>
                <c:formatCode>"R$"#,##0.00_);[Red]\("R$"#,##0.00\)</c:formatCode>
                <c:ptCount val="10"/>
                <c:pt idx="0">
                  <c:v>10546704.029999999</c:v>
                </c:pt>
                <c:pt idx="1">
                  <c:v>4480492.38</c:v>
                </c:pt>
                <c:pt idx="2">
                  <c:v>21287326.510000002</c:v>
                </c:pt>
                <c:pt idx="3">
                  <c:v>2000549.88</c:v>
                </c:pt>
                <c:pt idx="4">
                  <c:v>37435389.149999999</c:v>
                </c:pt>
                <c:pt idx="5">
                  <c:v>2133410.89</c:v>
                </c:pt>
                <c:pt idx="6">
                  <c:v>8287174.3399999999</c:v>
                </c:pt>
                <c:pt idx="7">
                  <c:v>255212.88</c:v>
                </c:pt>
                <c:pt idx="8">
                  <c:v>1056407.25</c:v>
                </c:pt>
                <c:pt idx="9">
                  <c:v>9421437.2899999991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4-4AA9-AEC0-09216A9A18FF}"/>
            </c:ext>
          </c:extLst>
        </c:ser>
        <c:ser>
          <c:idx val="1"/>
          <c:order val="1"/>
          <c:tx>
            <c:strRef>
              <c:f>'Gastos por cidade'!$C$1</c:f>
              <c:strCache>
                <c:ptCount val="1"/>
                <c:pt idx="0">
                  <c:v>2021: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'Gastos por cidade'!$A$2:$A$11</c:f>
              <c:strCache>
                <c:ptCount val="10"/>
                <c:pt idx="0">
                  <c:v>Manutenção de serviços</c:v>
                </c:pt>
                <c:pt idx="1">
                  <c:v>Hospital de Clínicas</c:v>
                </c:pt>
                <c:pt idx="2">
                  <c:v>Alimentação escolar</c:v>
                </c:pt>
                <c:pt idx="3">
                  <c:v>Atividades de Apoio Social</c:v>
                </c:pt>
                <c:pt idx="4">
                  <c:v>Hospital Municipal</c:v>
                </c:pt>
                <c:pt idx="5">
                  <c:v>Rede de Atenção Básica</c:v>
                </c:pt>
                <c:pt idx="6">
                  <c:v>Unidades de Atenção Secundária</c:v>
                </c:pt>
                <c:pt idx="7">
                  <c:v>Assist Farmacêutica</c:v>
                </c:pt>
                <c:pt idx="8">
                  <c:v>Serviços Contratados</c:v>
                </c:pt>
                <c:pt idx="9">
                  <c:v>Outros</c:v>
                </c:pt>
              </c:strCache>
            </c:strRef>
          </c:cat>
          <c:val>
            <c:numRef>
              <c:f>'Gastos por cidade'!$C$2:$C$11</c:f>
              <c:numCache>
                <c:formatCode>"R$"#,##0.00_);[Red]\("R$"#,##0.00\)</c:formatCode>
                <c:ptCount val="10"/>
                <c:pt idx="0">
                  <c:v>13646.99</c:v>
                </c:pt>
                <c:pt idx="1">
                  <c:v>11185214.289999999</c:v>
                </c:pt>
                <c:pt idx="2">
                  <c:v>9698516.6199999992</c:v>
                </c:pt>
                <c:pt idx="3">
                  <c:v>3307134.97</c:v>
                </c:pt>
                <c:pt idx="4">
                  <c:v>63560177.729999997</c:v>
                </c:pt>
                <c:pt idx="5">
                  <c:v>1261844.4099999999</c:v>
                </c:pt>
                <c:pt idx="6">
                  <c:v>7980514.2699999996</c:v>
                </c:pt>
                <c:pt idx="7">
                  <c:v>1521904.6399999999</c:v>
                </c:pt>
                <c:pt idx="8">
                  <c:v>1034589.74</c:v>
                </c:pt>
                <c:pt idx="9">
                  <c:v>693400.54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24-4AA9-AEC0-09216A9A18FF}"/>
            </c:ext>
          </c:extLst>
        </c:ser>
        <c:ser>
          <c:idx val="2"/>
          <c:order val="2"/>
          <c:tx>
            <c:strRef>
              <c:f>'Gastos por cidade'!$D$1</c:f>
              <c:strCache>
                <c:ptCount val="1"/>
                <c:pt idx="0">
                  <c:v>2022: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'Gastos por cidade'!$A$2:$A$11</c:f>
              <c:strCache>
                <c:ptCount val="10"/>
                <c:pt idx="0">
                  <c:v>Manutenção de serviços</c:v>
                </c:pt>
                <c:pt idx="1">
                  <c:v>Hospital de Clínicas</c:v>
                </c:pt>
                <c:pt idx="2">
                  <c:v>Alimentação escolar</c:v>
                </c:pt>
                <c:pt idx="3">
                  <c:v>Atividades de Apoio Social</c:v>
                </c:pt>
                <c:pt idx="4">
                  <c:v>Hospital Municipal</c:v>
                </c:pt>
                <c:pt idx="5">
                  <c:v>Rede de Atenção Básica</c:v>
                </c:pt>
                <c:pt idx="6">
                  <c:v>Unidades de Atenção Secundária</c:v>
                </c:pt>
                <c:pt idx="7">
                  <c:v>Assist Farmacêutica</c:v>
                </c:pt>
                <c:pt idx="8">
                  <c:v>Serviços Contratados</c:v>
                </c:pt>
                <c:pt idx="9">
                  <c:v>Outros</c:v>
                </c:pt>
              </c:strCache>
            </c:strRef>
          </c:cat>
          <c:val>
            <c:numRef>
              <c:f>'Gastos por cidade'!$D$2:$D$11</c:f>
              <c:numCache>
                <c:formatCode>"R$"#,##0.00_);[Red]\("R$"#,##0.00\)</c:formatCode>
                <c:ptCount val="10"/>
                <c:pt idx="0">
                  <c:v>337753.83</c:v>
                </c:pt>
                <c:pt idx="1">
                  <c:v>10866635.18</c:v>
                </c:pt>
                <c:pt idx="4">
                  <c:v>36678694.789999999</c:v>
                </c:pt>
                <c:pt idx="5">
                  <c:v>477784.46</c:v>
                </c:pt>
                <c:pt idx="6">
                  <c:v>939027.53</c:v>
                </c:pt>
                <c:pt idx="7">
                  <c:v>581192.18999999994</c:v>
                </c:pt>
                <c:pt idx="8">
                  <c:v>1666334.74</c:v>
                </c:pt>
                <c:pt idx="9">
                  <c:v>77602.58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24-4AA9-AEC0-09216A9A1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0513087"/>
        <c:axId val="1801902207"/>
      </c:barChart>
      <c:catAx>
        <c:axId val="1830513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1902207"/>
        <c:crosses val="autoZero"/>
        <c:auto val="1"/>
        <c:lblAlgn val="ctr"/>
        <c:lblOffset val="100"/>
        <c:noMultiLvlLbl val="0"/>
      </c:catAx>
      <c:valAx>
        <c:axId val="180190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_);[Red]\(&quot;R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051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Caçapava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Internações!$A$3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Internações!$B$2:$C$2</c:f>
              <c:strCache>
                <c:ptCount val="2"/>
                <c:pt idx="0">
                  <c:v>Hospitalização Covid-19</c:v>
                </c:pt>
                <c:pt idx="1">
                  <c:v>Internações Geral</c:v>
                </c:pt>
              </c:strCache>
            </c:strRef>
          </c:cat>
          <c:val>
            <c:numRef>
              <c:f>Internações!$B$3:$C$3</c:f>
              <c:numCache>
                <c:formatCode>_-* #,##0_-;\-* #,##0_-;_-* "-"??_-;_-@_-</c:formatCode>
                <c:ptCount val="2"/>
                <c:pt idx="0">
                  <c:v>0</c:v>
                </c:pt>
                <c:pt idx="1">
                  <c:v>2767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8-40E8-8990-D92A060F97F0}"/>
            </c:ext>
          </c:extLst>
        </c:ser>
        <c:ser>
          <c:idx val="1"/>
          <c:order val="1"/>
          <c:tx>
            <c:strRef>
              <c:f>Internações!$A$4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Internações!$B$2:$C$2</c:f>
              <c:strCache>
                <c:ptCount val="2"/>
                <c:pt idx="0">
                  <c:v>Hospitalização Covid-19</c:v>
                </c:pt>
                <c:pt idx="1">
                  <c:v>Internações Geral</c:v>
                </c:pt>
              </c:strCache>
            </c:strRef>
          </c:cat>
          <c:val>
            <c:numRef>
              <c:f>Internações!$B$4:$C$4</c:f>
              <c:numCache>
                <c:formatCode>_-* #,##0_-;\-* #,##0_-;_-* "-"??_-;_-@_-</c:formatCode>
                <c:ptCount val="2"/>
                <c:pt idx="0">
                  <c:v>282</c:v>
                </c:pt>
                <c:pt idx="1">
                  <c:v>2804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B8-40E8-8990-D92A060F97F0}"/>
            </c:ext>
          </c:extLst>
        </c:ser>
        <c:ser>
          <c:idx val="2"/>
          <c:order val="2"/>
          <c:tx>
            <c:strRef>
              <c:f>Internações!$A$5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Internações!$B$2:$C$2</c:f>
              <c:strCache>
                <c:ptCount val="2"/>
                <c:pt idx="0">
                  <c:v>Hospitalização Covid-19</c:v>
                </c:pt>
                <c:pt idx="1">
                  <c:v>Internações Geral</c:v>
                </c:pt>
              </c:strCache>
            </c:strRef>
          </c:cat>
          <c:val>
            <c:numRef>
              <c:f>Internações!$B$5:$C$5</c:f>
              <c:numCache>
                <c:formatCode>_-* #,##0_-;\-* #,##0_-;_-* "-"??_-;_-@_-</c:formatCode>
                <c:ptCount val="2"/>
                <c:pt idx="0">
                  <c:v>749</c:v>
                </c:pt>
                <c:pt idx="1">
                  <c:v>3075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B8-40E8-8990-D92A060F97F0}"/>
            </c:ext>
          </c:extLst>
        </c:ser>
        <c:ser>
          <c:idx val="3"/>
          <c:order val="3"/>
          <c:tx>
            <c:strRef>
              <c:f>Internações!$A$6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Internações!$B$2:$C$2</c:f>
              <c:strCache>
                <c:ptCount val="2"/>
                <c:pt idx="0">
                  <c:v>Hospitalização Covid-19</c:v>
                </c:pt>
                <c:pt idx="1">
                  <c:v>Internações Geral</c:v>
                </c:pt>
              </c:strCache>
            </c:strRef>
          </c:cat>
          <c:val>
            <c:numRef>
              <c:f>Internações!$B$6:$C$6</c:f>
              <c:numCache>
                <c:formatCode>_-* #,##0_-;\-* #,##0_-;_-* "-"??_-;_-@_-</c:formatCode>
                <c:ptCount val="2"/>
                <c:pt idx="0">
                  <c:v>0</c:v>
                </c:pt>
                <c:pt idx="1">
                  <c:v>3172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B8-40E8-8990-D92A060F9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6570064"/>
        <c:axId val="1240175280"/>
      </c:barChart>
      <c:catAx>
        <c:axId val="124657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0175280"/>
        <c:crosses val="autoZero"/>
        <c:auto val="1"/>
        <c:lblAlgn val="ctr"/>
        <c:lblOffset val="100"/>
        <c:noMultiLvlLbl val="0"/>
      </c:catAx>
      <c:valAx>
        <c:axId val="12401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657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'Gastos por cidade'!$B$23</c:f>
              <c:strCache>
                <c:ptCount val="1"/>
                <c:pt idx="0">
                  <c:v>2020: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'Gastos por cidade'!$A$24:$A$36</c:f>
              <c:strCache>
                <c:ptCount val="13"/>
                <c:pt idx="0">
                  <c:v>Atendimento em clínicas</c:v>
                </c:pt>
                <c:pt idx="1">
                  <c:v>Benefícios eventuais </c:v>
                </c:pt>
                <c:pt idx="2">
                  <c:v>Espaços culturais</c:v>
                </c:pt>
                <c:pt idx="3">
                  <c:v>Despesas com publicidade</c:v>
                </c:pt>
                <c:pt idx="4">
                  <c:v>Merenda escolar</c:v>
                </c:pt>
                <c:pt idx="5">
                  <c:v>Serviços administrativos</c:v>
                </c:pt>
                <c:pt idx="6">
                  <c:v>Vigilância sanitária</c:v>
                </c:pt>
                <c:pt idx="7">
                  <c:v>Programa Saúde Família</c:v>
                </c:pt>
                <c:pt idx="8">
                  <c:v>Manutenção frota</c:v>
                </c:pt>
                <c:pt idx="9">
                  <c:v>Despesas Unidades Cras</c:v>
                </c:pt>
                <c:pt idx="10">
                  <c:v>Prevenção de doenças</c:v>
                </c:pt>
                <c:pt idx="11">
                  <c:v>Manut. casa de Passagem</c:v>
                </c:pt>
                <c:pt idx="12">
                  <c:v>Despesas Unidades Creas</c:v>
                </c:pt>
              </c:strCache>
            </c:strRef>
          </c:cat>
          <c:val>
            <c:numRef>
              <c:f>'Gastos por cidade'!$B$24:$B$36</c:f>
              <c:numCache>
                <c:formatCode>"R$"\ #,##0.00</c:formatCode>
                <c:ptCount val="13"/>
                <c:pt idx="0">
                  <c:v>27685</c:v>
                </c:pt>
                <c:pt idx="1">
                  <c:v>411278.94</c:v>
                </c:pt>
                <c:pt idx="2">
                  <c:v>545534.16</c:v>
                </c:pt>
                <c:pt idx="3">
                  <c:v>349874.2</c:v>
                </c:pt>
                <c:pt idx="4">
                  <c:v>510487.5</c:v>
                </c:pt>
                <c:pt idx="5">
                  <c:v>268311.13</c:v>
                </c:pt>
                <c:pt idx="6">
                  <c:v>213096.24</c:v>
                </c:pt>
                <c:pt idx="7">
                  <c:v>2986400.91</c:v>
                </c:pt>
                <c:pt idx="8">
                  <c:v>134042.14000000001</c:v>
                </c:pt>
                <c:pt idx="9">
                  <c:v>0</c:v>
                </c:pt>
                <c:pt idx="10">
                  <c:v>423981.73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7-492A-B939-1E68A93443E1}"/>
            </c:ext>
          </c:extLst>
        </c:ser>
        <c:ser>
          <c:idx val="1"/>
          <c:order val="1"/>
          <c:tx>
            <c:strRef>
              <c:f>'Gastos por cidade'!$C$23</c:f>
              <c:strCache>
                <c:ptCount val="1"/>
                <c:pt idx="0">
                  <c:v>2021: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'Gastos por cidade'!$A$24:$A$36</c:f>
              <c:strCache>
                <c:ptCount val="13"/>
                <c:pt idx="0">
                  <c:v>Atendimento em clínicas</c:v>
                </c:pt>
                <c:pt idx="1">
                  <c:v>Benefícios eventuais </c:v>
                </c:pt>
                <c:pt idx="2">
                  <c:v>Espaços culturais</c:v>
                </c:pt>
                <c:pt idx="3">
                  <c:v>Despesas com publicidade</c:v>
                </c:pt>
                <c:pt idx="4">
                  <c:v>Merenda escolar</c:v>
                </c:pt>
                <c:pt idx="5">
                  <c:v>Serviços administrativos</c:v>
                </c:pt>
                <c:pt idx="6">
                  <c:v>Vigilância sanitária</c:v>
                </c:pt>
                <c:pt idx="7">
                  <c:v>Programa Saúde Família</c:v>
                </c:pt>
                <c:pt idx="8">
                  <c:v>Manutenção frota</c:v>
                </c:pt>
                <c:pt idx="9">
                  <c:v>Despesas Unidades Cras</c:v>
                </c:pt>
                <c:pt idx="10">
                  <c:v>Prevenção de doenças</c:v>
                </c:pt>
                <c:pt idx="11">
                  <c:v>Manut. casa de Passagem</c:v>
                </c:pt>
                <c:pt idx="12">
                  <c:v>Despesas Unidades Creas</c:v>
                </c:pt>
              </c:strCache>
            </c:strRef>
          </c:cat>
          <c:val>
            <c:numRef>
              <c:f>'Gastos por cidade'!$C$24:$C$36</c:f>
              <c:numCache>
                <c:formatCode>"R$"\ #,##0.00</c:formatCode>
                <c:ptCount val="13"/>
                <c:pt idx="0">
                  <c:v>66767.039999999994</c:v>
                </c:pt>
                <c:pt idx="1">
                  <c:v>97976.8</c:v>
                </c:pt>
                <c:pt idx="2">
                  <c:v>202000</c:v>
                </c:pt>
                <c:pt idx="7">
                  <c:v>157365</c:v>
                </c:pt>
                <c:pt idx="9">
                  <c:v>149675.97</c:v>
                </c:pt>
                <c:pt idx="11">
                  <c:v>271175.09999999998</c:v>
                </c:pt>
                <c:pt idx="12">
                  <c:v>95460.88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47-492A-B939-1E68A93443E1}"/>
            </c:ext>
          </c:extLst>
        </c:ser>
        <c:ser>
          <c:idx val="2"/>
          <c:order val="2"/>
          <c:tx>
            <c:strRef>
              <c:f>'Gastos por cidade'!$D$23</c:f>
              <c:strCache>
                <c:ptCount val="1"/>
                <c:pt idx="0">
                  <c:v>2022: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'Gastos por cidade'!$A$24:$A$36</c:f>
              <c:strCache>
                <c:ptCount val="13"/>
                <c:pt idx="0">
                  <c:v>Atendimento em clínicas</c:v>
                </c:pt>
                <c:pt idx="1">
                  <c:v>Benefícios eventuais </c:v>
                </c:pt>
                <c:pt idx="2">
                  <c:v>Espaços culturais</c:v>
                </c:pt>
                <c:pt idx="3">
                  <c:v>Despesas com publicidade</c:v>
                </c:pt>
                <c:pt idx="4">
                  <c:v>Merenda escolar</c:v>
                </c:pt>
                <c:pt idx="5">
                  <c:v>Serviços administrativos</c:v>
                </c:pt>
                <c:pt idx="6">
                  <c:v>Vigilância sanitária</c:v>
                </c:pt>
                <c:pt idx="7">
                  <c:v>Programa Saúde Família</c:v>
                </c:pt>
                <c:pt idx="8">
                  <c:v>Manutenção frota</c:v>
                </c:pt>
                <c:pt idx="9">
                  <c:v>Despesas Unidades Cras</c:v>
                </c:pt>
                <c:pt idx="10">
                  <c:v>Prevenção de doenças</c:v>
                </c:pt>
                <c:pt idx="11">
                  <c:v>Manut. casa de Passagem</c:v>
                </c:pt>
                <c:pt idx="12">
                  <c:v>Despesas Unidades Creas</c:v>
                </c:pt>
              </c:strCache>
            </c:strRef>
          </c:cat>
          <c:val>
            <c:numRef>
              <c:f>'Gastos por cidade'!$D$24:$D$36</c:f>
              <c:numCache>
                <c:formatCode>"R$"\ #,##0.00</c:formatCode>
                <c:ptCount val="13"/>
                <c:pt idx="0">
                  <c:v>71405</c:v>
                </c:pt>
                <c:pt idx="5">
                  <c:v>35299.67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47-492A-B939-1E68A9344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0523759"/>
        <c:axId val="1801911807"/>
      </c:barChart>
      <c:catAx>
        <c:axId val="1830523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1911807"/>
        <c:crosses val="autoZero"/>
        <c:auto val="1"/>
        <c:lblAlgn val="ctr"/>
        <c:lblOffset val="100"/>
        <c:noMultiLvlLbl val="0"/>
      </c:catAx>
      <c:valAx>
        <c:axId val="180191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052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pesquisa</a:t>
            </a:r>
            <a:r>
              <a:rPr lang="pt-BR" baseline="0"/>
              <a:t> covid longa no </a:t>
            </a:r>
            <a:r>
              <a:rPr lang="pt-BR" sz="1400" b="0" i="0" u="none" strike="noStrike" baseline="0"/>
              <a:t>Hospital Metropolitano Dr. Célio de Castro</a:t>
            </a:r>
            <a:r>
              <a:rPr lang="pt-BR" baseline="0"/>
              <a:t>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'PesquisaUSP(CL)'!$B$1</c:f>
              <c:strCache>
                <c:ptCount val="1"/>
                <c:pt idx="0">
                  <c:v>n° entrevistados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'PesquisaUSP(CL)'!$A$2:$A$10</c:f>
              <c:strCache>
                <c:ptCount val="9"/>
                <c:pt idx="0">
                  <c:v>Sintomas por +3 meses</c:v>
                </c:pt>
                <c:pt idx="1">
                  <c:v>Não se recuperaram ainda</c:v>
                </c:pt>
                <c:pt idx="2">
                  <c:v>Não vacinados</c:v>
                </c:pt>
                <c:pt idx="3">
                  <c:v>Vacinados</c:v>
                </c:pt>
                <c:pt idx="4">
                  <c:v>Necessidade suporte profissionais saúde</c:v>
                </c:pt>
                <c:pt idx="5">
                  <c:v>Mulheres</c:v>
                </c:pt>
                <c:pt idx="6">
                  <c:v>Homens</c:v>
                </c:pt>
                <c:pt idx="7">
                  <c:v>Assintomáticos ou caso leve</c:v>
                </c:pt>
                <c:pt idx="8">
                  <c:v>Necessitaram internação (sintomas persistentes)</c:v>
                </c:pt>
              </c:strCache>
            </c:strRef>
          </c:cat>
          <c:val>
            <c:numRef>
              <c:f>'PesquisaUSP(CL)'!$B$2:$B$10</c:f>
              <c:numCache>
                <c:formatCode>General</c:formatCode>
                <c:ptCount val="9"/>
                <c:pt idx="0">
                  <c:v>720</c:v>
                </c:pt>
                <c:pt idx="1">
                  <c:v>469</c:v>
                </c:pt>
                <c:pt idx="2">
                  <c:v>511</c:v>
                </c:pt>
                <c:pt idx="3">
                  <c:v>419</c:v>
                </c:pt>
                <c:pt idx="4">
                  <c:v>575</c:v>
                </c:pt>
                <c:pt idx="5">
                  <c:v>596</c:v>
                </c:pt>
                <c:pt idx="6">
                  <c:v>185</c:v>
                </c:pt>
                <c:pt idx="7">
                  <c:v>43</c:v>
                </c:pt>
                <c:pt idx="8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9-4762-9142-B13F8CA79D6C}"/>
            </c:ext>
          </c:extLst>
        </c:ser>
        <c:ser>
          <c:idx val="1"/>
          <c:order val="1"/>
          <c:tx>
            <c:strRef>
              <c:f>'PesquisaUSP(CL)'!$C$1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'PesquisaUSP(CL)'!$A$2:$A$10</c:f>
              <c:strCache>
                <c:ptCount val="9"/>
                <c:pt idx="0">
                  <c:v>Sintomas por +3 meses</c:v>
                </c:pt>
                <c:pt idx="1">
                  <c:v>Não se recuperaram ainda</c:v>
                </c:pt>
                <c:pt idx="2">
                  <c:v>Não vacinados</c:v>
                </c:pt>
                <c:pt idx="3">
                  <c:v>Vacinados</c:v>
                </c:pt>
                <c:pt idx="4">
                  <c:v>Necessidade suporte profissionais saúde</c:v>
                </c:pt>
                <c:pt idx="5">
                  <c:v>Mulheres</c:v>
                </c:pt>
                <c:pt idx="6">
                  <c:v>Homens</c:v>
                </c:pt>
                <c:pt idx="7">
                  <c:v>Assintomáticos ou caso leve</c:v>
                </c:pt>
                <c:pt idx="8">
                  <c:v>Necessitaram internação (sintomas persistentes)</c:v>
                </c:pt>
              </c:strCache>
            </c:strRef>
          </c:cat>
          <c:val>
            <c:numRef>
              <c:f>'PesquisaUSP(CL)'!$C$2:$C$10</c:f>
              <c:numCache>
                <c:formatCode>General</c:formatCode>
                <c:ptCount val="9"/>
                <c:pt idx="0">
                  <c:v>58.5</c:v>
                </c:pt>
                <c:pt idx="1">
                  <c:v>69</c:v>
                </c:pt>
                <c:pt idx="2">
                  <c:v>72</c:v>
                </c:pt>
                <c:pt idx="3">
                  <c:v>59</c:v>
                </c:pt>
                <c:pt idx="4">
                  <c:v>81</c:v>
                </c:pt>
                <c:pt idx="5">
                  <c:v>84</c:v>
                </c:pt>
                <c:pt idx="6">
                  <c:v>26</c:v>
                </c:pt>
                <c:pt idx="7">
                  <c:v>6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B9-4762-9142-B13F8CA79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5129567"/>
        <c:axId val="1337239391"/>
      </c:barChart>
      <c:catAx>
        <c:axId val="1335129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7239391"/>
        <c:crosses val="autoZero"/>
        <c:auto val="1"/>
        <c:lblAlgn val="ctr"/>
        <c:lblOffset val="100"/>
        <c:noMultiLvlLbl val="0"/>
      </c:catAx>
      <c:valAx>
        <c:axId val="133723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512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distúrbios mentais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'PesquisaRadis(CL)'!$B$24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'PesquisaRadis(CL)'!$A$25:$A$27</c:f>
              <c:strCache>
                <c:ptCount val="3"/>
                <c:pt idx="0">
                  <c:v>Insônia</c:v>
                </c:pt>
                <c:pt idx="1">
                  <c:v>Ansiedade</c:v>
                </c:pt>
                <c:pt idx="2">
                  <c:v>Vertigem ou tontura</c:v>
                </c:pt>
              </c:strCache>
            </c:strRef>
          </c:cat>
          <c:val>
            <c:numRef>
              <c:f>'PesquisaRadis(CL)'!$B$25:$B$27</c:f>
              <c:numCache>
                <c:formatCode>General</c:formatCode>
                <c:ptCount val="3"/>
                <c:pt idx="0">
                  <c:v>8</c:v>
                </c:pt>
                <c:pt idx="1">
                  <c:v>7.1</c:v>
                </c:pt>
                <c:pt idx="2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8-49AE-B3DF-C5CB419BB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7292911"/>
        <c:axId val="1337245151"/>
      </c:barChart>
      <c:catAx>
        <c:axId val="1337292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7245151"/>
        <c:crosses val="autoZero"/>
        <c:auto val="1"/>
        <c:lblAlgn val="ctr"/>
        <c:lblOffset val="100"/>
        <c:noMultiLvlLbl val="0"/>
      </c:catAx>
      <c:valAx>
        <c:axId val="133724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729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Gráficos</a:t>
            </a:r>
            <a:r>
              <a:rPr lang="pt-BR" baseline="0"/>
              <a:t> sintomas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'PesquisaRadis(CL)'!$B$7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'PesquisaRadis(CL)'!$A$8:$A$17</c:f>
              <c:strCache>
                <c:ptCount val="10"/>
                <c:pt idx="0">
                  <c:v>Fadiga</c:v>
                </c:pt>
                <c:pt idx="1">
                  <c:v>Tosse persistente</c:v>
                </c:pt>
                <c:pt idx="2">
                  <c:v>Dificuldade para respirar</c:v>
                </c:pt>
                <c:pt idx="3">
                  <c:v>Perda do olfato ou paladar</c:v>
                </c:pt>
                <c:pt idx="4">
                  <c:v>Dores de cabeça frequentes</c:v>
                </c:pt>
                <c:pt idx="5">
                  <c:v>Dores musculares</c:v>
                </c:pt>
                <c:pt idx="6">
                  <c:v>Dores no corpo</c:v>
                </c:pt>
                <c:pt idx="7">
                  <c:v>Irritação nos olhos</c:v>
                </c:pt>
                <c:pt idx="8">
                  <c:v>Mudanças pressão arterial</c:v>
                </c:pt>
                <c:pt idx="9">
                  <c:v>Trombose</c:v>
                </c:pt>
              </c:strCache>
            </c:strRef>
          </c:cat>
          <c:val>
            <c:numRef>
              <c:f>'PesquisaRadis(CL)'!$B$8:$B$17</c:f>
              <c:numCache>
                <c:formatCode>General</c:formatCode>
                <c:ptCount val="10"/>
                <c:pt idx="0">
                  <c:v>35.6</c:v>
                </c:pt>
                <c:pt idx="1">
                  <c:v>34</c:v>
                </c:pt>
                <c:pt idx="2">
                  <c:v>26.5</c:v>
                </c:pt>
                <c:pt idx="3">
                  <c:v>20.100000000000001</c:v>
                </c:pt>
                <c:pt idx="4">
                  <c:v>17.3</c:v>
                </c:pt>
                <c:pt idx="5">
                  <c:v>10.8</c:v>
                </c:pt>
                <c:pt idx="6">
                  <c:v>9</c:v>
                </c:pt>
                <c:pt idx="7">
                  <c:v>8</c:v>
                </c:pt>
                <c:pt idx="8">
                  <c:v>7.4</c:v>
                </c:pt>
                <c:pt idx="9">
                  <c:v>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9-4183-AD88-F9F712B43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5123535"/>
        <c:axId val="723246191"/>
      </c:barChart>
      <c:catAx>
        <c:axId val="1335123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3246191"/>
        <c:crosses val="autoZero"/>
        <c:auto val="1"/>
        <c:lblAlgn val="ctr"/>
        <c:lblOffset val="100"/>
        <c:noMultiLvlLbl val="0"/>
      </c:catAx>
      <c:valAx>
        <c:axId val="72324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512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por 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'PesquisaRadis(CL)'!$B$40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'PesquisaRadis(CL)'!$A$41:$A$42</c:f>
              <c:strCache>
                <c:ptCount val="2"/>
                <c:pt idx="0">
                  <c:v>Feminino</c:v>
                </c:pt>
                <c:pt idx="1">
                  <c:v>Masculino</c:v>
                </c:pt>
              </c:strCache>
            </c:strRef>
          </c:cat>
          <c:val>
            <c:numRef>
              <c:f>'PesquisaRadis(CL)'!$B$41:$B$42</c:f>
              <c:numCache>
                <c:formatCode>General</c:formatCode>
                <c:ptCount val="2"/>
                <c:pt idx="0">
                  <c:v>53.9</c:v>
                </c:pt>
                <c:pt idx="1">
                  <c:v>46.1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0-4E84-967E-E27960813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3024847"/>
        <c:axId val="1359039823"/>
      </c:barChart>
      <c:catAx>
        <c:axId val="1343024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9039823"/>
        <c:crosses val="autoZero"/>
        <c:auto val="1"/>
        <c:lblAlgn val="ctr"/>
        <c:lblOffset val="100"/>
        <c:noMultiLvlLbl val="0"/>
      </c:catAx>
      <c:valAx>
        <c:axId val="135903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302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Caçapava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consultas!$A$3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consultas!$B$2</c:f>
              <c:strCache>
                <c:ptCount val="1"/>
                <c:pt idx="0">
                  <c:v>Consultas / Atendimentos / Acompanhamentos</c:v>
                </c:pt>
              </c:strCache>
            </c:strRef>
          </c:cat>
          <c:val>
            <c:numRef>
              <c:f>consultas!$B$3</c:f>
              <c:numCache>
                <c:formatCode>_-* #,##0_-;\-* #,##0_-;_-* "-"??_-;_-@_-</c:formatCode>
                <c:ptCount val="1"/>
                <c:pt idx="0">
                  <c:v>1116956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5-4052-8EE7-D05C0D9BC330}"/>
            </c:ext>
          </c:extLst>
        </c:ser>
        <c:ser>
          <c:idx val="1"/>
          <c:order val="1"/>
          <c:tx>
            <c:strRef>
              <c:f>consultas!$A$4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consultas!$B$2</c:f>
              <c:strCache>
                <c:ptCount val="1"/>
                <c:pt idx="0">
                  <c:v>Consultas / Atendimentos / Acompanhamentos</c:v>
                </c:pt>
              </c:strCache>
            </c:strRef>
          </c:cat>
          <c:val>
            <c:numRef>
              <c:f>consultas!$B$4</c:f>
              <c:numCache>
                <c:formatCode>_-* #,##0_-;\-* #,##0_-;_-* "-"??_-;_-@_-</c:formatCode>
                <c:ptCount val="1"/>
                <c:pt idx="0">
                  <c:v>289547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15-4052-8EE7-D05C0D9BC330}"/>
            </c:ext>
          </c:extLst>
        </c:ser>
        <c:ser>
          <c:idx val="2"/>
          <c:order val="2"/>
          <c:tx>
            <c:strRef>
              <c:f>consultas!$A$5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consultas!$B$2</c:f>
              <c:strCache>
                <c:ptCount val="1"/>
                <c:pt idx="0">
                  <c:v>Consultas / Atendimentos / Acompanhamentos</c:v>
                </c:pt>
              </c:strCache>
            </c:strRef>
          </c:cat>
          <c:val>
            <c:numRef>
              <c:f>consultas!$B$5</c:f>
              <c:numCache>
                <c:formatCode>_-* #,##0_-;\-* #,##0_-;_-* "-"??_-;_-@_-</c:formatCode>
                <c:ptCount val="1"/>
                <c:pt idx="0">
                  <c:v>276865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15-4052-8EE7-D05C0D9BC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6570064"/>
        <c:axId val="1240175280"/>
      </c:barChart>
      <c:catAx>
        <c:axId val="124657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0175280"/>
        <c:crosses val="autoZero"/>
        <c:auto val="1"/>
        <c:lblAlgn val="ctr"/>
        <c:lblOffset val="100"/>
        <c:noMultiLvlLbl val="0"/>
      </c:catAx>
      <c:valAx>
        <c:axId val="12401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657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São José dos Campos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consultas!$A$9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consultas!$B$8</c:f>
              <c:strCache>
                <c:ptCount val="1"/>
                <c:pt idx="0">
                  <c:v>Consultas / Atendimentos / Acompanhamentos</c:v>
                </c:pt>
              </c:strCache>
            </c:strRef>
          </c:cat>
          <c:val>
            <c:numRef>
              <c:f>consultas!$B$9</c:f>
              <c:numCache>
                <c:formatCode>_-* #,##0_-;\-* #,##0_-;_-* "-"??_-;_-@_-</c:formatCode>
                <c:ptCount val="1"/>
                <c:pt idx="0">
                  <c:v>5802151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E-4CD6-A8E8-D3335C538516}"/>
            </c:ext>
          </c:extLst>
        </c:ser>
        <c:ser>
          <c:idx val="1"/>
          <c:order val="1"/>
          <c:tx>
            <c:strRef>
              <c:f>consultas!$A$10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consultas!$B$8</c:f>
              <c:strCache>
                <c:ptCount val="1"/>
                <c:pt idx="0">
                  <c:v>Consultas / Atendimentos / Acompanhamentos</c:v>
                </c:pt>
              </c:strCache>
            </c:strRef>
          </c:cat>
          <c:val>
            <c:numRef>
              <c:f>consultas!$B$10</c:f>
              <c:numCache>
                <c:formatCode>_-* #,##0_-;\-* #,##0_-;_-* "-"??_-;_-@_-</c:formatCode>
                <c:ptCount val="1"/>
                <c:pt idx="0">
                  <c:v>4886752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EE-4CD6-A8E8-D3335C538516}"/>
            </c:ext>
          </c:extLst>
        </c:ser>
        <c:ser>
          <c:idx val="2"/>
          <c:order val="2"/>
          <c:tx>
            <c:strRef>
              <c:f>consultas!$A$11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consultas!$B$8</c:f>
              <c:strCache>
                <c:ptCount val="1"/>
                <c:pt idx="0">
                  <c:v>Consultas / Atendimentos / Acompanhamentos</c:v>
                </c:pt>
              </c:strCache>
            </c:strRef>
          </c:cat>
          <c:val>
            <c:numRef>
              <c:f>consultas!$B$11</c:f>
              <c:numCache>
                <c:formatCode>_-* #,##0_-;\-* #,##0_-;_-* "-"??_-;_-@_-</c:formatCode>
                <c:ptCount val="1"/>
                <c:pt idx="0">
                  <c:v>6062124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EE-4CD6-A8E8-D3335C538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252512"/>
        <c:axId val="810636272"/>
      </c:barChart>
      <c:catAx>
        <c:axId val="127125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0636272"/>
        <c:crosses val="autoZero"/>
        <c:auto val="1"/>
        <c:lblAlgn val="ctr"/>
        <c:lblOffset val="100"/>
        <c:noMultiLvlLbl val="0"/>
      </c:catAx>
      <c:valAx>
        <c:axId val="81063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125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Jacareí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consultas!$A$15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consultas!$B$14</c:f>
              <c:strCache>
                <c:ptCount val="1"/>
                <c:pt idx="0">
                  <c:v>Consultas / Atendimentos / Acompanhamentos</c:v>
                </c:pt>
              </c:strCache>
            </c:strRef>
          </c:cat>
          <c:val>
            <c:numRef>
              <c:f>consultas!$B$15</c:f>
              <c:numCache>
                <c:formatCode>_-* #,##0_-;\-* #,##0_-;_-* "-"??_-;_-@_-</c:formatCode>
                <c:ptCount val="1"/>
                <c:pt idx="0">
                  <c:v>1112288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F2-40BE-9699-72368944B238}"/>
            </c:ext>
          </c:extLst>
        </c:ser>
        <c:ser>
          <c:idx val="1"/>
          <c:order val="1"/>
          <c:tx>
            <c:strRef>
              <c:f>consultas!$A$16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consultas!$B$14</c:f>
              <c:strCache>
                <c:ptCount val="1"/>
                <c:pt idx="0">
                  <c:v>Consultas / Atendimentos / Acompanhamentos</c:v>
                </c:pt>
              </c:strCache>
            </c:strRef>
          </c:cat>
          <c:val>
            <c:numRef>
              <c:f>consultas!$B$16</c:f>
              <c:numCache>
                <c:formatCode>_-* #,##0_-;\-* #,##0_-;_-* "-"??_-;_-@_-</c:formatCode>
                <c:ptCount val="1"/>
                <c:pt idx="0">
                  <c:v>742760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F2-40BE-9699-72368944B238}"/>
            </c:ext>
          </c:extLst>
        </c:ser>
        <c:ser>
          <c:idx val="2"/>
          <c:order val="2"/>
          <c:tx>
            <c:strRef>
              <c:f>consultas!$A$17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consultas!$B$14</c:f>
              <c:strCache>
                <c:ptCount val="1"/>
                <c:pt idx="0">
                  <c:v>Consultas / Atendimentos / Acompanhamentos</c:v>
                </c:pt>
              </c:strCache>
            </c:strRef>
          </c:cat>
          <c:val>
            <c:numRef>
              <c:f>consultas!$B$17</c:f>
              <c:numCache>
                <c:formatCode>_-* #,##0_-;\-* #,##0_-;_-* "-"??_-;_-@_-</c:formatCode>
                <c:ptCount val="1"/>
                <c:pt idx="0">
                  <c:v>1121351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F2-40BE-9699-72368944B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4294080"/>
        <c:axId val="1240176240"/>
      </c:barChart>
      <c:catAx>
        <c:axId val="130429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0176240"/>
        <c:crosses val="autoZero"/>
        <c:auto val="1"/>
        <c:lblAlgn val="ctr"/>
        <c:lblOffset val="100"/>
        <c:noMultiLvlLbl val="0"/>
      </c:catAx>
      <c:valAx>
        <c:axId val="12401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429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Taubaté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consultas!$A$21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consultas!$B$20</c:f>
              <c:strCache>
                <c:ptCount val="1"/>
                <c:pt idx="0">
                  <c:v>Consultas / Atendimentos / Acompanhamentos</c:v>
                </c:pt>
              </c:strCache>
            </c:strRef>
          </c:cat>
          <c:val>
            <c:numRef>
              <c:f>consultas!$B$21</c:f>
              <c:numCache>
                <c:formatCode>_-* #,##0_-;\-* #,##0_-;_-* "-"??_-;_-@_-</c:formatCode>
                <c:ptCount val="1"/>
                <c:pt idx="0">
                  <c:v>3290581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E-4411-9A28-E6496AACB632}"/>
            </c:ext>
          </c:extLst>
        </c:ser>
        <c:ser>
          <c:idx val="1"/>
          <c:order val="1"/>
          <c:tx>
            <c:strRef>
              <c:f>consultas!$A$22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consultas!$B$20</c:f>
              <c:strCache>
                <c:ptCount val="1"/>
                <c:pt idx="0">
                  <c:v>Consultas / Atendimentos / Acompanhamentos</c:v>
                </c:pt>
              </c:strCache>
            </c:strRef>
          </c:cat>
          <c:val>
            <c:numRef>
              <c:f>consultas!$B$22</c:f>
              <c:numCache>
                <c:formatCode>_-* #,##0_-;\-* #,##0_-;_-* "-"??_-;_-@_-</c:formatCode>
                <c:ptCount val="1"/>
                <c:pt idx="0">
                  <c:v>2173294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5E-4411-9A28-E6496AACB632}"/>
            </c:ext>
          </c:extLst>
        </c:ser>
        <c:ser>
          <c:idx val="2"/>
          <c:order val="2"/>
          <c:tx>
            <c:strRef>
              <c:f>consultas!$A$23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consultas!$B$20</c:f>
              <c:strCache>
                <c:ptCount val="1"/>
                <c:pt idx="0">
                  <c:v>Consultas / Atendimentos / Acompanhamentos</c:v>
                </c:pt>
              </c:strCache>
            </c:strRef>
          </c:cat>
          <c:val>
            <c:numRef>
              <c:f>consultas!$B$23</c:f>
              <c:numCache>
                <c:formatCode>_-* #,##0_-;\-* #,##0_-;_-* "-"??_-;_-@_-</c:formatCode>
                <c:ptCount val="1"/>
                <c:pt idx="0">
                  <c:v>1710432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5E-4411-9A28-E6496AACB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209360"/>
        <c:axId val="1203947840"/>
      </c:barChart>
      <c:catAx>
        <c:axId val="127120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3947840"/>
        <c:crosses val="autoZero"/>
        <c:auto val="1"/>
        <c:lblAlgn val="ctr"/>
        <c:lblOffset val="100"/>
        <c:noMultiLvlLbl val="0"/>
      </c:catAx>
      <c:valAx>
        <c:axId val="12039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120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São José dos Campos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Internações!$A$10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Internações!$B$9:$C$9</c:f>
              <c:strCache>
                <c:ptCount val="2"/>
                <c:pt idx="0">
                  <c:v>Hospitalização Covid-19</c:v>
                </c:pt>
                <c:pt idx="1">
                  <c:v>Internações Geral</c:v>
                </c:pt>
              </c:strCache>
            </c:strRef>
          </c:cat>
          <c:val>
            <c:numRef>
              <c:f>Internações!$B$10:$C$10</c:f>
              <c:numCache>
                <c:formatCode>_-* #,##0_-;\-* #,##0_-;_-* "-"??_-;_-@_-</c:formatCode>
                <c:ptCount val="2"/>
                <c:pt idx="0">
                  <c:v>0</c:v>
                </c:pt>
                <c:pt idx="1">
                  <c:v>47638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0-4FF1-836B-77EC19C9FBAE}"/>
            </c:ext>
          </c:extLst>
        </c:ser>
        <c:ser>
          <c:idx val="1"/>
          <c:order val="1"/>
          <c:tx>
            <c:strRef>
              <c:f>Internações!$A$11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Internações!$B$9:$C$9</c:f>
              <c:strCache>
                <c:ptCount val="2"/>
                <c:pt idx="0">
                  <c:v>Hospitalização Covid-19</c:v>
                </c:pt>
                <c:pt idx="1">
                  <c:v>Internações Geral</c:v>
                </c:pt>
              </c:strCache>
            </c:strRef>
          </c:cat>
          <c:val>
            <c:numRef>
              <c:f>Internações!$B$11:$C$11</c:f>
              <c:numCache>
                <c:formatCode>_-* #,##0_-;\-* #,##0_-;_-* "-"??_-;_-@_-</c:formatCode>
                <c:ptCount val="2"/>
                <c:pt idx="0">
                  <c:v>2381</c:v>
                </c:pt>
                <c:pt idx="1">
                  <c:v>42351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A0-4FF1-836B-77EC19C9FBAE}"/>
            </c:ext>
          </c:extLst>
        </c:ser>
        <c:ser>
          <c:idx val="2"/>
          <c:order val="2"/>
          <c:tx>
            <c:strRef>
              <c:f>Internações!$A$12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Internações!$B$9:$C$9</c:f>
              <c:strCache>
                <c:ptCount val="2"/>
                <c:pt idx="0">
                  <c:v>Hospitalização Covid-19</c:v>
                </c:pt>
                <c:pt idx="1">
                  <c:v>Internações Geral</c:v>
                </c:pt>
              </c:strCache>
            </c:strRef>
          </c:cat>
          <c:val>
            <c:numRef>
              <c:f>Internações!$B$12:$C$12</c:f>
              <c:numCache>
                <c:formatCode>_-* #,##0_-;\-* #,##0_-;_-* "-"??_-;_-@_-</c:formatCode>
                <c:ptCount val="2"/>
                <c:pt idx="0">
                  <c:v>5012</c:v>
                </c:pt>
                <c:pt idx="1">
                  <c:v>44754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A0-4FF1-836B-77EC19C9FBAE}"/>
            </c:ext>
          </c:extLst>
        </c:ser>
        <c:ser>
          <c:idx val="3"/>
          <c:order val="3"/>
          <c:tx>
            <c:strRef>
              <c:f>Internações!$A$13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Internações!$B$9:$C$9</c:f>
              <c:strCache>
                <c:ptCount val="2"/>
                <c:pt idx="0">
                  <c:v>Hospitalização Covid-19</c:v>
                </c:pt>
                <c:pt idx="1">
                  <c:v>Internações Geral</c:v>
                </c:pt>
              </c:strCache>
            </c:strRef>
          </c:cat>
          <c:val>
            <c:numRef>
              <c:f>Internações!$B$13:$C$13</c:f>
              <c:numCache>
                <c:formatCode>_-* #,##0_-;\-* #,##0_-;_-* "-"??_-;_-@_-</c:formatCode>
                <c:ptCount val="2"/>
                <c:pt idx="0">
                  <c:v>0</c:v>
                </c:pt>
                <c:pt idx="1">
                  <c:v>48591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A0-4FF1-836B-77EC19C9F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252512"/>
        <c:axId val="810636272"/>
      </c:barChart>
      <c:catAx>
        <c:axId val="127125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0636272"/>
        <c:crosses val="autoZero"/>
        <c:auto val="1"/>
        <c:lblAlgn val="ctr"/>
        <c:lblOffset val="100"/>
        <c:noMultiLvlLbl val="0"/>
      </c:catAx>
      <c:valAx>
        <c:axId val="81063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125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Jacareí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Internações!$A$17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Internações!$B$16:$C$16</c:f>
              <c:strCache>
                <c:ptCount val="2"/>
                <c:pt idx="0">
                  <c:v>Hospitalização Covid-19</c:v>
                </c:pt>
                <c:pt idx="1">
                  <c:v>Internações Geral</c:v>
                </c:pt>
              </c:strCache>
            </c:strRef>
          </c:cat>
          <c:val>
            <c:numRef>
              <c:f>Internações!$B$17:$C$17</c:f>
              <c:numCache>
                <c:formatCode>_-* #,##0_-;\-* #,##0_-;_-* "-"??_-;_-@_-</c:formatCode>
                <c:ptCount val="2"/>
                <c:pt idx="0">
                  <c:v>0</c:v>
                </c:pt>
                <c:pt idx="1">
                  <c:v>12888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2-407D-9E56-D1F03330C0AA}"/>
            </c:ext>
          </c:extLst>
        </c:ser>
        <c:ser>
          <c:idx val="1"/>
          <c:order val="1"/>
          <c:tx>
            <c:strRef>
              <c:f>Internações!$A$18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Internações!$B$16:$C$16</c:f>
              <c:strCache>
                <c:ptCount val="2"/>
                <c:pt idx="0">
                  <c:v>Hospitalização Covid-19</c:v>
                </c:pt>
                <c:pt idx="1">
                  <c:v>Internações Geral</c:v>
                </c:pt>
              </c:strCache>
            </c:strRef>
          </c:cat>
          <c:val>
            <c:numRef>
              <c:f>Internações!$B$18:$C$18</c:f>
              <c:numCache>
                <c:formatCode>_-* #,##0_-;\-* #,##0_-;_-* "-"??_-;_-@_-</c:formatCode>
                <c:ptCount val="2"/>
                <c:pt idx="0">
                  <c:v>710</c:v>
                </c:pt>
                <c:pt idx="1">
                  <c:v>11767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22-407D-9E56-D1F03330C0AA}"/>
            </c:ext>
          </c:extLst>
        </c:ser>
        <c:ser>
          <c:idx val="2"/>
          <c:order val="2"/>
          <c:tx>
            <c:strRef>
              <c:f>Internações!$A$19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Internações!$B$16:$C$16</c:f>
              <c:strCache>
                <c:ptCount val="2"/>
                <c:pt idx="0">
                  <c:v>Hospitalização Covid-19</c:v>
                </c:pt>
                <c:pt idx="1">
                  <c:v>Internações Geral</c:v>
                </c:pt>
              </c:strCache>
            </c:strRef>
          </c:cat>
          <c:val>
            <c:numRef>
              <c:f>Internações!$B$19:$C$19</c:f>
              <c:numCache>
                <c:formatCode>_-* #,##0_-;\-* #,##0_-;_-* "-"??_-;_-@_-</c:formatCode>
                <c:ptCount val="2"/>
                <c:pt idx="0">
                  <c:v>1994</c:v>
                </c:pt>
                <c:pt idx="1">
                  <c:v>12700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22-407D-9E56-D1F03330C0AA}"/>
            </c:ext>
          </c:extLst>
        </c:ser>
        <c:ser>
          <c:idx val="3"/>
          <c:order val="3"/>
          <c:tx>
            <c:strRef>
              <c:f>Internações!$A$20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Internações!$B$16:$C$16</c:f>
              <c:strCache>
                <c:ptCount val="2"/>
                <c:pt idx="0">
                  <c:v>Hospitalização Covid-19</c:v>
                </c:pt>
                <c:pt idx="1">
                  <c:v>Internações Geral</c:v>
                </c:pt>
              </c:strCache>
            </c:strRef>
          </c:cat>
          <c:val>
            <c:numRef>
              <c:f>Internações!$B$20:$C$20</c:f>
              <c:numCache>
                <c:formatCode>_-* #,##0_-;\-* #,##0_-;_-* "-"??_-;_-@_-</c:formatCode>
                <c:ptCount val="2"/>
                <c:pt idx="0">
                  <c:v>0</c:v>
                </c:pt>
                <c:pt idx="1">
                  <c:v>13433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22-407D-9E56-D1F03330C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4294080"/>
        <c:axId val="1240176240"/>
      </c:barChart>
      <c:catAx>
        <c:axId val="130429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0176240"/>
        <c:crosses val="autoZero"/>
        <c:auto val="1"/>
        <c:lblAlgn val="ctr"/>
        <c:lblOffset val="100"/>
        <c:noMultiLvlLbl val="0"/>
      </c:catAx>
      <c:valAx>
        <c:axId val="12401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429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Taubaté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Internações!$A$24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Internações!$B$23:$C$23</c:f>
              <c:strCache>
                <c:ptCount val="2"/>
                <c:pt idx="0">
                  <c:v>Hospitalização Covid-19</c:v>
                </c:pt>
                <c:pt idx="1">
                  <c:v>Internações Geral</c:v>
                </c:pt>
              </c:strCache>
            </c:strRef>
          </c:cat>
          <c:val>
            <c:numRef>
              <c:f>Internações!$B$24:$C$24</c:f>
              <c:numCache>
                <c:formatCode>_-* #,##0_-;\-* #,##0_-;_-* "-"??_-;_-@_-</c:formatCode>
                <c:ptCount val="2"/>
                <c:pt idx="0">
                  <c:v>0</c:v>
                </c:pt>
                <c:pt idx="1">
                  <c:v>21075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4-45AA-8695-F19BD29D942F}"/>
            </c:ext>
          </c:extLst>
        </c:ser>
        <c:ser>
          <c:idx val="1"/>
          <c:order val="1"/>
          <c:tx>
            <c:strRef>
              <c:f>Internações!$A$25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Internações!$B$23:$C$23</c:f>
              <c:strCache>
                <c:ptCount val="2"/>
                <c:pt idx="0">
                  <c:v>Hospitalização Covid-19</c:v>
                </c:pt>
                <c:pt idx="1">
                  <c:v>Internações Geral</c:v>
                </c:pt>
              </c:strCache>
            </c:strRef>
          </c:cat>
          <c:val>
            <c:numRef>
              <c:f>Internações!$B$25:$C$25</c:f>
              <c:numCache>
                <c:formatCode>_-* #,##0_-;\-* #,##0_-;_-* "-"??_-;_-@_-</c:formatCode>
                <c:ptCount val="2"/>
                <c:pt idx="0">
                  <c:v>412</c:v>
                </c:pt>
                <c:pt idx="1">
                  <c:v>18756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64-45AA-8695-F19BD29D942F}"/>
            </c:ext>
          </c:extLst>
        </c:ser>
        <c:ser>
          <c:idx val="2"/>
          <c:order val="2"/>
          <c:tx>
            <c:strRef>
              <c:f>Internações!$A$26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Internações!$B$23:$C$23</c:f>
              <c:strCache>
                <c:ptCount val="2"/>
                <c:pt idx="0">
                  <c:v>Hospitalização Covid-19</c:v>
                </c:pt>
                <c:pt idx="1">
                  <c:v>Internações Geral</c:v>
                </c:pt>
              </c:strCache>
            </c:strRef>
          </c:cat>
          <c:val>
            <c:numRef>
              <c:f>Internações!$B$26:$C$26</c:f>
              <c:numCache>
                <c:formatCode>_-* #,##0_-;\-* #,##0_-;_-* "-"??_-;_-@_-</c:formatCode>
                <c:ptCount val="2"/>
                <c:pt idx="0">
                  <c:v>2279</c:v>
                </c:pt>
                <c:pt idx="1">
                  <c:v>20388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64-45AA-8695-F19BD29D942F}"/>
            </c:ext>
          </c:extLst>
        </c:ser>
        <c:ser>
          <c:idx val="3"/>
          <c:order val="3"/>
          <c:tx>
            <c:strRef>
              <c:f>Internações!$A$27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Internações!$B$23:$C$23</c:f>
              <c:strCache>
                <c:ptCount val="2"/>
                <c:pt idx="0">
                  <c:v>Hospitalização Covid-19</c:v>
                </c:pt>
                <c:pt idx="1">
                  <c:v>Internações Geral</c:v>
                </c:pt>
              </c:strCache>
            </c:strRef>
          </c:cat>
          <c:val>
            <c:numRef>
              <c:f>Internações!$B$27:$C$27</c:f>
              <c:numCache>
                <c:formatCode>_-* #,##0_-;\-* #,##0_-;_-* "-"??_-;_-@_-</c:formatCode>
                <c:ptCount val="2"/>
                <c:pt idx="0">
                  <c:v>0</c:v>
                </c:pt>
                <c:pt idx="1">
                  <c:v>22750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64-45AA-8695-F19BD29D9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209360"/>
        <c:axId val="1203947840"/>
      </c:barChart>
      <c:catAx>
        <c:axId val="127120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3947840"/>
        <c:crosses val="autoZero"/>
        <c:auto val="1"/>
        <c:lblAlgn val="ctr"/>
        <c:lblOffset val="100"/>
        <c:noMultiLvlLbl val="0"/>
      </c:catAx>
      <c:valAx>
        <c:axId val="12039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120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</a:t>
            </a:r>
            <a:r>
              <a:rPr lang="pt-BR" baseline="0"/>
              <a:t> antidpressivos (qnt caixas/frascos)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AntiDepre!$B$1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AntiDepre!$A$2:$A$5</c:f>
              <c:strCache>
                <c:ptCount val="4"/>
                <c:pt idx="0">
                  <c:v>São José dos campos</c:v>
                </c:pt>
                <c:pt idx="1">
                  <c:v>Taubaté</c:v>
                </c:pt>
                <c:pt idx="2">
                  <c:v>Caçapava</c:v>
                </c:pt>
                <c:pt idx="3">
                  <c:v>Jacareí</c:v>
                </c:pt>
              </c:strCache>
            </c:strRef>
          </c:cat>
          <c:val>
            <c:numRef>
              <c:f>AntiDepre!$B$2:$B$5</c:f>
              <c:numCache>
                <c:formatCode>#,##0</c:formatCode>
                <c:ptCount val="4"/>
                <c:pt idx="0">
                  <c:v>181517</c:v>
                </c:pt>
                <c:pt idx="1">
                  <c:v>108991</c:v>
                </c:pt>
                <c:pt idx="2">
                  <c:v>24452</c:v>
                </c:pt>
                <c:pt idx="3">
                  <c:v>40976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4-432F-8FF7-C2036B3D209F}"/>
            </c:ext>
          </c:extLst>
        </c:ser>
        <c:ser>
          <c:idx val="1"/>
          <c:order val="1"/>
          <c:tx>
            <c:strRef>
              <c:f>AntiDepre!$C$1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AntiDepre!$A$2:$A$5</c:f>
              <c:strCache>
                <c:ptCount val="4"/>
                <c:pt idx="0">
                  <c:v>São José dos campos</c:v>
                </c:pt>
                <c:pt idx="1">
                  <c:v>Taubaté</c:v>
                </c:pt>
                <c:pt idx="2">
                  <c:v>Caçapava</c:v>
                </c:pt>
                <c:pt idx="3">
                  <c:v>Jacareí</c:v>
                </c:pt>
              </c:strCache>
            </c:strRef>
          </c:cat>
          <c:val>
            <c:numRef>
              <c:f>AntiDepre!$C$2:$C$5</c:f>
              <c:numCache>
                <c:formatCode>#,##0</c:formatCode>
                <c:ptCount val="4"/>
                <c:pt idx="0">
                  <c:v>231556</c:v>
                </c:pt>
                <c:pt idx="1">
                  <c:v>111846</c:v>
                </c:pt>
                <c:pt idx="2">
                  <c:v>23901</c:v>
                </c:pt>
                <c:pt idx="3">
                  <c:v>52457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84-432F-8FF7-C2036B3D209F}"/>
            </c:ext>
          </c:extLst>
        </c:ser>
        <c:ser>
          <c:idx val="2"/>
          <c:order val="2"/>
          <c:tx>
            <c:strRef>
              <c:f>AntiDepre!$D$1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AntiDepre!$A$2:$A$5</c:f>
              <c:strCache>
                <c:ptCount val="4"/>
                <c:pt idx="0">
                  <c:v>São José dos campos</c:v>
                </c:pt>
                <c:pt idx="1">
                  <c:v>Taubaté</c:v>
                </c:pt>
                <c:pt idx="2">
                  <c:v>Caçapava</c:v>
                </c:pt>
                <c:pt idx="3">
                  <c:v>Jacareí</c:v>
                </c:pt>
              </c:strCache>
            </c:strRef>
          </c:cat>
          <c:val>
            <c:numRef>
              <c:f>AntiDepre!$D$2:$D$5</c:f>
              <c:numCache>
                <c:formatCode>#,##0</c:formatCode>
                <c:ptCount val="4"/>
                <c:pt idx="0">
                  <c:v>256571</c:v>
                </c:pt>
                <c:pt idx="1">
                  <c:v>131962</c:v>
                </c:pt>
                <c:pt idx="2">
                  <c:v>30770</c:v>
                </c:pt>
                <c:pt idx="3">
                  <c:v>53084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84-432F-8FF7-C2036B3D2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256255"/>
        <c:axId val="359818511"/>
      </c:barChart>
      <c:catAx>
        <c:axId val="10625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9818511"/>
        <c:crosses val="autoZero"/>
        <c:auto val="1"/>
        <c:lblAlgn val="ctr"/>
        <c:lblOffset val="100"/>
        <c:noMultiLvlLbl val="0"/>
      </c:catAx>
      <c:valAx>
        <c:axId val="35981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25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SJC(Proced)'!A1"/><Relationship Id="rId13" Type="http://schemas.openxmlformats.org/officeDocument/2006/relationships/hyperlink" Target="#consultas!A1"/><Relationship Id="rId3" Type="http://schemas.openxmlformats.org/officeDocument/2006/relationships/hyperlink" Target="#Interna&#231;&#245;es!A1"/><Relationship Id="rId7" Type="http://schemas.openxmlformats.org/officeDocument/2006/relationships/hyperlink" Target="#'Taubate(Proced)'!A1"/><Relationship Id="rId12" Type="http://schemas.openxmlformats.org/officeDocument/2006/relationships/hyperlink" Target="#'PesquisaRadis(CL)'!A1"/><Relationship Id="rId2" Type="http://schemas.openxmlformats.org/officeDocument/2006/relationships/hyperlink" Target="#Vacina&#231;&#227;o!A1"/><Relationship Id="rId1" Type="http://schemas.openxmlformats.org/officeDocument/2006/relationships/hyperlink" Target="#FILTRO!A1"/><Relationship Id="rId6" Type="http://schemas.openxmlformats.org/officeDocument/2006/relationships/hyperlink" Target="#'Jacarei(Proced)'!A1"/><Relationship Id="rId11" Type="http://schemas.openxmlformats.org/officeDocument/2006/relationships/hyperlink" Target="#'PesquisaUSP(CL)'!A1"/><Relationship Id="rId5" Type="http://schemas.openxmlformats.org/officeDocument/2006/relationships/hyperlink" Target="#'Ca&#231;apava(Proced)'!A1"/><Relationship Id="rId10" Type="http://schemas.openxmlformats.org/officeDocument/2006/relationships/hyperlink" Target="#'Gastos por cidade'!A1"/><Relationship Id="rId4" Type="http://schemas.openxmlformats.org/officeDocument/2006/relationships/hyperlink" Target="#AntiDepre!A1"/><Relationship Id="rId9" Type="http://schemas.openxmlformats.org/officeDocument/2006/relationships/hyperlink" Target="#'Gastos gerais'!A1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#GUIA!A1"/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5" Type="http://schemas.openxmlformats.org/officeDocument/2006/relationships/hyperlink" Target="#GUIA!A1"/><Relationship Id="rId4" Type="http://schemas.openxmlformats.org/officeDocument/2006/relationships/chart" Target="../charts/chart5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GUIA!A1"/><Relationship Id="rId1" Type="http://schemas.openxmlformats.org/officeDocument/2006/relationships/chart" Target="../charts/chart51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4" Type="http://schemas.openxmlformats.org/officeDocument/2006/relationships/hyperlink" Target="#GUIA!A1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5" Type="http://schemas.openxmlformats.org/officeDocument/2006/relationships/hyperlink" Target="#GUIA!A1"/><Relationship Id="rId4" Type="http://schemas.openxmlformats.org/officeDocument/2006/relationships/chart" Target="../charts/chart5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GUIA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hyperlink" Target="#GUIA!A1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hyperlink" Target="#GUIA!A1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GUIA!A1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10" Type="http://schemas.openxmlformats.org/officeDocument/2006/relationships/hyperlink" Target="#GUIA!A1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hyperlink" Target="#GUIA!A1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hyperlink" Target="#GUIA!A1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3.xml"/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hyperlink" Target="#GUIA!A1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Relationship Id="rId9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0</xdr:row>
      <xdr:rowOff>180975</xdr:rowOff>
    </xdr:from>
    <xdr:to>
      <xdr:col>12</xdr:col>
      <xdr:colOff>152400</xdr:colOff>
      <xdr:row>5</xdr:row>
      <xdr:rowOff>104775</xdr:rowOff>
    </xdr:to>
    <xdr:sp macro="" textlink="">
      <xdr:nvSpPr>
        <xdr:cNvPr id="2" name="Retângulo Arredondad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191000" y="180975"/>
          <a:ext cx="3276600" cy="876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aseline="0"/>
            <a:t>TEU GUIA INTERATIVO, CLIQUE ABAIXO AONDE VOCÊ QUER SER DIRECIONADO!!</a:t>
          </a:r>
        </a:p>
        <a:p>
          <a:pPr algn="ctr"/>
          <a:endParaRPr lang="pt-BR" sz="1400"/>
        </a:p>
      </xdr:txBody>
    </xdr:sp>
    <xdr:clientData/>
  </xdr:twoCellAnchor>
  <xdr:oneCellAnchor>
    <xdr:from>
      <xdr:col>4</xdr:col>
      <xdr:colOff>85725</xdr:colOff>
      <xdr:row>9</xdr:row>
      <xdr:rowOff>114300</xdr:rowOff>
    </xdr:from>
    <xdr:ext cx="184731" cy="26456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524125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0</xdr:col>
      <xdr:colOff>228600</xdr:colOff>
      <xdr:row>6</xdr:row>
      <xdr:rowOff>85724</xdr:rowOff>
    </xdr:from>
    <xdr:to>
      <xdr:col>2</xdr:col>
      <xdr:colOff>447675</xdr:colOff>
      <xdr:row>10</xdr:row>
      <xdr:rowOff>57149</xdr:rowOff>
    </xdr:to>
    <xdr:sp macro="" textlink="">
      <xdr:nvSpPr>
        <xdr:cNvPr id="4" name="Retângulo Arredondad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28600" y="1228724"/>
          <a:ext cx="1438275" cy="7334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FILTRO</a:t>
          </a:r>
        </a:p>
        <a:p>
          <a:pPr algn="ctr"/>
          <a:endParaRPr lang="pt-BR" sz="1100"/>
        </a:p>
      </xdr:txBody>
    </xdr:sp>
    <xdr:clientData/>
  </xdr:twoCellAnchor>
  <xdr:twoCellAnchor>
    <xdr:from>
      <xdr:col>3</xdr:col>
      <xdr:colOff>19050</xdr:colOff>
      <xdr:row>6</xdr:row>
      <xdr:rowOff>114299</xdr:rowOff>
    </xdr:from>
    <xdr:to>
      <xdr:col>5</xdr:col>
      <xdr:colOff>295275</xdr:colOff>
      <xdr:row>10</xdr:row>
      <xdr:rowOff>66674</xdr:rowOff>
    </xdr:to>
    <xdr:sp macro="" textlink="">
      <xdr:nvSpPr>
        <xdr:cNvPr id="5" name="Retângulo Arredondad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847850" y="1257299"/>
          <a:ext cx="1495425" cy="714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VACINAÇÃO</a:t>
          </a:r>
        </a:p>
      </xdr:txBody>
    </xdr:sp>
    <xdr:clientData/>
  </xdr:twoCellAnchor>
  <xdr:twoCellAnchor>
    <xdr:from>
      <xdr:col>5</xdr:col>
      <xdr:colOff>457200</xdr:colOff>
      <xdr:row>6</xdr:row>
      <xdr:rowOff>95249</xdr:rowOff>
    </xdr:from>
    <xdr:to>
      <xdr:col>8</xdr:col>
      <xdr:colOff>66675</xdr:colOff>
      <xdr:row>10</xdr:row>
      <xdr:rowOff>85724</xdr:rowOff>
    </xdr:to>
    <xdr:sp macro="" textlink="">
      <xdr:nvSpPr>
        <xdr:cNvPr id="6" name="Retângulo Arredondad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505200" y="1238249"/>
          <a:ext cx="1438275" cy="7524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INTERNAÇÕES</a:t>
          </a:r>
        </a:p>
      </xdr:txBody>
    </xdr:sp>
    <xdr:clientData/>
  </xdr:twoCellAnchor>
  <xdr:twoCellAnchor>
    <xdr:from>
      <xdr:col>8</xdr:col>
      <xdr:colOff>219075</xdr:colOff>
      <xdr:row>6</xdr:row>
      <xdr:rowOff>66675</xdr:rowOff>
    </xdr:from>
    <xdr:to>
      <xdr:col>11</xdr:col>
      <xdr:colOff>0</xdr:colOff>
      <xdr:row>10</xdr:row>
      <xdr:rowOff>66675</xdr:rowOff>
    </xdr:to>
    <xdr:sp macro="" textlink="">
      <xdr:nvSpPr>
        <xdr:cNvPr id="7" name="Retângulo Arredondad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5095875" y="1209675"/>
          <a:ext cx="1609725" cy="762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ANTI</a:t>
          </a:r>
          <a:r>
            <a:rPr lang="pt-BR" sz="1100" baseline="0"/>
            <a:t> DEPRESSIVOS</a:t>
          </a:r>
          <a:endParaRPr lang="pt-BR" sz="1100"/>
        </a:p>
      </xdr:txBody>
    </xdr:sp>
    <xdr:clientData/>
  </xdr:twoCellAnchor>
  <xdr:twoCellAnchor>
    <xdr:from>
      <xdr:col>11</xdr:col>
      <xdr:colOff>200025</xdr:colOff>
      <xdr:row>6</xdr:row>
      <xdr:rowOff>66674</xdr:rowOff>
    </xdr:from>
    <xdr:to>
      <xdr:col>14</xdr:col>
      <xdr:colOff>95250</xdr:colOff>
      <xdr:row>10</xdr:row>
      <xdr:rowOff>76199</xdr:rowOff>
    </xdr:to>
    <xdr:sp macro="" textlink="">
      <xdr:nvSpPr>
        <xdr:cNvPr id="8" name="Retângulo Arredondado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905625" y="1209674"/>
          <a:ext cx="1724025" cy="7715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PROCEDIMENTOS</a:t>
          </a:r>
          <a:r>
            <a:rPr lang="pt-BR" sz="1100" baseline="0"/>
            <a:t> CAÇAPAVA</a:t>
          </a:r>
          <a:endParaRPr lang="pt-BR" sz="1100"/>
        </a:p>
      </xdr:txBody>
    </xdr:sp>
    <xdr:clientData/>
  </xdr:twoCellAnchor>
  <xdr:twoCellAnchor>
    <xdr:from>
      <xdr:col>14</xdr:col>
      <xdr:colOff>276225</xdr:colOff>
      <xdr:row>6</xdr:row>
      <xdr:rowOff>85724</xdr:rowOff>
    </xdr:from>
    <xdr:to>
      <xdr:col>17</xdr:col>
      <xdr:colOff>133350</xdr:colOff>
      <xdr:row>10</xdr:row>
      <xdr:rowOff>76200</xdr:rowOff>
    </xdr:to>
    <xdr:sp macro="" textlink="">
      <xdr:nvSpPr>
        <xdr:cNvPr id="9" name="Retângulo Arredondado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8810625" y="1228724"/>
          <a:ext cx="1685925" cy="75247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PROCEDIMENTOS</a:t>
          </a:r>
        </a:p>
        <a:p>
          <a:pPr algn="ctr"/>
          <a:r>
            <a:rPr lang="pt-BR" sz="1100"/>
            <a:t>JACAREÍ</a:t>
          </a:r>
        </a:p>
      </xdr:txBody>
    </xdr:sp>
    <xdr:clientData/>
  </xdr:twoCellAnchor>
  <xdr:twoCellAnchor>
    <xdr:from>
      <xdr:col>17</xdr:col>
      <xdr:colOff>304801</xdr:colOff>
      <xdr:row>6</xdr:row>
      <xdr:rowOff>85725</xdr:rowOff>
    </xdr:from>
    <xdr:to>
      <xdr:col>20</xdr:col>
      <xdr:colOff>1</xdr:colOff>
      <xdr:row>10</xdr:row>
      <xdr:rowOff>66675</xdr:rowOff>
    </xdr:to>
    <xdr:sp macro="" textlink="">
      <xdr:nvSpPr>
        <xdr:cNvPr id="10" name="Retângulo Arredondado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0668001" y="1228725"/>
          <a:ext cx="1524000" cy="7429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PROCEDIMENTOS</a:t>
          </a:r>
        </a:p>
        <a:p>
          <a:pPr algn="ctr"/>
          <a:r>
            <a:rPr lang="pt-BR" sz="1100"/>
            <a:t>TAUBATÉ</a:t>
          </a:r>
        </a:p>
        <a:p>
          <a:pPr algn="l"/>
          <a:endParaRPr lang="pt-BR" sz="1100"/>
        </a:p>
      </xdr:txBody>
    </xdr:sp>
    <xdr:clientData/>
  </xdr:twoCellAnchor>
  <xdr:twoCellAnchor>
    <xdr:from>
      <xdr:col>1</xdr:col>
      <xdr:colOff>228600</xdr:colOff>
      <xdr:row>11</xdr:row>
      <xdr:rowOff>133349</xdr:rowOff>
    </xdr:from>
    <xdr:to>
      <xdr:col>4</xdr:col>
      <xdr:colOff>85725</xdr:colOff>
      <xdr:row>15</xdr:row>
      <xdr:rowOff>171450</xdr:rowOff>
    </xdr:to>
    <xdr:sp macro="" textlink="">
      <xdr:nvSpPr>
        <xdr:cNvPr id="11" name="Retângulo Arredondado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838200" y="2228849"/>
          <a:ext cx="1685925" cy="80010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PROCEDIMENTOS</a:t>
          </a:r>
        </a:p>
        <a:p>
          <a:pPr algn="ctr"/>
          <a:r>
            <a:rPr lang="pt-BR" sz="1100"/>
            <a:t>SJC</a:t>
          </a:r>
        </a:p>
        <a:p>
          <a:pPr algn="ctr"/>
          <a:endParaRPr lang="pt-BR" sz="1100"/>
        </a:p>
      </xdr:txBody>
    </xdr:sp>
    <xdr:clientData/>
  </xdr:twoCellAnchor>
  <xdr:twoCellAnchor>
    <xdr:from>
      <xdr:col>4</xdr:col>
      <xdr:colOff>400050</xdr:colOff>
      <xdr:row>11</xdr:row>
      <xdr:rowOff>133350</xdr:rowOff>
    </xdr:from>
    <xdr:to>
      <xdr:col>7</xdr:col>
      <xdr:colOff>28575</xdr:colOff>
      <xdr:row>15</xdr:row>
      <xdr:rowOff>152400</xdr:rowOff>
    </xdr:to>
    <xdr:sp macro="" textlink="">
      <xdr:nvSpPr>
        <xdr:cNvPr id="12" name="Retângulo Arredondado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2838450" y="2228850"/>
          <a:ext cx="1457325" cy="7810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GASTOS GERAIS</a:t>
          </a:r>
        </a:p>
      </xdr:txBody>
    </xdr:sp>
    <xdr:clientData/>
  </xdr:twoCellAnchor>
  <xdr:twoCellAnchor>
    <xdr:from>
      <xdr:col>7</xdr:col>
      <xdr:colOff>238125</xdr:colOff>
      <xdr:row>11</xdr:row>
      <xdr:rowOff>114300</xdr:rowOff>
    </xdr:from>
    <xdr:to>
      <xdr:col>9</xdr:col>
      <xdr:colOff>361950</xdr:colOff>
      <xdr:row>15</xdr:row>
      <xdr:rowOff>171450</xdr:rowOff>
    </xdr:to>
    <xdr:sp macro="" textlink="">
      <xdr:nvSpPr>
        <xdr:cNvPr id="13" name="Retângulo Arredondado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4505325" y="2209800"/>
          <a:ext cx="1343025" cy="8191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GASTOS</a:t>
          </a:r>
          <a:r>
            <a:rPr lang="pt-BR" sz="1100" baseline="0"/>
            <a:t> POR CIDADE</a:t>
          </a:r>
          <a:endParaRPr lang="pt-BR" sz="1100"/>
        </a:p>
      </xdr:txBody>
    </xdr:sp>
    <xdr:clientData/>
  </xdr:twoCellAnchor>
  <xdr:twoCellAnchor>
    <xdr:from>
      <xdr:col>9</xdr:col>
      <xdr:colOff>533400</xdr:colOff>
      <xdr:row>11</xdr:row>
      <xdr:rowOff>95249</xdr:rowOff>
    </xdr:from>
    <xdr:to>
      <xdr:col>12</xdr:col>
      <xdr:colOff>114300</xdr:colOff>
      <xdr:row>15</xdr:row>
      <xdr:rowOff>142874</xdr:rowOff>
    </xdr:to>
    <xdr:sp macro="" textlink="">
      <xdr:nvSpPr>
        <xdr:cNvPr id="14" name="Retângulo Arredondado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6019800" y="2190749"/>
          <a:ext cx="1409700" cy="8096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COVID LONGA</a:t>
          </a:r>
        </a:p>
        <a:p>
          <a:pPr algn="ctr"/>
          <a:r>
            <a:rPr lang="pt-BR" sz="1100"/>
            <a:t>(PESQUISA</a:t>
          </a:r>
          <a:r>
            <a:rPr lang="pt-BR" sz="1100" baseline="0"/>
            <a:t> USP)</a:t>
          </a:r>
        </a:p>
        <a:p>
          <a:pPr algn="ctr"/>
          <a:endParaRPr lang="pt-BR" sz="1100"/>
        </a:p>
      </xdr:txBody>
    </xdr:sp>
    <xdr:clientData/>
  </xdr:twoCellAnchor>
  <xdr:twoCellAnchor>
    <xdr:from>
      <xdr:col>12</xdr:col>
      <xdr:colOff>352425</xdr:colOff>
      <xdr:row>11</xdr:row>
      <xdr:rowOff>123824</xdr:rowOff>
    </xdr:from>
    <xdr:to>
      <xdr:col>15</xdr:col>
      <xdr:colOff>0</xdr:colOff>
      <xdr:row>15</xdr:row>
      <xdr:rowOff>161925</xdr:rowOff>
    </xdr:to>
    <xdr:sp macro="" textlink="">
      <xdr:nvSpPr>
        <xdr:cNvPr id="15" name="Retângulo Arredondado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7667625" y="2219324"/>
          <a:ext cx="1476375" cy="80010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COVID LONGA</a:t>
          </a:r>
        </a:p>
        <a:p>
          <a:pPr algn="ctr"/>
          <a:r>
            <a:rPr lang="pt-BR" sz="1100"/>
            <a:t>(PESQUISA RADIS)</a:t>
          </a:r>
        </a:p>
        <a:p>
          <a:pPr algn="l"/>
          <a:endParaRPr lang="pt-BR" sz="1100"/>
        </a:p>
      </xdr:txBody>
    </xdr:sp>
    <xdr:clientData/>
  </xdr:twoCellAnchor>
  <xdr:twoCellAnchor>
    <xdr:from>
      <xdr:col>15</xdr:col>
      <xdr:colOff>304800</xdr:colOff>
      <xdr:row>11</xdr:row>
      <xdr:rowOff>152399</xdr:rowOff>
    </xdr:from>
    <xdr:to>
      <xdr:col>18</xdr:col>
      <xdr:colOff>133350</xdr:colOff>
      <xdr:row>15</xdr:row>
      <xdr:rowOff>123824</xdr:rowOff>
    </xdr:to>
    <xdr:sp macro="" textlink="">
      <xdr:nvSpPr>
        <xdr:cNvPr id="16" name="Retângulo Arredondado 15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9448800" y="2247899"/>
          <a:ext cx="1657350" cy="7334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CONSULTAS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7</xdr:row>
      <xdr:rowOff>14287</xdr:rowOff>
    </xdr:from>
    <xdr:to>
      <xdr:col>13</xdr:col>
      <xdr:colOff>276225</xdr:colOff>
      <xdr:row>21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1038225</xdr:colOff>
      <xdr:row>7</xdr:row>
      <xdr:rowOff>4762</xdr:rowOff>
    </xdr:from>
    <xdr:to>
      <xdr:col>5</xdr:col>
      <xdr:colOff>85725</xdr:colOff>
      <xdr:row>21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</xdr:colOff>
      <xdr:row>0</xdr:row>
      <xdr:rowOff>76540</xdr:rowOff>
    </xdr:from>
    <xdr:to>
      <xdr:col>11</xdr:col>
      <xdr:colOff>119063</xdr:colOff>
      <xdr:row>6</xdr:row>
      <xdr:rowOff>68036</xdr:rowOff>
    </xdr:to>
    <xdr:sp macro="" textlink="">
      <xdr:nvSpPr>
        <xdr:cNvPr id="4" name="Retângulo Arredondad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6148729" y="76540"/>
          <a:ext cx="3180669" cy="111408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VOLTE PARA</a:t>
          </a:r>
          <a:r>
            <a:rPr lang="pt-BR" sz="2000" baseline="0"/>
            <a:t> PARA O GUIA</a:t>
          </a:r>
          <a:endParaRPr lang="pt-BR" sz="20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584597</xdr:colOff>
      <xdr:row>1</xdr:row>
      <xdr:rowOff>19050</xdr:rowOff>
    </xdr:from>
    <xdr:to>
      <xdr:col>14</xdr:col>
      <xdr:colOff>566737</xdr:colOff>
      <xdr:row>21</xdr:row>
      <xdr:rowOff>75010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17858</xdr:colOff>
      <xdr:row>22</xdr:row>
      <xdr:rowOff>15478</xdr:rowOff>
    </xdr:from>
    <xdr:to>
      <xdr:col>14</xdr:col>
      <xdr:colOff>595312</xdr:colOff>
      <xdr:row>38</xdr:row>
      <xdr:rowOff>166687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17493</xdr:colOff>
      <xdr:row>0</xdr:row>
      <xdr:rowOff>173781</xdr:rowOff>
    </xdr:from>
    <xdr:to>
      <xdr:col>29</xdr:col>
      <xdr:colOff>8580</xdr:colOff>
      <xdr:row>21</xdr:row>
      <xdr:rowOff>140533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577451</xdr:colOff>
      <xdr:row>22</xdr:row>
      <xdr:rowOff>88901</xdr:rowOff>
    </xdr:from>
    <xdr:to>
      <xdr:col>29</xdr:col>
      <xdr:colOff>0</xdr:colOff>
      <xdr:row>39</xdr:row>
      <xdr:rowOff>71438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357187</xdr:colOff>
      <xdr:row>12</xdr:row>
      <xdr:rowOff>166687</xdr:rowOff>
    </xdr:from>
    <xdr:to>
      <xdr:col>1</xdr:col>
      <xdr:colOff>603249</xdr:colOff>
      <xdr:row>20</xdr:row>
      <xdr:rowOff>182562</xdr:rowOff>
    </xdr:to>
    <xdr:sp macro="" textlink="">
      <xdr:nvSpPr>
        <xdr:cNvPr id="6" name="Retângulo Arredondado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>
          <a:off x="357187" y="2452687"/>
          <a:ext cx="3603625" cy="15398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VOLTE PARA</a:t>
          </a:r>
          <a:r>
            <a:rPr lang="pt-BR" sz="2000" baseline="0"/>
            <a:t> PARA O GUIA</a:t>
          </a:r>
          <a:endParaRPr lang="pt-BR" sz="20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0</xdr:row>
      <xdr:rowOff>0</xdr:rowOff>
    </xdr:from>
    <xdr:to>
      <xdr:col>11</xdr:col>
      <xdr:colOff>327660</xdr:colOff>
      <xdr:row>15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1</xdr:col>
      <xdr:colOff>850900</xdr:colOff>
      <xdr:row>22</xdr:row>
      <xdr:rowOff>15875</xdr:rowOff>
    </xdr:to>
    <xdr:sp macro="" textlink="">
      <xdr:nvSpPr>
        <xdr:cNvPr id="3" name="Retângulo Arredondad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0" y="2667000"/>
          <a:ext cx="3603625" cy="15398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VOLTE PARA</a:t>
          </a:r>
          <a:r>
            <a:rPr lang="pt-BR" sz="2000" baseline="0"/>
            <a:t> PARA O GUIA</a:t>
          </a:r>
          <a:endParaRPr lang="pt-BR" sz="20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23</xdr:row>
      <xdr:rowOff>3810</xdr:rowOff>
    </xdr:from>
    <xdr:to>
      <xdr:col>8</xdr:col>
      <xdr:colOff>144780</xdr:colOff>
      <xdr:row>38</xdr:row>
      <xdr:rowOff>3810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182880</xdr:colOff>
      <xdr:row>5</xdr:row>
      <xdr:rowOff>163830</xdr:rowOff>
    </xdr:from>
    <xdr:to>
      <xdr:col>8</xdr:col>
      <xdr:colOff>152400</xdr:colOff>
      <xdr:row>20</xdr:row>
      <xdr:rowOff>163830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175260</xdr:colOff>
      <xdr:row>38</xdr:row>
      <xdr:rowOff>179070</xdr:rowOff>
    </xdr:from>
    <xdr:to>
      <xdr:col>8</xdr:col>
      <xdr:colOff>144780</xdr:colOff>
      <xdr:row>53</xdr:row>
      <xdr:rowOff>179070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</xdr:row>
      <xdr:rowOff>0</xdr:rowOff>
    </xdr:from>
    <xdr:to>
      <xdr:col>15</xdr:col>
      <xdr:colOff>555625</xdr:colOff>
      <xdr:row>12</xdr:row>
      <xdr:rowOff>15875</xdr:rowOff>
    </xdr:to>
    <xdr:sp macro="" textlink="">
      <xdr:nvSpPr>
        <xdr:cNvPr id="5" name="Retângulo Arredondad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/>
      </xdr:nvSpPr>
      <xdr:spPr>
        <a:xfrm>
          <a:off x="8020050" y="762000"/>
          <a:ext cx="3603625" cy="15398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VOLTE PARA</a:t>
          </a:r>
          <a:r>
            <a:rPr lang="pt-BR" sz="2000" baseline="0"/>
            <a:t> PARA O GUIA</a:t>
          </a:r>
          <a:endParaRPr lang="pt-BR" sz="20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50074</xdr:colOff>
      <xdr:row>1</xdr:row>
      <xdr:rowOff>20139</xdr:rowOff>
    </xdr:from>
    <xdr:to>
      <xdr:col>10</xdr:col>
      <xdr:colOff>354874</xdr:colOff>
      <xdr:row>15</xdr:row>
      <xdr:rowOff>139882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97972</xdr:colOff>
      <xdr:row>1</xdr:row>
      <xdr:rowOff>54428</xdr:rowOff>
    </xdr:from>
    <xdr:to>
      <xdr:col>18</xdr:col>
      <xdr:colOff>402772</xdr:colOff>
      <xdr:row>15</xdr:row>
      <xdr:rowOff>108857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43543</xdr:colOff>
      <xdr:row>17</xdr:row>
      <xdr:rowOff>130628</xdr:rowOff>
    </xdr:from>
    <xdr:to>
      <xdr:col>10</xdr:col>
      <xdr:colOff>348343</xdr:colOff>
      <xdr:row>32</xdr:row>
      <xdr:rowOff>54428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76201</xdr:colOff>
      <xdr:row>17</xdr:row>
      <xdr:rowOff>119743</xdr:rowOff>
    </xdr:from>
    <xdr:to>
      <xdr:col>18</xdr:col>
      <xdr:colOff>381001</xdr:colOff>
      <xdr:row>32</xdr:row>
      <xdr:rowOff>43543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1</xdr:col>
      <xdr:colOff>2882446</xdr:colOff>
      <xdr:row>34</xdr:row>
      <xdr:rowOff>15875</xdr:rowOff>
    </xdr:to>
    <xdr:sp macro="" textlink="">
      <xdr:nvSpPr>
        <xdr:cNvPr id="6" name="Retângulo Arredondado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0" y="5157107"/>
          <a:ext cx="3603625" cy="15398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VOLTE PARA</a:t>
          </a:r>
          <a:r>
            <a:rPr lang="pt-BR" sz="2000" baseline="0"/>
            <a:t> PARA O GUIA</a:t>
          </a:r>
          <a:endParaRPr lang="pt-BR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555625</xdr:colOff>
      <xdr:row>8</xdr:row>
      <xdr:rowOff>15875</xdr:rowOff>
    </xdr:to>
    <xdr:sp macro="" textlink="">
      <xdr:nvSpPr>
        <xdr:cNvPr id="2" name="Retângulo Arredond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0"/>
          <a:ext cx="3603625" cy="15398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VOLTE PARA</a:t>
          </a:r>
          <a:r>
            <a:rPr lang="pt-BR" sz="2000" baseline="0"/>
            <a:t> PARA O GUIA</a:t>
          </a:r>
          <a:endParaRPr lang="pt-BR" sz="20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9253</xdr:colOff>
      <xdr:row>1</xdr:row>
      <xdr:rowOff>6532</xdr:rowOff>
    </xdr:from>
    <xdr:to>
      <xdr:col>16</xdr:col>
      <xdr:colOff>314053</xdr:colOff>
      <xdr:row>14</xdr:row>
      <xdr:rowOff>126275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16329</xdr:colOff>
      <xdr:row>1</xdr:row>
      <xdr:rowOff>13606</xdr:rowOff>
    </xdr:from>
    <xdr:to>
      <xdr:col>24</xdr:col>
      <xdr:colOff>321129</xdr:colOff>
      <xdr:row>14</xdr:row>
      <xdr:rowOff>68035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2722</xdr:colOff>
      <xdr:row>16</xdr:row>
      <xdr:rowOff>8164</xdr:rowOff>
    </xdr:from>
    <xdr:to>
      <xdr:col>16</xdr:col>
      <xdr:colOff>307522</xdr:colOff>
      <xdr:row>30</xdr:row>
      <xdr:rowOff>122463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606880</xdr:colOff>
      <xdr:row>15</xdr:row>
      <xdr:rowOff>201387</xdr:rowOff>
    </xdr:from>
    <xdr:to>
      <xdr:col>24</xdr:col>
      <xdr:colOff>299359</xdr:colOff>
      <xdr:row>30</xdr:row>
      <xdr:rowOff>111579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29765</xdr:colOff>
      <xdr:row>20</xdr:row>
      <xdr:rowOff>14883</xdr:rowOff>
    </xdr:from>
    <xdr:to>
      <xdr:col>3</xdr:col>
      <xdr:colOff>1162843</xdr:colOff>
      <xdr:row>28</xdr:row>
      <xdr:rowOff>6945</xdr:rowOff>
    </xdr:to>
    <xdr:sp macro="" textlink="">
      <xdr:nvSpPr>
        <xdr:cNvPr id="7" name="Retângulo Arredondado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744140" y="3884414"/>
          <a:ext cx="3603625" cy="15398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VOLTE PARA</a:t>
          </a:r>
          <a:r>
            <a:rPr lang="pt-BR" sz="2000" baseline="0"/>
            <a:t> PARA O GUIA</a:t>
          </a:r>
          <a:endParaRPr lang="pt-BR" sz="20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50074</xdr:colOff>
      <xdr:row>1</xdr:row>
      <xdr:rowOff>20139</xdr:rowOff>
    </xdr:from>
    <xdr:to>
      <xdr:col>11</xdr:col>
      <xdr:colOff>354874</xdr:colOff>
      <xdr:row>17</xdr:row>
      <xdr:rowOff>139882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97972</xdr:colOff>
      <xdr:row>1</xdr:row>
      <xdr:rowOff>54428</xdr:rowOff>
    </xdr:from>
    <xdr:to>
      <xdr:col>19</xdr:col>
      <xdr:colOff>402772</xdr:colOff>
      <xdr:row>17</xdr:row>
      <xdr:rowOff>108857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43543</xdr:colOff>
      <xdr:row>20</xdr:row>
      <xdr:rowOff>130628</xdr:rowOff>
    </xdr:from>
    <xdr:to>
      <xdr:col>11</xdr:col>
      <xdr:colOff>348343</xdr:colOff>
      <xdr:row>36</xdr:row>
      <xdr:rowOff>54428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76201</xdr:colOff>
      <xdr:row>20</xdr:row>
      <xdr:rowOff>119743</xdr:rowOff>
    </xdr:from>
    <xdr:to>
      <xdr:col>19</xdr:col>
      <xdr:colOff>381001</xdr:colOff>
      <xdr:row>36</xdr:row>
      <xdr:rowOff>43543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25</xdr:col>
      <xdr:colOff>537357</xdr:colOff>
      <xdr:row>9</xdr:row>
      <xdr:rowOff>169840</xdr:rowOff>
    </xdr:to>
    <xdr:sp macro="" textlink="">
      <xdr:nvSpPr>
        <xdr:cNvPr id="6" name="Retângulo Arredondado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4431027" y="391438"/>
          <a:ext cx="3603625" cy="15398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VOLTE PARA</a:t>
          </a:r>
          <a:r>
            <a:rPr lang="pt-BR" sz="2000" baseline="0"/>
            <a:t> PARA O GUIA</a:t>
          </a:r>
          <a:endParaRPr lang="pt-BR" sz="20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1</xdr:row>
      <xdr:rowOff>23812</xdr:rowOff>
    </xdr:from>
    <xdr:to>
      <xdr:col>12</xdr:col>
      <xdr:colOff>66675</xdr:colOff>
      <xdr:row>15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7</xdr:row>
      <xdr:rowOff>0</xdr:rowOff>
    </xdr:from>
    <xdr:to>
      <xdr:col>4</xdr:col>
      <xdr:colOff>171451</xdr:colOff>
      <xdr:row>13</xdr:row>
      <xdr:rowOff>66675</xdr:rowOff>
    </xdr:to>
    <xdr:sp macro="" textlink="">
      <xdr:nvSpPr>
        <xdr:cNvPr id="3" name="Retângulo Arredondad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" y="1333500"/>
          <a:ext cx="3295650" cy="1209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VOLTE PARA</a:t>
          </a:r>
          <a:r>
            <a:rPr lang="pt-BR" sz="2000" baseline="0"/>
            <a:t> PARA O GUIA</a:t>
          </a:r>
          <a:endParaRPr lang="pt-BR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65087</xdr:rowOff>
    </xdr:from>
    <xdr:to>
      <xdr:col>4</xdr:col>
      <xdr:colOff>581025</xdr:colOff>
      <xdr:row>57</xdr:row>
      <xdr:rowOff>87312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</xdr:colOff>
      <xdr:row>42</xdr:row>
      <xdr:rowOff>103187</xdr:rowOff>
    </xdr:from>
    <xdr:to>
      <xdr:col>9</xdr:col>
      <xdr:colOff>387350</xdr:colOff>
      <xdr:row>57</xdr:row>
      <xdr:rowOff>131762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968375</xdr:colOff>
      <xdr:row>42</xdr:row>
      <xdr:rowOff>168275</xdr:rowOff>
    </xdr:from>
    <xdr:to>
      <xdr:col>14</xdr:col>
      <xdr:colOff>939800</xdr:colOff>
      <xdr:row>58</xdr:row>
      <xdr:rowOff>15875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269875</xdr:colOff>
      <xdr:row>42</xdr:row>
      <xdr:rowOff>142875</xdr:rowOff>
    </xdr:from>
    <xdr:to>
      <xdr:col>19</xdr:col>
      <xdr:colOff>650875</xdr:colOff>
      <xdr:row>57</xdr:row>
      <xdr:rowOff>171450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152400</xdr:rowOff>
    </xdr:from>
    <xdr:to>
      <xdr:col>4</xdr:col>
      <xdr:colOff>581025</xdr:colOff>
      <xdr:row>74</xdr:row>
      <xdr:rowOff>6350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1038225</xdr:colOff>
      <xdr:row>59</xdr:row>
      <xdr:rowOff>0</xdr:rowOff>
    </xdr:from>
    <xdr:to>
      <xdr:col>9</xdr:col>
      <xdr:colOff>371475</xdr:colOff>
      <xdr:row>74</xdr:row>
      <xdr:rowOff>28575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1000125</xdr:colOff>
      <xdr:row>58</xdr:row>
      <xdr:rowOff>158750</xdr:rowOff>
    </xdr:from>
    <xdr:to>
      <xdr:col>14</xdr:col>
      <xdr:colOff>971550</xdr:colOff>
      <xdr:row>74</xdr:row>
      <xdr:rowOff>12700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301625</xdr:colOff>
      <xdr:row>58</xdr:row>
      <xdr:rowOff>127000</xdr:rowOff>
    </xdr:from>
    <xdr:to>
      <xdr:col>19</xdr:col>
      <xdr:colOff>682625</xdr:colOff>
      <xdr:row>73</xdr:row>
      <xdr:rowOff>155575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561975</xdr:colOff>
      <xdr:row>31</xdr:row>
      <xdr:rowOff>66675</xdr:rowOff>
    </xdr:from>
    <xdr:to>
      <xdr:col>15</xdr:col>
      <xdr:colOff>533400</xdr:colOff>
      <xdr:row>42</xdr:row>
      <xdr:rowOff>9525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317500</xdr:colOff>
      <xdr:row>33</xdr:row>
      <xdr:rowOff>142875</xdr:rowOff>
    </xdr:from>
    <xdr:to>
      <xdr:col>19</xdr:col>
      <xdr:colOff>777875</xdr:colOff>
      <xdr:row>38</xdr:row>
      <xdr:rowOff>79375</xdr:rowOff>
    </xdr:to>
    <xdr:sp macro="" textlink="">
      <xdr:nvSpPr>
        <xdr:cNvPr id="15" name="Retângulo Arredondado 1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/>
      </xdr:nvSpPr>
      <xdr:spPr>
        <a:xfrm>
          <a:off x="16224250" y="7254875"/>
          <a:ext cx="3603625" cy="15398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VOLTE PARA</a:t>
          </a:r>
          <a:r>
            <a:rPr lang="pt-BR" sz="2000" baseline="0"/>
            <a:t> PARA O GUIA</a:t>
          </a:r>
          <a:endParaRPr lang="pt-BR" sz="20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33</xdr:row>
      <xdr:rowOff>0</xdr:rowOff>
    </xdr:from>
    <xdr:to>
      <xdr:col>15</xdr:col>
      <xdr:colOff>460375</xdr:colOff>
      <xdr:row>38</xdr:row>
      <xdr:rowOff>15875</xdr:rowOff>
    </xdr:to>
    <xdr:sp macro="" textlink="">
      <xdr:nvSpPr>
        <xdr:cNvPr id="2" name="Retângulo Arredond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1729357" y="7211786"/>
          <a:ext cx="3603625" cy="15398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VOLTE PARA</a:t>
          </a:r>
          <a:r>
            <a:rPr lang="pt-BR" sz="2000" baseline="0"/>
            <a:t> PARA O GUIA</a:t>
          </a:r>
          <a:endParaRPr lang="pt-BR" sz="2000"/>
        </a:p>
      </xdr:txBody>
    </xdr:sp>
    <xdr:clientData/>
  </xdr:twoCellAnchor>
  <xdr:twoCellAnchor>
    <xdr:from>
      <xdr:col>0</xdr:col>
      <xdr:colOff>0</xdr:colOff>
      <xdr:row>38</xdr:row>
      <xdr:rowOff>186416</xdr:rowOff>
    </xdr:from>
    <xdr:to>
      <xdr:col>4</xdr:col>
      <xdr:colOff>585107</xdr:colOff>
      <xdr:row>53</xdr:row>
      <xdr:rowOff>72116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39</xdr:row>
      <xdr:rowOff>0</xdr:rowOff>
    </xdr:from>
    <xdr:to>
      <xdr:col>9</xdr:col>
      <xdr:colOff>381000</xdr:colOff>
      <xdr:row>53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14</xdr:col>
      <xdr:colOff>1020536</xdr:colOff>
      <xdr:row>53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39</xdr:row>
      <xdr:rowOff>0</xdr:rowOff>
    </xdr:from>
    <xdr:to>
      <xdr:col>20</xdr:col>
      <xdr:colOff>381000</xdr:colOff>
      <xdr:row>53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4</xdr:col>
      <xdr:colOff>585107</xdr:colOff>
      <xdr:row>68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55</xdr:row>
      <xdr:rowOff>0</xdr:rowOff>
    </xdr:from>
    <xdr:to>
      <xdr:col>9</xdr:col>
      <xdr:colOff>381000</xdr:colOff>
      <xdr:row>69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55</xdr:row>
      <xdr:rowOff>0</xdr:rowOff>
    </xdr:from>
    <xdr:to>
      <xdr:col>14</xdr:col>
      <xdr:colOff>1020536</xdr:colOff>
      <xdr:row>69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55</xdr:row>
      <xdr:rowOff>0</xdr:rowOff>
    </xdr:from>
    <xdr:to>
      <xdr:col>20</xdr:col>
      <xdr:colOff>381000</xdr:colOff>
      <xdr:row>69</xdr:row>
      <xdr:rowOff>76200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11</xdr:col>
      <xdr:colOff>816429</xdr:colOff>
      <xdr:row>84</xdr:row>
      <xdr:rowOff>76200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32</xdr:row>
      <xdr:rowOff>1</xdr:rowOff>
    </xdr:from>
    <xdr:to>
      <xdr:col>16</xdr:col>
      <xdr:colOff>365125</xdr:colOff>
      <xdr:row>37</xdr:row>
      <xdr:rowOff>163286</xdr:rowOff>
    </xdr:to>
    <xdr:sp macro="" textlink="">
      <xdr:nvSpPr>
        <xdr:cNvPr id="2" name="Retângulo Arredond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2967607" y="6939644"/>
          <a:ext cx="3317875" cy="176892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VOLTE PARA</a:t>
          </a:r>
          <a:r>
            <a:rPr lang="pt-BR" sz="2000" baseline="0"/>
            <a:t> PARA O GUIA</a:t>
          </a:r>
          <a:endParaRPr lang="pt-BR" sz="2000"/>
        </a:p>
      </xdr:txBody>
    </xdr:sp>
    <xdr:clientData/>
  </xdr:twoCellAnchor>
  <xdr:twoCellAnchor>
    <xdr:from>
      <xdr:col>0</xdr:col>
      <xdr:colOff>0</xdr:colOff>
      <xdr:row>39</xdr:row>
      <xdr:rowOff>9524</xdr:rowOff>
    </xdr:from>
    <xdr:to>
      <xdr:col>4</xdr:col>
      <xdr:colOff>585107</xdr:colOff>
      <xdr:row>53</xdr:row>
      <xdr:rowOff>85724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39</xdr:row>
      <xdr:rowOff>0</xdr:rowOff>
    </xdr:from>
    <xdr:to>
      <xdr:col>9</xdr:col>
      <xdr:colOff>381000</xdr:colOff>
      <xdr:row>53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14</xdr:col>
      <xdr:colOff>1020536</xdr:colOff>
      <xdr:row>53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938893</xdr:colOff>
      <xdr:row>38</xdr:row>
      <xdr:rowOff>176893</xdr:rowOff>
    </xdr:from>
    <xdr:to>
      <xdr:col>20</xdr:col>
      <xdr:colOff>272143</xdr:colOff>
      <xdr:row>53</xdr:row>
      <xdr:rowOff>62593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4</xdr:col>
      <xdr:colOff>585107</xdr:colOff>
      <xdr:row>68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54</xdr:row>
      <xdr:rowOff>0</xdr:rowOff>
    </xdr:from>
    <xdr:to>
      <xdr:col>9</xdr:col>
      <xdr:colOff>381000</xdr:colOff>
      <xdr:row>68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14</xdr:col>
      <xdr:colOff>1020536</xdr:colOff>
      <xdr:row>68</xdr:row>
      <xdr:rowOff>76200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54</xdr:row>
      <xdr:rowOff>0</xdr:rowOff>
    </xdr:from>
    <xdr:to>
      <xdr:col>20</xdr:col>
      <xdr:colOff>381000</xdr:colOff>
      <xdr:row>68</xdr:row>
      <xdr:rowOff>76200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12</xdr:col>
      <xdr:colOff>1020536</xdr:colOff>
      <xdr:row>83</xdr:row>
      <xdr:rowOff>76200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299358</xdr:colOff>
      <xdr:row>32</xdr:row>
      <xdr:rowOff>0</xdr:rowOff>
    </xdr:from>
    <xdr:to>
      <xdr:col>15</xdr:col>
      <xdr:colOff>759733</xdr:colOff>
      <xdr:row>36</xdr:row>
      <xdr:rowOff>124732</xdr:rowOff>
    </xdr:to>
    <xdr:sp macro="" textlink="">
      <xdr:nvSpPr>
        <xdr:cNvPr id="2" name="Retângulo Arredond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2028715" y="6939643"/>
          <a:ext cx="3603625" cy="15398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VOLTE PARA</a:t>
          </a:r>
          <a:r>
            <a:rPr lang="pt-BR" sz="2000" baseline="0"/>
            <a:t> PARA O GUIA</a:t>
          </a:r>
          <a:endParaRPr lang="pt-BR" sz="2000"/>
        </a:p>
      </xdr:txBody>
    </xdr:sp>
    <xdr:clientData/>
  </xdr:twoCellAnchor>
  <xdr:twoCellAnchor>
    <xdr:from>
      <xdr:col>0</xdr:col>
      <xdr:colOff>0</xdr:colOff>
      <xdr:row>38</xdr:row>
      <xdr:rowOff>186417</xdr:rowOff>
    </xdr:from>
    <xdr:to>
      <xdr:col>4</xdr:col>
      <xdr:colOff>585107</xdr:colOff>
      <xdr:row>53</xdr:row>
      <xdr:rowOff>72117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39</xdr:row>
      <xdr:rowOff>0</xdr:rowOff>
    </xdr:from>
    <xdr:to>
      <xdr:col>9</xdr:col>
      <xdr:colOff>381000</xdr:colOff>
      <xdr:row>53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14</xdr:col>
      <xdr:colOff>1020536</xdr:colOff>
      <xdr:row>53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39</xdr:row>
      <xdr:rowOff>0</xdr:rowOff>
    </xdr:from>
    <xdr:to>
      <xdr:col>20</xdr:col>
      <xdr:colOff>381000</xdr:colOff>
      <xdr:row>53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4</xdr:col>
      <xdr:colOff>585107</xdr:colOff>
      <xdr:row>68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54</xdr:row>
      <xdr:rowOff>0</xdr:rowOff>
    </xdr:from>
    <xdr:to>
      <xdr:col>9</xdr:col>
      <xdr:colOff>381000</xdr:colOff>
      <xdr:row>68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14</xdr:col>
      <xdr:colOff>1020536</xdr:colOff>
      <xdr:row>68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54</xdr:row>
      <xdr:rowOff>0</xdr:rowOff>
    </xdr:from>
    <xdr:to>
      <xdr:col>20</xdr:col>
      <xdr:colOff>381000</xdr:colOff>
      <xdr:row>68</xdr:row>
      <xdr:rowOff>76200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ela1" displayName="Tabela1" ref="A1:C10" totalsRowShown="0" headerRowDxfId="30" headerRowBorderDxfId="29" tableBorderDxfId="28" totalsRowBorderDxfId="27">
  <tableColumns count="3">
    <tableColumn id="1" xr3:uid="{00000000-0010-0000-0000-000001000000}" name="Fatores" dataDxfId="26"/>
    <tableColumn id="2" xr3:uid="{00000000-0010-0000-0000-000002000000}" name="n° entrevistados" dataDxfId="25"/>
    <tableColumn id="3" xr3:uid="{00000000-0010-0000-0000-000003000000}" name="%" dataDxfId="24"/>
  </tableColumns>
  <tableStyleInfo name="Estilo de Tabela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a2" displayName="Tabela2" ref="A7:B17" totalsRowShown="0" headerRowDxfId="23" headerRowBorderDxfId="22" tableBorderDxfId="21" totalsRowBorderDxfId="20">
  <tableColumns count="2">
    <tableColumn id="1" xr3:uid="{00000000-0010-0000-0100-000001000000}" name="Sintomas" dataDxfId="19"/>
    <tableColumn id="2" xr3:uid="{00000000-0010-0000-0100-000002000000}" name="%" dataDxfId="18"/>
  </tableColumns>
  <tableStyleInfo name="Estilo de Tabela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a3" displayName="Tabela3" ref="A24:B27" totalsRowShown="0" headerRowDxfId="17" headerRowBorderDxfId="16" tableBorderDxfId="15" totalsRowBorderDxfId="14">
  <tableColumns count="2">
    <tableColumn id="1" xr3:uid="{00000000-0010-0000-0200-000001000000}" name="Distúrbios mentais" dataDxfId="13"/>
    <tableColumn id="2" xr3:uid="{00000000-0010-0000-0200-000002000000}" name="%" dataDxfId="12"/>
  </tableColumns>
  <tableStyleInfo name="Estilo de Tabela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ela4" displayName="Tabela4" ref="A40:B42" totalsRowShown="0" headerRowDxfId="11" headerRowBorderDxfId="10" tableBorderDxfId="9" totalsRowBorderDxfId="8">
  <tableColumns count="2">
    <tableColumn id="1" xr3:uid="{00000000-0010-0000-0300-000001000000}" name="Gênero" dataDxfId="7"/>
    <tableColumn id="2" xr3:uid="{00000000-0010-0000-0300-000002000000}" name="%" dataDxfId="6"/>
  </tableColumns>
  <tableStyleInfo name="Estilo de Tabela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ela6" displayName="Tabela6" ref="A1:B2" totalsRowShown="0" headerRowDxfId="5" headerRowBorderDxfId="4" tableBorderDxfId="3" totalsRowBorderDxfId="2">
  <autoFilter ref="A1:B2" xr:uid="{00000000-0009-0000-0100-000004000000}"/>
  <tableColumns count="2">
    <tableColumn id="1" xr3:uid="{00000000-0010-0000-0400-000001000000}" name="Total participantes" dataDxfId="1"/>
    <tableColumn id="2" xr3:uid="{00000000-0010-0000-0400-000002000000}" name="646" dataDxfId="0"/>
  </tableColumns>
  <tableStyleInfo name="Estilo de Tabela 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3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cols>
    <col min="1" max="16384" width="9.140625" style="76"/>
  </cols>
  <sheetData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"/>
  <sheetViews>
    <sheetView tabSelected="1" zoomScale="112" zoomScaleNormal="112" workbookViewId="0">
      <selection activeCell="A5" sqref="A5:E5"/>
    </sheetView>
  </sheetViews>
  <sheetFormatPr defaultRowHeight="15" x14ac:dyDescent="0.25"/>
  <cols>
    <col min="1" max="1" width="19.7109375" customWidth="1"/>
    <col min="2" max="3" width="16.140625" customWidth="1"/>
    <col min="4" max="4" width="15" customWidth="1"/>
    <col min="5" max="5" width="15.85546875" customWidth="1"/>
  </cols>
  <sheetData>
    <row r="1" spans="1:5" x14ac:dyDescent="0.25">
      <c r="A1" s="19" t="s">
        <v>69</v>
      </c>
      <c r="B1" s="19">
        <v>2020</v>
      </c>
      <c r="C1" s="19">
        <v>2021</v>
      </c>
      <c r="D1" s="19">
        <v>2022</v>
      </c>
      <c r="E1" s="19" t="s">
        <v>68</v>
      </c>
    </row>
    <row r="2" spans="1:5" x14ac:dyDescent="0.25">
      <c r="A2" s="19" t="s">
        <v>3</v>
      </c>
      <c r="B2" s="85">
        <v>96885246.379999995</v>
      </c>
      <c r="C2" s="85">
        <v>100256944.2</v>
      </c>
      <c r="D2" s="85">
        <v>51625025.299999997</v>
      </c>
      <c r="E2" s="85" t="s">
        <v>67</v>
      </c>
    </row>
    <row r="3" spans="1:5" x14ac:dyDescent="0.25">
      <c r="A3" s="19" t="s">
        <v>1</v>
      </c>
      <c r="B3" s="85">
        <v>33041289.539999999</v>
      </c>
      <c r="C3" s="85">
        <v>43015709.659999996</v>
      </c>
      <c r="D3" s="85">
        <v>6095737.0800000001</v>
      </c>
      <c r="E3" s="85">
        <v>90679759.450000003</v>
      </c>
    </row>
    <row r="4" spans="1:5" x14ac:dyDescent="0.25">
      <c r="A4" s="19" t="s">
        <v>2</v>
      </c>
      <c r="B4" s="85">
        <v>45377854.409999996</v>
      </c>
      <c r="C4" s="85">
        <v>38497254.710000001</v>
      </c>
      <c r="D4" s="85">
        <v>2520866.0499999998</v>
      </c>
      <c r="E4" s="85">
        <v>45032978.509999998</v>
      </c>
    </row>
    <row r="5" spans="1:5" x14ac:dyDescent="0.25">
      <c r="A5" s="19" t="s">
        <v>4</v>
      </c>
      <c r="B5" s="85">
        <v>6058030.6399999997</v>
      </c>
      <c r="C5" s="85">
        <v>2104925.0099999998</v>
      </c>
      <c r="D5" s="85">
        <v>106704.67</v>
      </c>
      <c r="E5" s="85">
        <v>8269660.3200000003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52"/>
  <sheetViews>
    <sheetView zoomScale="80" zoomScaleNormal="80" workbookViewId="0">
      <selection activeCell="C19" sqref="C19"/>
    </sheetView>
  </sheetViews>
  <sheetFormatPr defaultRowHeight="15" x14ac:dyDescent="0.25"/>
  <cols>
    <col min="1" max="1" width="50.28515625" style="24" customWidth="1"/>
    <col min="2" max="4" width="30.7109375" style="23" customWidth="1"/>
  </cols>
  <sheetData>
    <row r="1" spans="1:4" x14ac:dyDescent="0.25">
      <c r="A1" s="43" t="s">
        <v>66</v>
      </c>
      <c r="B1" s="32" t="s">
        <v>54</v>
      </c>
      <c r="C1" s="32" t="s">
        <v>53</v>
      </c>
      <c r="D1" s="32" t="s">
        <v>52</v>
      </c>
    </row>
    <row r="2" spans="1:4" x14ac:dyDescent="0.25">
      <c r="A2" s="29" t="s">
        <v>65</v>
      </c>
      <c r="B2" s="41">
        <v>10546704.029999999</v>
      </c>
      <c r="C2" s="40">
        <v>13646.99</v>
      </c>
      <c r="D2" s="40">
        <v>337753.83</v>
      </c>
    </row>
    <row r="3" spans="1:4" x14ac:dyDescent="0.25">
      <c r="A3" s="29" t="s">
        <v>64</v>
      </c>
      <c r="B3" s="41">
        <v>4480492.38</v>
      </c>
      <c r="C3" s="41">
        <v>11185214.289999999</v>
      </c>
      <c r="D3" s="41">
        <v>10866635.18</v>
      </c>
    </row>
    <row r="4" spans="1:4" x14ac:dyDescent="0.25">
      <c r="A4" s="29" t="s">
        <v>63</v>
      </c>
      <c r="B4" s="41">
        <v>21287326.510000002</v>
      </c>
      <c r="C4" s="40">
        <v>9698516.6199999992</v>
      </c>
      <c r="D4" s="42"/>
    </row>
    <row r="5" spans="1:4" x14ac:dyDescent="0.25">
      <c r="A5" s="29" t="s">
        <v>62</v>
      </c>
      <c r="B5" s="41">
        <v>2000549.88</v>
      </c>
      <c r="C5" s="40">
        <v>3307134.97</v>
      </c>
      <c r="D5" s="42"/>
    </row>
    <row r="6" spans="1:4" x14ac:dyDescent="0.25">
      <c r="A6" s="29" t="s">
        <v>61</v>
      </c>
      <c r="B6" s="41">
        <v>37435389.149999999</v>
      </c>
      <c r="C6" s="40">
        <v>63560177.729999997</v>
      </c>
      <c r="D6" s="40">
        <v>36678694.789999999</v>
      </c>
    </row>
    <row r="7" spans="1:4" x14ac:dyDescent="0.25">
      <c r="A7" s="29" t="s">
        <v>60</v>
      </c>
      <c r="B7" s="41">
        <v>2133410.89</v>
      </c>
      <c r="C7" s="40">
        <v>1261844.4099999999</v>
      </c>
      <c r="D7" s="41">
        <v>477784.46</v>
      </c>
    </row>
    <row r="8" spans="1:4" x14ac:dyDescent="0.25">
      <c r="A8" s="29" t="s">
        <v>59</v>
      </c>
      <c r="B8" s="41">
        <v>8287174.3399999999</v>
      </c>
      <c r="C8" s="40">
        <v>7980514.2699999996</v>
      </c>
      <c r="D8" s="41">
        <v>939027.53</v>
      </c>
    </row>
    <row r="9" spans="1:4" x14ac:dyDescent="0.25">
      <c r="A9" s="29" t="s">
        <v>58</v>
      </c>
      <c r="B9" s="41">
        <v>255212.88</v>
      </c>
      <c r="C9" s="40">
        <v>1521904.6399999999</v>
      </c>
      <c r="D9" s="41">
        <v>581192.18999999994</v>
      </c>
    </row>
    <row r="10" spans="1:4" x14ac:dyDescent="0.25">
      <c r="A10" s="29" t="s">
        <v>57</v>
      </c>
      <c r="B10" s="41">
        <v>1056407.25</v>
      </c>
      <c r="C10" s="41">
        <v>1034589.74</v>
      </c>
      <c r="D10" s="41">
        <v>1666334.74</v>
      </c>
    </row>
    <row r="11" spans="1:4" x14ac:dyDescent="0.25">
      <c r="A11" s="29" t="s">
        <v>56</v>
      </c>
      <c r="B11" s="41">
        <v>9421437.2899999991</v>
      </c>
      <c r="C11" s="41">
        <v>693400.54</v>
      </c>
      <c r="D11" s="40">
        <v>77602.58</v>
      </c>
    </row>
    <row r="12" spans="1:4" x14ac:dyDescent="0.25">
      <c r="A12" s="39"/>
      <c r="B12" s="38"/>
      <c r="C12" s="38"/>
      <c r="D12" s="37"/>
    </row>
    <row r="13" spans="1:4" x14ac:dyDescent="0.25">
      <c r="A13" s="36"/>
      <c r="B13" s="35"/>
      <c r="C13" s="35"/>
      <c r="D13" s="35"/>
    </row>
    <row r="14" spans="1:4" x14ac:dyDescent="0.25">
      <c r="A14" s="36"/>
      <c r="B14" s="35"/>
      <c r="C14" s="35"/>
      <c r="D14" s="35"/>
    </row>
    <row r="15" spans="1:4" x14ac:dyDescent="0.25">
      <c r="B15" s="34"/>
      <c r="C15" s="34"/>
      <c r="D15" s="34"/>
    </row>
    <row r="16" spans="1:4" x14ac:dyDescent="0.25">
      <c r="B16" s="34"/>
      <c r="C16" s="34"/>
      <c r="D16" s="34"/>
    </row>
    <row r="17" spans="1:4" x14ac:dyDescent="0.25">
      <c r="B17" s="34"/>
    </row>
    <row r="18" spans="1:4" x14ac:dyDescent="0.25">
      <c r="B18" s="34"/>
      <c r="C18" s="34"/>
      <c r="D18" s="34"/>
    </row>
    <row r="19" spans="1:4" x14ac:dyDescent="0.25">
      <c r="B19" s="34"/>
      <c r="C19" s="34"/>
    </row>
    <row r="20" spans="1:4" x14ac:dyDescent="0.25">
      <c r="B20" s="34"/>
    </row>
    <row r="23" spans="1:4" x14ac:dyDescent="0.25">
      <c r="A23" s="33" t="s">
        <v>55</v>
      </c>
      <c r="B23" s="32" t="s">
        <v>54</v>
      </c>
      <c r="C23" s="32" t="s">
        <v>53</v>
      </c>
      <c r="D23" s="32" t="s">
        <v>52</v>
      </c>
    </row>
    <row r="24" spans="1:4" x14ac:dyDescent="0.25">
      <c r="A24" s="29" t="s">
        <v>51</v>
      </c>
      <c r="B24" s="28">
        <v>27685</v>
      </c>
      <c r="C24" s="30">
        <v>66767.039999999994</v>
      </c>
      <c r="D24" s="28">
        <v>71405</v>
      </c>
    </row>
    <row r="25" spans="1:4" x14ac:dyDescent="0.25">
      <c r="A25" s="29" t="s">
        <v>50</v>
      </c>
      <c r="B25" s="28">
        <v>411278.94</v>
      </c>
      <c r="C25" s="28">
        <v>97976.8</v>
      </c>
      <c r="D25" s="28"/>
    </row>
    <row r="26" spans="1:4" x14ac:dyDescent="0.25">
      <c r="A26" s="29" t="s">
        <v>49</v>
      </c>
      <c r="B26" s="28">
        <v>545534.16</v>
      </c>
      <c r="C26" s="28">
        <v>202000</v>
      </c>
      <c r="D26" s="28"/>
    </row>
    <row r="27" spans="1:4" x14ac:dyDescent="0.25">
      <c r="A27" s="29" t="s">
        <v>48</v>
      </c>
      <c r="B27" s="28">
        <v>349874.2</v>
      </c>
      <c r="C27" s="28"/>
      <c r="D27" s="28"/>
    </row>
    <row r="28" spans="1:4" x14ac:dyDescent="0.25">
      <c r="A28" s="29" t="s">
        <v>47</v>
      </c>
      <c r="B28" s="28">
        <v>510487.5</v>
      </c>
      <c r="C28" s="28"/>
      <c r="D28" s="28"/>
    </row>
    <row r="29" spans="1:4" x14ac:dyDescent="0.25">
      <c r="A29" s="29" t="s">
        <v>46</v>
      </c>
      <c r="B29" s="30">
        <v>268311.13</v>
      </c>
      <c r="C29" s="28"/>
      <c r="D29" s="28">
        <v>35299.67</v>
      </c>
    </row>
    <row r="30" spans="1:4" x14ac:dyDescent="0.25">
      <c r="A30" s="31" t="s">
        <v>45</v>
      </c>
      <c r="B30" s="30">
        <v>213096.24</v>
      </c>
      <c r="C30" s="28"/>
      <c r="D30" s="28"/>
    </row>
    <row r="31" spans="1:4" x14ac:dyDescent="0.25">
      <c r="A31" s="29" t="s">
        <v>44</v>
      </c>
      <c r="B31" s="30">
        <v>2986400.91</v>
      </c>
      <c r="C31" s="28">
        <v>157365</v>
      </c>
      <c r="D31" s="28"/>
    </row>
    <row r="32" spans="1:4" x14ac:dyDescent="0.25">
      <c r="A32" s="29" t="s">
        <v>43</v>
      </c>
      <c r="B32" s="30">
        <v>134042.14000000001</v>
      </c>
      <c r="C32" s="28"/>
      <c r="D32" s="28"/>
    </row>
    <row r="33" spans="1:4" x14ac:dyDescent="0.25">
      <c r="A33" s="29" t="s">
        <v>42</v>
      </c>
      <c r="B33" s="30" t="s">
        <v>41</v>
      </c>
      <c r="C33" s="28">
        <v>149675.97</v>
      </c>
      <c r="D33" s="28"/>
    </row>
    <row r="34" spans="1:4" x14ac:dyDescent="0.25">
      <c r="A34" s="29" t="s">
        <v>40</v>
      </c>
      <c r="B34" s="30">
        <v>423981.73</v>
      </c>
      <c r="C34" s="28"/>
      <c r="D34" s="28"/>
    </row>
    <row r="35" spans="1:4" x14ac:dyDescent="0.25">
      <c r="A35" s="29" t="s">
        <v>39</v>
      </c>
      <c r="B35" s="28"/>
      <c r="C35" s="28">
        <v>271175.09999999998</v>
      </c>
      <c r="D35" s="28"/>
    </row>
    <row r="36" spans="1:4" x14ac:dyDescent="0.25">
      <c r="A36" s="29" t="s">
        <v>38</v>
      </c>
      <c r="B36" s="28"/>
      <c r="C36" s="28">
        <v>95460.88</v>
      </c>
      <c r="D36" s="28"/>
    </row>
    <row r="37" spans="1:4" x14ac:dyDescent="0.25">
      <c r="B37" s="27"/>
      <c r="C37" s="26"/>
      <c r="D37" s="26"/>
    </row>
    <row r="38" spans="1:4" x14ac:dyDescent="0.25">
      <c r="B38" s="26"/>
      <c r="C38" s="26"/>
      <c r="D38" s="26"/>
    </row>
    <row r="39" spans="1:4" x14ac:dyDescent="0.25">
      <c r="B39" s="26"/>
      <c r="C39" s="26"/>
      <c r="D39" s="26"/>
    </row>
    <row r="41" spans="1:4" x14ac:dyDescent="0.25">
      <c r="A41" s="25"/>
    </row>
    <row r="52" spans="1:1" x14ac:dyDescent="0.25">
      <c r="A52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0"/>
  <sheetViews>
    <sheetView workbookViewId="0"/>
  </sheetViews>
  <sheetFormatPr defaultRowHeight="15" x14ac:dyDescent="0.25"/>
  <cols>
    <col min="1" max="1" width="41.28515625" customWidth="1"/>
    <col min="2" max="2" width="16" customWidth="1"/>
  </cols>
  <sheetData>
    <row r="1" spans="1:3" x14ac:dyDescent="0.25">
      <c r="A1" s="22" t="s">
        <v>37</v>
      </c>
      <c r="B1" s="21" t="s">
        <v>36</v>
      </c>
      <c r="C1" s="20" t="s">
        <v>7</v>
      </c>
    </row>
    <row r="2" spans="1:3" x14ac:dyDescent="0.25">
      <c r="A2" s="12" t="s">
        <v>35</v>
      </c>
      <c r="B2" s="19">
        <v>720</v>
      </c>
      <c r="C2" s="11">
        <v>58.5</v>
      </c>
    </row>
    <row r="3" spans="1:3" x14ac:dyDescent="0.25">
      <c r="A3" s="12" t="s">
        <v>34</v>
      </c>
      <c r="B3" s="19">
        <v>469</v>
      </c>
      <c r="C3" s="11">
        <v>69</v>
      </c>
    </row>
    <row r="4" spans="1:3" x14ac:dyDescent="0.25">
      <c r="A4" s="12" t="s">
        <v>33</v>
      </c>
      <c r="B4" s="19">
        <v>511</v>
      </c>
      <c r="C4" s="11">
        <v>72</v>
      </c>
    </row>
    <row r="5" spans="1:3" x14ac:dyDescent="0.25">
      <c r="A5" s="12" t="s">
        <v>32</v>
      </c>
      <c r="B5" s="19">
        <v>419</v>
      </c>
      <c r="C5" s="11">
        <v>59</v>
      </c>
    </row>
    <row r="6" spans="1:3" x14ac:dyDescent="0.25">
      <c r="A6" s="12" t="s">
        <v>31</v>
      </c>
      <c r="B6" s="19">
        <v>575</v>
      </c>
      <c r="C6" s="11">
        <v>81</v>
      </c>
    </row>
    <row r="7" spans="1:3" x14ac:dyDescent="0.25">
      <c r="A7" s="12" t="s">
        <v>30</v>
      </c>
      <c r="B7" s="19">
        <v>596</v>
      </c>
      <c r="C7" s="11">
        <v>84</v>
      </c>
    </row>
    <row r="8" spans="1:3" x14ac:dyDescent="0.25">
      <c r="A8" s="12" t="s">
        <v>29</v>
      </c>
      <c r="B8" s="19">
        <v>185</v>
      </c>
      <c r="C8" s="11">
        <v>26</v>
      </c>
    </row>
    <row r="9" spans="1:3" x14ac:dyDescent="0.25">
      <c r="A9" s="12" t="s">
        <v>28</v>
      </c>
      <c r="B9" s="19">
        <v>43</v>
      </c>
      <c r="C9" s="11">
        <v>6</v>
      </c>
    </row>
    <row r="10" spans="1:3" x14ac:dyDescent="0.25">
      <c r="A10" s="10" t="s">
        <v>27</v>
      </c>
      <c r="B10" s="18">
        <v>165</v>
      </c>
      <c r="C10" s="9">
        <v>23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42"/>
  <sheetViews>
    <sheetView workbookViewId="0"/>
  </sheetViews>
  <sheetFormatPr defaultRowHeight="15" x14ac:dyDescent="0.25"/>
  <cols>
    <col min="1" max="1" width="24" customWidth="1"/>
    <col min="2" max="2" width="9.5703125" customWidth="1"/>
    <col min="4" max="4" width="22.7109375" bestFit="1" customWidth="1"/>
  </cols>
  <sheetData>
    <row r="1" spans="1:2" x14ac:dyDescent="0.25">
      <c r="A1" s="14" t="s">
        <v>26</v>
      </c>
      <c r="B1" s="17" t="s">
        <v>25</v>
      </c>
    </row>
    <row r="2" spans="1:2" x14ac:dyDescent="0.25">
      <c r="A2" s="16" t="s">
        <v>24</v>
      </c>
      <c r="B2" s="15">
        <v>0.502</v>
      </c>
    </row>
    <row r="7" spans="1:2" x14ac:dyDescent="0.25">
      <c r="A7" s="14" t="s">
        <v>23</v>
      </c>
      <c r="B7" s="13" t="s">
        <v>7</v>
      </c>
    </row>
    <row r="8" spans="1:2" x14ac:dyDescent="0.25">
      <c r="A8" s="12" t="s">
        <v>22</v>
      </c>
      <c r="B8" s="11">
        <v>35.6</v>
      </c>
    </row>
    <row r="9" spans="1:2" x14ac:dyDescent="0.25">
      <c r="A9" s="12" t="s">
        <v>21</v>
      </c>
      <c r="B9" s="11">
        <v>34</v>
      </c>
    </row>
    <row r="10" spans="1:2" x14ac:dyDescent="0.25">
      <c r="A10" s="12" t="s">
        <v>20</v>
      </c>
      <c r="B10" s="11">
        <v>26.5</v>
      </c>
    </row>
    <row r="11" spans="1:2" x14ac:dyDescent="0.25">
      <c r="A11" s="12" t="s">
        <v>19</v>
      </c>
      <c r="B11" s="11">
        <v>20.100000000000001</v>
      </c>
    </row>
    <row r="12" spans="1:2" x14ac:dyDescent="0.25">
      <c r="A12" s="12" t="s">
        <v>18</v>
      </c>
      <c r="B12" s="11">
        <v>17.3</v>
      </c>
    </row>
    <row r="13" spans="1:2" x14ac:dyDescent="0.25">
      <c r="A13" s="12" t="s">
        <v>17</v>
      </c>
      <c r="B13" s="11">
        <v>10.8</v>
      </c>
    </row>
    <row r="14" spans="1:2" x14ac:dyDescent="0.25">
      <c r="A14" s="12" t="s">
        <v>16</v>
      </c>
      <c r="B14" s="11">
        <v>9</v>
      </c>
    </row>
    <row r="15" spans="1:2" x14ac:dyDescent="0.25">
      <c r="A15" s="12" t="s">
        <v>15</v>
      </c>
      <c r="B15" s="11">
        <v>8</v>
      </c>
    </row>
    <row r="16" spans="1:2" x14ac:dyDescent="0.25">
      <c r="A16" s="12" t="s">
        <v>14</v>
      </c>
      <c r="B16" s="11">
        <v>7.4</v>
      </c>
    </row>
    <row r="17" spans="1:2" x14ac:dyDescent="0.25">
      <c r="A17" s="10" t="s">
        <v>13</v>
      </c>
      <c r="B17" s="9">
        <v>6.2</v>
      </c>
    </row>
    <row r="24" spans="1:2" x14ac:dyDescent="0.25">
      <c r="A24" s="14" t="s">
        <v>12</v>
      </c>
      <c r="B24" s="13" t="s">
        <v>7</v>
      </c>
    </row>
    <row r="25" spans="1:2" x14ac:dyDescent="0.25">
      <c r="A25" s="12" t="s">
        <v>11</v>
      </c>
      <c r="B25" s="11">
        <v>8</v>
      </c>
    </row>
    <row r="26" spans="1:2" x14ac:dyDescent="0.25">
      <c r="A26" s="12" t="s">
        <v>10</v>
      </c>
      <c r="B26" s="11">
        <v>7.1</v>
      </c>
    </row>
    <row r="27" spans="1:2" x14ac:dyDescent="0.25">
      <c r="A27" s="10" t="s">
        <v>9</v>
      </c>
      <c r="B27" s="9">
        <v>5.6</v>
      </c>
    </row>
    <row r="40" spans="1:2" x14ac:dyDescent="0.25">
      <c r="A40" s="14" t="s">
        <v>8</v>
      </c>
      <c r="B40" s="13" t="s">
        <v>7</v>
      </c>
    </row>
    <row r="41" spans="1:2" x14ac:dyDescent="0.25">
      <c r="A41" s="12" t="s">
        <v>6</v>
      </c>
      <c r="B41" s="11">
        <v>53.9</v>
      </c>
    </row>
    <row r="42" spans="1:2" x14ac:dyDescent="0.25">
      <c r="A42" s="10" t="s">
        <v>5</v>
      </c>
      <c r="B42" s="9">
        <v>46.1</v>
      </c>
    </row>
  </sheetData>
  <pageMargins left="0.511811024" right="0.511811024" top="0.78740157499999996" bottom="0.78740157499999996" header="0.31496062000000002" footer="0.31496062000000002"/>
  <drawing r:id="rId1"/>
  <tableParts count="4">
    <tablePart r:id="rId2"/>
    <tablePart r:id="rId3"/>
    <tablePart r:id="rId4"/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23"/>
  <sheetViews>
    <sheetView zoomScaleNormal="100" workbookViewId="0">
      <selection sqref="A1:B1"/>
    </sheetView>
  </sheetViews>
  <sheetFormatPr defaultRowHeight="15" x14ac:dyDescent="0.25"/>
  <cols>
    <col min="1" max="1" width="10.7109375" customWidth="1"/>
    <col min="2" max="2" width="50.7109375" customWidth="1"/>
  </cols>
  <sheetData>
    <row r="1" spans="1:2" ht="15.75" thickBot="1" x14ac:dyDescent="0.3">
      <c r="A1" s="77" t="s">
        <v>4</v>
      </c>
      <c r="B1" s="78"/>
    </row>
    <row r="2" spans="1:2" ht="15.75" thickBot="1" x14ac:dyDescent="0.3">
      <c r="A2" s="8"/>
      <c r="B2" s="7" t="s">
        <v>0</v>
      </c>
    </row>
    <row r="3" spans="1:2" x14ac:dyDescent="0.25">
      <c r="A3" s="6">
        <v>2019</v>
      </c>
      <c r="B3" s="5">
        <v>1116956</v>
      </c>
    </row>
    <row r="4" spans="1:2" x14ac:dyDescent="0.25">
      <c r="A4" s="4">
        <v>2020</v>
      </c>
      <c r="B4" s="3">
        <v>289547</v>
      </c>
    </row>
    <row r="5" spans="1:2" ht="15.75" thickBot="1" x14ac:dyDescent="0.3">
      <c r="A5" s="2">
        <v>2021</v>
      </c>
      <c r="B5" s="1">
        <v>276865</v>
      </c>
    </row>
    <row r="6" spans="1:2" ht="15.75" thickBot="1" x14ac:dyDescent="0.3"/>
    <row r="7" spans="1:2" ht="15.75" thickBot="1" x14ac:dyDescent="0.3">
      <c r="A7" s="77" t="s">
        <v>3</v>
      </c>
      <c r="B7" s="78"/>
    </row>
    <row r="8" spans="1:2" ht="15.75" thickBot="1" x14ac:dyDescent="0.3">
      <c r="A8" s="8"/>
      <c r="B8" s="7" t="s">
        <v>0</v>
      </c>
    </row>
    <row r="9" spans="1:2" x14ac:dyDescent="0.25">
      <c r="A9" s="6">
        <v>2019</v>
      </c>
      <c r="B9" s="5">
        <v>5802151</v>
      </c>
    </row>
    <row r="10" spans="1:2" x14ac:dyDescent="0.25">
      <c r="A10" s="4">
        <v>2020</v>
      </c>
      <c r="B10" s="3">
        <v>4886752</v>
      </c>
    </row>
    <row r="11" spans="1:2" ht="15.75" thickBot="1" x14ac:dyDescent="0.3">
      <c r="A11" s="2">
        <v>2021</v>
      </c>
      <c r="B11" s="1">
        <v>6062124</v>
      </c>
    </row>
    <row r="12" spans="1:2" ht="15.75" thickBot="1" x14ac:dyDescent="0.3"/>
    <row r="13" spans="1:2" ht="15.75" thickBot="1" x14ac:dyDescent="0.3">
      <c r="A13" s="77" t="s">
        <v>2</v>
      </c>
      <c r="B13" s="78"/>
    </row>
    <row r="14" spans="1:2" ht="15.75" thickBot="1" x14ac:dyDescent="0.3">
      <c r="A14" s="8"/>
      <c r="B14" s="7" t="s">
        <v>0</v>
      </c>
    </row>
    <row r="15" spans="1:2" x14ac:dyDescent="0.25">
      <c r="A15" s="6">
        <v>2019</v>
      </c>
      <c r="B15" s="5">
        <v>1112288</v>
      </c>
    </row>
    <row r="16" spans="1:2" x14ac:dyDescent="0.25">
      <c r="A16" s="4">
        <v>2020</v>
      </c>
      <c r="B16" s="3">
        <v>742760</v>
      </c>
    </row>
    <row r="17" spans="1:2" ht="15.75" thickBot="1" x14ac:dyDescent="0.3">
      <c r="A17" s="2">
        <v>2021</v>
      </c>
      <c r="B17" s="1">
        <v>1121351</v>
      </c>
    </row>
    <row r="18" spans="1:2" ht="15.75" thickBot="1" x14ac:dyDescent="0.3"/>
    <row r="19" spans="1:2" ht="15.75" thickBot="1" x14ac:dyDescent="0.3">
      <c r="A19" s="83" t="s">
        <v>1</v>
      </c>
      <c r="B19" s="84"/>
    </row>
    <row r="20" spans="1:2" ht="15.75" thickBot="1" x14ac:dyDescent="0.3">
      <c r="A20" s="8"/>
      <c r="B20" s="7" t="s">
        <v>0</v>
      </c>
    </row>
    <row r="21" spans="1:2" x14ac:dyDescent="0.25">
      <c r="A21" s="6">
        <v>2019</v>
      </c>
      <c r="B21" s="5">
        <v>3290581</v>
      </c>
    </row>
    <row r="22" spans="1:2" x14ac:dyDescent="0.25">
      <c r="A22" s="4">
        <v>2020</v>
      </c>
      <c r="B22" s="3">
        <v>2173294</v>
      </c>
    </row>
    <row r="23" spans="1:2" ht="15.75" thickBot="1" x14ac:dyDescent="0.3">
      <c r="A23" s="2">
        <v>2021</v>
      </c>
      <c r="B23" s="1">
        <v>1710432</v>
      </c>
    </row>
  </sheetData>
  <mergeCells count="4">
    <mergeCell ref="A1:B1"/>
    <mergeCell ref="A19:B19"/>
    <mergeCell ref="A13:B13"/>
    <mergeCell ref="A7:B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9"/>
  <sheetViews>
    <sheetView zoomScale="64" zoomScaleNormal="70" workbookViewId="0">
      <selection sqref="A1:H1"/>
    </sheetView>
  </sheetViews>
  <sheetFormatPr defaultRowHeight="15" x14ac:dyDescent="0.25"/>
  <cols>
    <col min="1" max="1" width="10.7109375" customWidth="1"/>
    <col min="2" max="8" width="18.5703125" customWidth="1"/>
  </cols>
  <sheetData>
    <row r="1" spans="1:8" ht="15.75" thickBot="1" x14ac:dyDescent="0.3">
      <c r="A1" s="77" t="s">
        <v>4</v>
      </c>
      <c r="B1" s="78"/>
      <c r="C1" s="78"/>
      <c r="D1" s="78"/>
      <c r="E1" s="78"/>
      <c r="F1" s="78"/>
      <c r="G1" s="78"/>
      <c r="H1" s="78"/>
    </row>
    <row r="2" spans="1:8" ht="15.75" thickBot="1" x14ac:dyDescent="0.3">
      <c r="A2" s="8"/>
      <c r="B2" s="7" t="s">
        <v>124</v>
      </c>
      <c r="C2" s="71" t="s">
        <v>123</v>
      </c>
      <c r="D2" s="71" t="s">
        <v>122</v>
      </c>
      <c r="E2" s="74" t="s">
        <v>121</v>
      </c>
      <c r="F2" s="74" t="s">
        <v>120</v>
      </c>
      <c r="G2" s="74" t="s">
        <v>119</v>
      </c>
      <c r="H2" s="74" t="s">
        <v>118</v>
      </c>
    </row>
    <row r="3" spans="1:8" x14ac:dyDescent="0.25">
      <c r="A3" s="6">
        <v>2021</v>
      </c>
      <c r="B3" s="5">
        <v>77814</v>
      </c>
      <c r="C3" s="70">
        <v>71754</v>
      </c>
      <c r="D3" s="70">
        <v>20022</v>
      </c>
      <c r="E3" s="73">
        <v>7</v>
      </c>
      <c r="F3" s="75" t="s">
        <v>78</v>
      </c>
      <c r="G3" s="73">
        <v>2464</v>
      </c>
      <c r="H3" s="73">
        <v>122</v>
      </c>
    </row>
    <row r="4" spans="1:8" x14ac:dyDescent="0.25">
      <c r="A4" s="4">
        <v>2022</v>
      </c>
      <c r="B4" s="3">
        <v>10983</v>
      </c>
      <c r="C4" s="69">
        <v>10318</v>
      </c>
      <c r="D4" s="69">
        <v>36560</v>
      </c>
      <c r="E4" s="72">
        <v>27141</v>
      </c>
      <c r="F4" s="72">
        <v>126</v>
      </c>
      <c r="G4" s="72">
        <v>557</v>
      </c>
      <c r="H4" s="72">
        <v>167</v>
      </c>
    </row>
    <row r="5" spans="1:8" ht="15.75" thickBot="1" x14ac:dyDescent="0.3"/>
    <row r="6" spans="1:8" ht="15.75" thickBot="1" x14ac:dyDescent="0.3">
      <c r="A6" s="77" t="s">
        <v>3</v>
      </c>
      <c r="B6" s="78"/>
      <c r="C6" s="78"/>
      <c r="D6" s="78"/>
      <c r="E6" s="78"/>
      <c r="F6" s="78"/>
      <c r="G6" s="78"/>
      <c r="H6" s="78"/>
    </row>
    <row r="7" spans="1:8" ht="15.75" thickBot="1" x14ac:dyDescent="0.3">
      <c r="A7" s="8"/>
      <c r="B7" s="7" t="s">
        <v>124</v>
      </c>
      <c r="C7" s="71" t="s">
        <v>123</v>
      </c>
      <c r="D7" s="71" t="s">
        <v>122</v>
      </c>
      <c r="E7" s="74" t="s">
        <v>121</v>
      </c>
      <c r="F7" s="74" t="s">
        <v>120</v>
      </c>
      <c r="G7" s="74" t="s">
        <v>119</v>
      </c>
      <c r="H7" s="74" t="s">
        <v>118</v>
      </c>
    </row>
    <row r="8" spans="1:8" x14ac:dyDescent="0.25">
      <c r="A8" s="6">
        <v>2021</v>
      </c>
      <c r="B8" s="5">
        <v>590604</v>
      </c>
      <c r="C8" s="70">
        <v>542798</v>
      </c>
      <c r="D8" s="70">
        <v>150099</v>
      </c>
      <c r="E8" s="73">
        <v>593</v>
      </c>
      <c r="F8" s="75" t="s">
        <v>78</v>
      </c>
      <c r="G8" s="73">
        <v>16723</v>
      </c>
      <c r="H8" s="73">
        <v>921</v>
      </c>
    </row>
    <row r="9" spans="1:8" x14ac:dyDescent="0.25">
      <c r="A9" s="4">
        <v>2022</v>
      </c>
      <c r="B9" s="3">
        <v>65742</v>
      </c>
      <c r="C9" s="69">
        <v>65424</v>
      </c>
      <c r="D9" s="69">
        <v>264291</v>
      </c>
      <c r="E9" s="72">
        <v>198859</v>
      </c>
      <c r="F9" s="72">
        <v>1510</v>
      </c>
      <c r="G9" s="72">
        <v>1922</v>
      </c>
      <c r="H9" s="72">
        <v>878</v>
      </c>
    </row>
    <row r="10" spans="1:8" ht="15.75" thickBot="1" x14ac:dyDescent="0.3"/>
    <row r="11" spans="1:8" ht="15.75" thickBot="1" x14ac:dyDescent="0.3">
      <c r="A11" s="77" t="s">
        <v>2</v>
      </c>
      <c r="B11" s="78"/>
      <c r="C11" s="78"/>
      <c r="D11" s="78"/>
      <c r="E11" s="78"/>
      <c r="F11" s="78"/>
      <c r="G11" s="78"/>
      <c r="H11" s="78"/>
    </row>
    <row r="12" spans="1:8" ht="15.75" thickBot="1" x14ac:dyDescent="0.3">
      <c r="A12" s="8"/>
      <c r="B12" s="7" t="s">
        <v>124</v>
      </c>
      <c r="C12" s="71" t="s">
        <v>123</v>
      </c>
      <c r="D12" s="71" t="s">
        <v>122</v>
      </c>
      <c r="E12" s="74" t="s">
        <v>121</v>
      </c>
      <c r="F12" s="74" t="s">
        <v>120</v>
      </c>
      <c r="G12" s="74" t="s">
        <v>119</v>
      </c>
      <c r="H12" s="74" t="s">
        <v>118</v>
      </c>
    </row>
    <row r="13" spans="1:8" x14ac:dyDescent="0.25">
      <c r="A13" s="6">
        <v>2021</v>
      </c>
      <c r="B13" s="5">
        <v>189527</v>
      </c>
      <c r="C13" s="70">
        <v>177249</v>
      </c>
      <c r="D13" s="70">
        <v>51011</v>
      </c>
      <c r="E13" s="73">
        <v>211</v>
      </c>
      <c r="F13" s="75" t="s">
        <v>78</v>
      </c>
      <c r="G13" s="73">
        <v>5777</v>
      </c>
      <c r="H13" s="73">
        <v>33</v>
      </c>
    </row>
    <row r="14" spans="1:8" x14ac:dyDescent="0.25">
      <c r="A14" s="4">
        <v>2022</v>
      </c>
      <c r="B14" s="3">
        <v>23241</v>
      </c>
      <c r="C14" s="69">
        <v>22844</v>
      </c>
      <c r="D14" s="69">
        <v>91596</v>
      </c>
      <c r="E14" s="72">
        <v>55849</v>
      </c>
      <c r="F14" s="72">
        <v>375</v>
      </c>
      <c r="G14" s="72">
        <v>282</v>
      </c>
      <c r="H14" s="72">
        <v>152</v>
      </c>
    </row>
    <row r="15" spans="1:8" ht="15.75" thickBot="1" x14ac:dyDescent="0.3"/>
    <row r="16" spans="1:8" ht="15.75" thickBot="1" x14ac:dyDescent="0.3">
      <c r="A16" s="77" t="s">
        <v>1</v>
      </c>
      <c r="B16" s="78"/>
      <c r="C16" s="78"/>
      <c r="D16" s="78"/>
      <c r="E16" s="78"/>
      <c r="F16" s="78"/>
      <c r="G16" s="78"/>
      <c r="H16" s="78"/>
    </row>
    <row r="17" spans="1:8" ht="15.75" thickBot="1" x14ac:dyDescent="0.3">
      <c r="A17" s="8"/>
      <c r="B17" s="7" t="s">
        <v>124</v>
      </c>
      <c r="C17" s="71" t="s">
        <v>123</v>
      </c>
      <c r="D17" s="71" t="s">
        <v>122</v>
      </c>
      <c r="E17" s="74" t="s">
        <v>121</v>
      </c>
      <c r="F17" s="74" t="s">
        <v>120</v>
      </c>
      <c r="G17" s="74" t="s">
        <v>119</v>
      </c>
      <c r="H17" s="74" t="s">
        <v>118</v>
      </c>
    </row>
    <row r="18" spans="1:8" x14ac:dyDescent="0.25">
      <c r="A18" s="6">
        <v>2021</v>
      </c>
      <c r="B18" s="5">
        <v>254219</v>
      </c>
      <c r="C18" s="70">
        <v>240007</v>
      </c>
      <c r="D18" s="70">
        <v>60933</v>
      </c>
      <c r="E18" s="73">
        <v>54</v>
      </c>
      <c r="F18" s="73">
        <v>2</v>
      </c>
      <c r="G18" s="73">
        <v>8572</v>
      </c>
      <c r="H18" s="73">
        <v>794</v>
      </c>
    </row>
    <row r="19" spans="1:8" x14ac:dyDescent="0.25">
      <c r="A19" s="4">
        <v>2022</v>
      </c>
      <c r="B19" s="3">
        <v>26654</v>
      </c>
      <c r="C19" s="69">
        <v>24742</v>
      </c>
      <c r="D19" s="69">
        <v>117233</v>
      </c>
      <c r="E19" s="72">
        <v>84732</v>
      </c>
      <c r="F19" s="72">
        <v>256</v>
      </c>
      <c r="G19" s="72">
        <v>599</v>
      </c>
      <c r="H19" s="72">
        <v>908</v>
      </c>
    </row>
  </sheetData>
  <mergeCells count="4">
    <mergeCell ref="A1:H1"/>
    <mergeCell ref="A16:H16"/>
    <mergeCell ref="A11:H11"/>
    <mergeCell ref="A6:H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7"/>
  <sheetViews>
    <sheetView zoomScale="73" zoomScaleNormal="142" workbookViewId="0">
      <selection sqref="A1:C1"/>
    </sheetView>
  </sheetViews>
  <sheetFormatPr defaultRowHeight="15" x14ac:dyDescent="0.25"/>
  <cols>
    <col min="1" max="1" width="10.7109375" customWidth="1"/>
    <col min="2" max="3" width="24.7109375" customWidth="1"/>
  </cols>
  <sheetData>
    <row r="1" spans="1:3" ht="15.75" thickBot="1" x14ac:dyDescent="0.3">
      <c r="A1" s="77" t="s">
        <v>4</v>
      </c>
      <c r="B1" s="78"/>
      <c r="C1" s="78"/>
    </row>
    <row r="2" spans="1:3" ht="15.75" thickBot="1" x14ac:dyDescent="0.3">
      <c r="A2" s="8"/>
      <c r="B2" s="7" t="s">
        <v>117</v>
      </c>
      <c r="C2" s="71" t="s">
        <v>116</v>
      </c>
    </row>
    <row r="3" spans="1:3" x14ac:dyDescent="0.25">
      <c r="A3" s="6">
        <v>2019</v>
      </c>
      <c r="B3" s="5">
        <v>0</v>
      </c>
      <c r="C3" s="70">
        <v>2767</v>
      </c>
    </row>
    <row r="4" spans="1:3" x14ac:dyDescent="0.25">
      <c r="A4" s="4">
        <v>2020</v>
      </c>
      <c r="B4" s="3">
        <v>282</v>
      </c>
      <c r="C4" s="69">
        <v>2804</v>
      </c>
    </row>
    <row r="5" spans="1:3" x14ac:dyDescent="0.25">
      <c r="A5" s="68">
        <v>2021</v>
      </c>
      <c r="B5" s="67">
        <v>749</v>
      </c>
      <c r="C5" s="66">
        <v>3075</v>
      </c>
    </row>
    <row r="6" spans="1:3" ht="15.75" thickBot="1" x14ac:dyDescent="0.3">
      <c r="A6" s="2">
        <v>2022</v>
      </c>
      <c r="B6" s="65" t="s">
        <v>115</v>
      </c>
      <c r="C6" s="64">
        <v>3172</v>
      </c>
    </row>
    <row r="7" spans="1:3" ht="15.75" thickBot="1" x14ac:dyDescent="0.3"/>
    <row r="8" spans="1:3" ht="15.75" thickBot="1" x14ac:dyDescent="0.3">
      <c r="A8" s="77" t="s">
        <v>3</v>
      </c>
      <c r="B8" s="78"/>
      <c r="C8" s="78"/>
    </row>
    <row r="9" spans="1:3" ht="15.75" thickBot="1" x14ac:dyDescent="0.3">
      <c r="A9" s="8"/>
      <c r="B9" s="7" t="s">
        <v>117</v>
      </c>
      <c r="C9" s="71" t="s">
        <v>116</v>
      </c>
    </row>
    <row r="10" spans="1:3" x14ac:dyDescent="0.25">
      <c r="A10" s="6">
        <v>2019</v>
      </c>
      <c r="B10" s="5">
        <v>0</v>
      </c>
      <c r="C10" s="70">
        <v>47638</v>
      </c>
    </row>
    <row r="11" spans="1:3" x14ac:dyDescent="0.25">
      <c r="A11" s="4">
        <v>2020</v>
      </c>
      <c r="B11" s="3">
        <v>2381</v>
      </c>
      <c r="C11" s="69">
        <v>42351</v>
      </c>
    </row>
    <row r="12" spans="1:3" x14ac:dyDescent="0.25">
      <c r="A12" s="68">
        <v>2021</v>
      </c>
      <c r="B12" s="67">
        <v>5012</v>
      </c>
      <c r="C12" s="66">
        <v>44754</v>
      </c>
    </row>
    <row r="13" spans="1:3" ht="15.75" thickBot="1" x14ac:dyDescent="0.3">
      <c r="A13" s="2">
        <v>2022</v>
      </c>
      <c r="B13" s="65" t="s">
        <v>115</v>
      </c>
      <c r="C13" s="64">
        <v>48591</v>
      </c>
    </row>
    <row r="14" spans="1:3" ht="15.75" thickBot="1" x14ac:dyDescent="0.3"/>
    <row r="15" spans="1:3" ht="15.75" thickBot="1" x14ac:dyDescent="0.3">
      <c r="A15" s="77" t="s">
        <v>2</v>
      </c>
      <c r="B15" s="78"/>
      <c r="C15" s="78"/>
    </row>
    <row r="16" spans="1:3" ht="15.75" thickBot="1" x14ac:dyDescent="0.3">
      <c r="A16" s="8"/>
      <c r="B16" s="7" t="s">
        <v>117</v>
      </c>
      <c r="C16" s="71" t="s">
        <v>116</v>
      </c>
    </row>
    <row r="17" spans="1:3" x14ac:dyDescent="0.25">
      <c r="A17" s="6">
        <v>2019</v>
      </c>
      <c r="B17" s="5">
        <v>0</v>
      </c>
      <c r="C17" s="70">
        <v>12888</v>
      </c>
    </row>
    <row r="18" spans="1:3" x14ac:dyDescent="0.25">
      <c r="A18" s="4">
        <v>2020</v>
      </c>
      <c r="B18" s="3">
        <v>710</v>
      </c>
      <c r="C18" s="69">
        <v>11767</v>
      </c>
    </row>
    <row r="19" spans="1:3" x14ac:dyDescent="0.25">
      <c r="A19" s="68">
        <v>2021</v>
      </c>
      <c r="B19" s="67">
        <v>1994</v>
      </c>
      <c r="C19" s="66">
        <v>12700</v>
      </c>
    </row>
    <row r="20" spans="1:3" ht="15.75" thickBot="1" x14ac:dyDescent="0.3">
      <c r="A20" s="2">
        <v>2022</v>
      </c>
      <c r="B20" s="65" t="s">
        <v>115</v>
      </c>
      <c r="C20" s="64">
        <v>13433</v>
      </c>
    </row>
    <row r="21" spans="1:3" ht="15.75" thickBot="1" x14ac:dyDescent="0.3"/>
    <row r="22" spans="1:3" ht="15.75" thickBot="1" x14ac:dyDescent="0.3">
      <c r="A22" s="77" t="s">
        <v>1</v>
      </c>
      <c r="B22" s="78"/>
      <c r="C22" s="78"/>
    </row>
    <row r="23" spans="1:3" ht="15.75" thickBot="1" x14ac:dyDescent="0.3">
      <c r="A23" s="8"/>
      <c r="B23" s="7" t="s">
        <v>117</v>
      </c>
      <c r="C23" s="71" t="s">
        <v>116</v>
      </c>
    </row>
    <row r="24" spans="1:3" x14ac:dyDescent="0.25">
      <c r="A24" s="6">
        <v>2019</v>
      </c>
      <c r="B24" s="5">
        <v>0</v>
      </c>
      <c r="C24" s="70">
        <v>21075</v>
      </c>
    </row>
    <row r="25" spans="1:3" x14ac:dyDescent="0.25">
      <c r="A25" s="4">
        <v>2020</v>
      </c>
      <c r="B25" s="3">
        <v>412</v>
      </c>
      <c r="C25" s="69">
        <v>18756</v>
      </c>
    </row>
    <row r="26" spans="1:3" x14ac:dyDescent="0.25">
      <c r="A26" s="68">
        <v>2021</v>
      </c>
      <c r="B26" s="67">
        <v>2279</v>
      </c>
      <c r="C26" s="66">
        <v>20388</v>
      </c>
    </row>
    <row r="27" spans="1:3" ht="15.75" thickBot="1" x14ac:dyDescent="0.3">
      <c r="A27" s="2">
        <v>2022</v>
      </c>
      <c r="B27" s="65" t="s">
        <v>115</v>
      </c>
      <c r="C27" s="64">
        <v>22750</v>
      </c>
    </row>
  </sheetData>
  <mergeCells count="4">
    <mergeCell ref="A1:C1"/>
    <mergeCell ref="A22:C22"/>
    <mergeCell ref="A15:C15"/>
    <mergeCell ref="A8:C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"/>
  <sheetViews>
    <sheetView workbookViewId="0"/>
  </sheetViews>
  <sheetFormatPr defaultRowHeight="15" x14ac:dyDescent="0.25"/>
  <cols>
    <col min="1" max="1" width="19.42578125" customWidth="1"/>
  </cols>
  <sheetData>
    <row r="1" spans="1:4" x14ac:dyDescent="0.25">
      <c r="A1" t="s">
        <v>114</v>
      </c>
      <c r="B1">
        <v>2019</v>
      </c>
      <c r="C1">
        <v>2020</v>
      </c>
      <c r="D1">
        <v>2021</v>
      </c>
    </row>
    <row r="2" spans="1:4" x14ac:dyDescent="0.25">
      <c r="A2" t="s">
        <v>113</v>
      </c>
      <c r="B2" s="63">
        <v>181517</v>
      </c>
      <c r="C2" s="63">
        <v>231556</v>
      </c>
      <c r="D2" s="63">
        <v>256571</v>
      </c>
    </row>
    <row r="3" spans="1:4" x14ac:dyDescent="0.25">
      <c r="A3" t="s">
        <v>1</v>
      </c>
      <c r="B3" s="63">
        <v>108991</v>
      </c>
      <c r="C3" s="63">
        <v>111846</v>
      </c>
      <c r="D3" s="63">
        <v>131962</v>
      </c>
    </row>
    <row r="4" spans="1:4" x14ac:dyDescent="0.25">
      <c r="A4" t="s">
        <v>4</v>
      </c>
      <c r="B4" s="63">
        <v>24452</v>
      </c>
      <c r="C4" s="63">
        <v>23901</v>
      </c>
      <c r="D4" s="63">
        <v>30770</v>
      </c>
    </row>
    <row r="5" spans="1:4" x14ac:dyDescent="0.25">
      <c r="A5" t="s">
        <v>2</v>
      </c>
      <c r="B5" s="63">
        <v>40976</v>
      </c>
      <c r="C5" s="63">
        <v>52457</v>
      </c>
      <c r="D5" s="63">
        <v>53084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40"/>
  <sheetViews>
    <sheetView topLeftCell="A26" zoomScale="60" zoomScaleNormal="60" workbookViewId="0">
      <selection sqref="A1:J1"/>
    </sheetView>
  </sheetViews>
  <sheetFormatPr defaultRowHeight="15" x14ac:dyDescent="0.25"/>
  <cols>
    <col min="1" max="1" width="12.7109375" customWidth="1"/>
    <col min="2" max="10" width="15.7109375" customWidth="1"/>
    <col min="12" max="12" width="12.7109375" customWidth="1"/>
    <col min="13" max="21" width="15.7109375" customWidth="1"/>
  </cols>
  <sheetData>
    <row r="1" spans="1:21" ht="21" x14ac:dyDescent="0.25">
      <c r="A1" s="79" t="s">
        <v>112</v>
      </c>
      <c r="B1" s="80"/>
      <c r="C1" s="80"/>
      <c r="D1" s="80"/>
      <c r="E1" s="80"/>
      <c r="F1" s="80"/>
      <c r="G1" s="80"/>
      <c r="H1" s="80"/>
      <c r="I1" s="80"/>
      <c r="J1" s="80"/>
      <c r="L1" s="79" t="s">
        <v>111</v>
      </c>
      <c r="M1" s="80"/>
      <c r="N1" s="80"/>
      <c r="O1" s="80"/>
      <c r="P1" s="80"/>
      <c r="Q1" s="80"/>
      <c r="R1" s="80"/>
      <c r="S1" s="80"/>
      <c r="T1" s="80"/>
      <c r="U1" s="80"/>
    </row>
    <row r="2" spans="1:21" ht="42" customHeight="1" x14ac:dyDescent="0.25">
      <c r="A2" s="54" t="s">
        <v>93</v>
      </c>
      <c r="B2" s="54" t="s">
        <v>92</v>
      </c>
      <c r="C2" s="54" t="s">
        <v>91</v>
      </c>
      <c r="D2" s="54" t="s">
        <v>90</v>
      </c>
      <c r="E2" s="54" t="s">
        <v>89</v>
      </c>
      <c r="F2" s="54" t="s">
        <v>88</v>
      </c>
      <c r="G2" s="54" t="s">
        <v>87</v>
      </c>
      <c r="H2" s="54" t="s">
        <v>86</v>
      </c>
      <c r="I2" s="54" t="s">
        <v>85</v>
      </c>
      <c r="J2" s="54" t="s">
        <v>68</v>
      </c>
      <c r="L2" s="54" t="s">
        <v>93</v>
      </c>
      <c r="M2" s="53" t="s">
        <v>92</v>
      </c>
      <c r="N2" s="53" t="s">
        <v>91</v>
      </c>
      <c r="O2" s="53" t="s">
        <v>90</v>
      </c>
      <c r="P2" s="53" t="s">
        <v>89</v>
      </c>
      <c r="Q2" s="53" t="s">
        <v>88</v>
      </c>
      <c r="R2" s="53" t="s">
        <v>87</v>
      </c>
      <c r="S2" s="53" t="s">
        <v>86</v>
      </c>
      <c r="T2" s="53" t="s">
        <v>85</v>
      </c>
      <c r="U2" s="53" t="s">
        <v>68</v>
      </c>
    </row>
    <row r="3" spans="1:21" x14ac:dyDescent="0.25">
      <c r="A3" s="56" t="s">
        <v>84</v>
      </c>
      <c r="B3" s="49">
        <v>22</v>
      </c>
      <c r="C3" s="47">
        <v>6825</v>
      </c>
      <c r="D3" s="47">
        <v>5984</v>
      </c>
      <c r="E3" s="47">
        <v>1491</v>
      </c>
      <c r="F3" s="49">
        <v>66</v>
      </c>
      <c r="G3" s="47">
        <v>58133</v>
      </c>
      <c r="H3" s="49">
        <v>723</v>
      </c>
      <c r="I3" s="47">
        <v>1206</v>
      </c>
      <c r="J3" s="47">
        <v>74450</v>
      </c>
      <c r="L3" s="52" t="s">
        <v>84</v>
      </c>
      <c r="M3" s="49">
        <v>34</v>
      </c>
      <c r="N3" s="47">
        <v>7537</v>
      </c>
      <c r="O3" s="47">
        <v>4020</v>
      </c>
      <c r="P3" s="47">
        <v>1074</v>
      </c>
      <c r="Q3" s="49">
        <v>79</v>
      </c>
      <c r="R3" s="47">
        <v>62960</v>
      </c>
      <c r="S3" s="49">
        <v>573</v>
      </c>
      <c r="T3" s="47">
        <v>2452</v>
      </c>
      <c r="U3" s="47">
        <v>78729</v>
      </c>
    </row>
    <row r="4" spans="1:21" x14ac:dyDescent="0.25">
      <c r="A4" s="56" t="s">
        <v>83</v>
      </c>
      <c r="B4" s="49">
        <v>27</v>
      </c>
      <c r="C4" s="47">
        <v>6789</v>
      </c>
      <c r="D4" s="47">
        <v>5319</v>
      </c>
      <c r="E4" s="47">
        <v>1440</v>
      </c>
      <c r="F4" s="49">
        <v>102</v>
      </c>
      <c r="G4" s="47">
        <v>57849</v>
      </c>
      <c r="H4" s="49">
        <v>795</v>
      </c>
      <c r="I4" s="47">
        <v>2877</v>
      </c>
      <c r="J4" s="47">
        <v>75198</v>
      </c>
      <c r="L4" s="48" t="s">
        <v>83</v>
      </c>
      <c r="M4" s="49">
        <v>38</v>
      </c>
      <c r="N4" s="47">
        <v>7200</v>
      </c>
      <c r="O4" s="47">
        <v>4062</v>
      </c>
      <c r="P4" s="49">
        <v>563</v>
      </c>
      <c r="Q4" s="49">
        <v>70</v>
      </c>
      <c r="R4" s="47">
        <v>59644</v>
      </c>
      <c r="S4" s="49">
        <v>517</v>
      </c>
      <c r="T4" s="47">
        <v>1823</v>
      </c>
      <c r="U4" s="47">
        <v>73917</v>
      </c>
    </row>
    <row r="5" spans="1:21" x14ac:dyDescent="0.25">
      <c r="A5" s="56" t="s">
        <v>82</v>
      </c>
      <c r="B5" s="49">
        <v>21</v>
      </c>
      <c r="C5" s="47">
        <v>7224</v>
      </c>
      <c r="D5" s="47">
        <v>6051</v>
      </c>
      <c r="E5" s="47">
        <v>1445</v>
      </c>
      <c r="F5" s="49">
        <v>85</v>
      </c>
      <c r="G5" s="47">
        <v>55005</v>
      </c>
      <c r="H5" s="49">
        <v>774</v>
      </c>
      <c r="I5" s="47">
        <v>2166</v>
      </c>
      <c r="J5" s="47">
        <v>72771</v>
      </c>
      <c r="L5" s="48" t="s">
        <v>82</v>
      </c>
      <c r="M5" s="49">
        <v>27</v>
      </c>
      <c r="N5" s="47">
        <v>8163</v>
      </c>
      <c r="O5" s="47">
        <v>4503</v>
      </c>
      <c r="P5" s="49">
        <v>792</v>
      </c>
      <c r="Q5" s="49">
        <v>99</v>
      </c>
      <c r="R5" s="47">
        <v>54786</v>
      </c>
      <c r="S5" s="49">
        <v>694</v>
      </c>
      <c r="T5" s="47">
        <v>2087</v>
      </c>
      <c r="U5" s="47">
        <v>71151</v>
      </c>
    </row>
    <row r="6" spans="1:21" x14ac:dyDescent="0.25">
      <c r="A6" s="56" t="s">
        <v>81</v>
      </c>
      <c r="B6" s="49">
        <v>25</v>
      </c>
      <c r="C6" s="47">
        <v>8430</v>
      </c>
      <c r="D6" s="47">
        <v>6547</v>
      </c>
      <c r="E6" s="47">
        <v>1438</v>
      </c>
      <c r="F6" s="49">
        <v>80</v>
      </c>
      <c r="G6" s="47">
        <v>53766</v>
      </c>
      <c r="H6" s="49">
        <v>736</v>
      </c>
      <c r="I6" s="47">
        <v>4053</v>
      </c>
      <c r="J6" s="47">
        <v>75075</v>
      </c>
      <c r="L6" s="48" t="s">
        <v>81</v>
      </c>
      <c r="M6" s="49">
        <v>16</v>
      </c>
      <c r="N6" s="47">
        <v>7054</v>
      </c>
      <c r="O6" s="47">
        <v>3726</v>
      </c>
      <c r="P6" s="49">
        <v>690</v>
      </c>
      <c r="Q6" s="49">
        <v>120</v>
      </c>
      <c r="R6" s="47">
        <v>84728</v>
      </c>
      <c r="S6" s="49">
        <v>578</v>
      </c>
      <c r="T6" s="47">
        <v>1680</v>
      </c>
      <c r="U6" s="47">
        <v>98592</v>
      </c>
    </row>
    <row r="7" spans="1:21" x14ac:dyDescent="0.25">
      <c r="A7" s="56" t="s">
        <v>80</v>
      </c>
      <c r="B7" s="49">
        <v>27</v>
      </c>
      <c r="C7" s="47">
        <v>5725</v>
      </c>
      <c r="D7" s="47">
        <v>7287</v>
      </c>
      <c r="E7" s="47">
        <v>1567</v>
      </c>
      <c r="F7" s="49">
        <v>55</v>
      </c>
      <c r="G7" s="47">
        <v>51958</v>
      </c>
      <c r="H7" s="49">
        <v>737</v>
      </c>
      <c r="I7" s="47">
        <v>2774</v>
      </c>
      <c r="J7" s="47">
        <v>70130</v>
      </c>
      <c r="L7" s="48" t="s">
        <v>80</v>
      </c>
      <c r="M7" s="49">
        <v>38</v>
      </c>
      <c r="N7" s="47">
        <v>7585</v>
      </c>
      <c r="O7" s="47">
        <v>5118</v>
      </c>
      <c r="P7" s="47">
        <v>1011</v>
      </c>
      <c r="Q7" s="49">
        <v>103</v>
      </c>
      <c r="R7" s="47">
        <v>64191</v>
      </c>
      <c r="S7" s="49">
        <v>58</v>
      </c>
      <c r="T7" s="47">
        <v>1635</v>
      </c>
      <c r="U7" s="47">
        <v>79739</v>
      </c>
    </row>
    <row r="8" spans="1:21" x14ac:dyDescent="0.25">
      <c r="A8" s="56" t="s">
        <v>79</v>
      </c>
      <c r="B8" s="49">
        <v>7</v>
      </c>
      <c r="C8" s="47">
        <v>6873</v>
      </c>
      <c r="D8" s="47">
        <v>5433</v>
      </c>
      <c r="E8" s="47">
        <v>1260</v>
      </c>
      <c r="F8" s="49">
        <v>60</v>
      </c>
      <c r="G8" s="47">
        <v>55645</v>
      </c>
      <c r="H8" s="49">
        <v>704</v>
      </c>
      <c r="I8" s="47">
        <v>4511</v>
      </c>
      <c r="J8" s="47">
        <v>74493</v>
      </c>
      <c r="L8" s="48" t="s">
        <v>79</v>
      </c>
      <c r="M8" s="49">
        <v>10</v>
      </c>
      <c r="N8" s="47">
        <v>5364</v>
      </c>
      <c r="O8" s="47">
        <v>3917</v>
      </c>
      <c r="P8" s="49">
        <v>615</v>
      </c>
      <c r="Q8" s="49">
        <v>99</v>
      </c>
      <c r="R8" s="47">
        <v>63238</v>
      </c>
      <c r="S8" s="49">
        <v>831</v>
      </c>
      <c r="T8" s="47">
        <v>1660</v>
      </c>
      <c r="U8" s="47">
        <v>75734</v>
      </c>
    </row>
    <row r="9" spans="1:21" x14ac:dyDescent="0.25">
      <c r="A9" s="56" t="s">
        <v>77</v>
      </c>
      <c r="B9" s="49">
        <v>30</v>
      </c>
      <c r="C9" s="47">
        <v>6891</v>
      </c>
      <c r="D9" s="47">
        <v>5438</v>
      </c>
      <c r="E9" s="47">
        <v>1536</v>
      </c>
      <c r="F9" s="49">
        <v>74</v>
      </c>
      <c r="G9" s="47">
        <v>61537</v>
      </c>
      <c r="H9" s="49">
        <v>679</v>
      </c>
      <c r="I9" s="47">
        <v>6685</v>
      </c>
      <c r="J9" s="47">
        <v>82870</v>
      </c>
      <c r="L9" s="48" t="s">
        <v>77</v>
      </c>
      <c r="M9" s="49">
        <v>46</v>
      </c>
      <c r="N9" s="47">
        <v>5510</v>
      </c>
      <c r="O9" s="47">
        <v>4526</v>
      </c>
      <c r="P9" s="49">
        <v>600</v>
      </c>
      <c r="Q9" s="49">
        <v>90</v>
      </c>
      <c r="R9" s="47">
        <v>62659</v>
      </c>
      <c r="S9" s="49">
        <v>653</v>
      </c>
      <c r="T9" s="47">
        <v>3038</v>
      </c>
      <c r="U9" s="47">
        <v>77122</v>
      </c>
    </row>
    <row r="10" spans="1:21" x14ac:dyDescent="0.25">
      <c r="A10" s="56" t="s">
        <v>76</v>
      </c>
      <c r="B10" s="49">
        <v>25</v>
      </c>
      <c r="C10" s="47">
        <v>6820</v>
      </c>
      <c r="D10" s="47">
        <v>6738</v>
      </c>
      <c r="E10" s="47">
        <v>1553</v>
      </c>
      <c r="F10" s="49">
        <v>70</v>
      </c>
      <c r="G10" s="47">
        <v>63987</v>
      </c>
      <c r="H10" s="49">
        <v>530</v>
      </c>
      <c r="I10" s="47">
        <v>4040</v>
      </c>
      <c r="J10" s="47">
        <v>83763</v>
      </c>
      <c r="L10" s="48" t="s">
        <v>76</v>
      </c>
      <c r="M10" s="49">
        <v>13</v>
      </c>
      <c r="N10" s="47">
        <v>7313</v>
      </c>
      <c r="O10" s="47">
        <v>4816</v>
      </c>
      <c r="P10" s="47">
        <v>1683</v>
      </c>
      <c r="Q10" s="49">
        <v>108</v>
      </c>
      <c r="R10" s="47">
        <v>63692</v>
      </c>
      <c r="S10" s="49">
        <v>388</v>
      </c>
      <c r="T10" s="47">
        <v>2080</v>
      </c>
      <c r="U10" s="47">
        <v>80093</v>
      </c>
    </row>
    <row r="11" spans="1:21" x14ac:dyDescent="0.25">
      <c r="A11" s="56" t="s">
        <v>75</v>
      </c>
      <c r="B11" s="49">
        <v>14</v>
      </c>
      <c r="C11" s="47">
        <v>7243</v>
      </c>
      <c r="D11" s="47">
        <v>6330</v>
      </c>
      <c r="E11" s="47">
        <v>1876</v>
      </c>
      <c r="F11" s="49">
        <v>61</v>
      </c>
      <c r="G11" s="47">
        <v>61928</v>
      </c>
      <c r="H11" s="49">
        <v>400</v>
      </c>
      <c r="I11" s="47">
        <v>4116</v>
      </c>
      <c r="J11" s="47">
        <v>81968</v>
      </c>
      <c r="L11" s="48" t="s">
        <v>75</v>
      </c>
      <c r="M11" s="49" t="s">
        <v>78</v>
      </c>
      <c r="N11" s="47">
        <v>2516</v>
      </c>
      <c r="O11" s="47">
        <v>3420</v>
      </c>
      <c r="P11" s="47">
        <v>1694</v>
      </c>
      <c r="Q11" s="49">
        <v>110</v>
      </c>
      <c r="R11" s="47">
        <v>62889</v>
      </c>
      <c r="S11" s="49">
        <v>12</v>
      </c>
      <c r="T11" s="47">
        <v>2208</v>
      </c>
      <c r="U11" s="47">
        <v>72849</v>
      </c>
    </row>
    <row r="12" spans="1:21" x14ac:dyDescent="0.25">
      <c r="A12" s="56" t="s">
        <v>74</v>
      </c>
      <c r="B12" s="49">
        <v>48</v>
      </c>
      <c r="C12" s="47">
        <v>7060</v>
      </c>
      <c r="D12" s="47">
        <v>6990</v>
      </c>
      <c r="E12" s="47">
        <v>1863</v>
      </c>
      <c r="F12" s="49">
        <v>107</v>
      </c>
      <c r="G12" s="47">
        <v>63089</v>
      </c>
      <c r="H12" s="49">
        <v>603</v>
      </c>
      <c r="I12" s="47">
        <v>4103</v>
      </c>
      <c r="J12" s="47">
        <v>83863</v>
      </c>
      <c r="L12" s="48" t="s">
        <v>74</v>
      </c>
      <c r="M12" s="49">
        <v>11</v>
      </c>
      <c r="N12" s="47">
        <v>7337</v>
      </c>
      <c r="O12" s="47">
        <v>4160</v>
      </c>
      <c r="P12" s="47">
        <v>1479</v>
      </c>
      <c r="Q12" s="49">
        <v>82</v>
      </c>
      <c r="R12" s="47">
        <v>64684</v>
      </c>
      <c r="S12" s="49">
        <v>844</v>
      </c>
      <c r="T12" s="47">
        <v>2010</v>
      </c>
      <c r="U12" s="47">
        <v>80607</v>
      </c>
    </row>
    <row r="13" spans="1:21" x14ac:dyDescent="0.25">
      <c r="A13" s="56" t="s">
        <v>73</v>
      </c>
      <c r="B13" s="49">
        <v>26</v>
      </c>
      <c r="C13" s="47">
        <v>6793</v>
      </c>
      <c r="D13" s="47">
        <v>6097</v>
      </c>
      <c r="E13" s="47">
        <v>1601</v>
      </c>
      <c r="F13" s="49">
        <v>99</v>
      </c>
      <c r="G13" s="47">
        <v>62374</v>
      </c>
      <c r="H13" s="49">
        <v>487</v>
      </c>
      <c r="I13" s="47">
        <v>6023</v>
      </c>
      <c r="J13" s="47">
        <v>83500</v>
      </c>
      <c r="L13" s="48" t="s">
        <v>73</v>
      </c>
      <c r="M13" s="49">
        <v>41</v>
      </c>
      <c r="N13" s="47">
        <v>3593</v>
      </c>
      <c r="O13" s="47">
        <v>3870</v>
      </c>
      <c r="P13" s="47">
        <v>1134</v>
      </c>
      <c r="Q13" s="49">
        <v>103</v>
      </c>
      <c r="R13" s="47">
        <v>64688</v>
      </c>
      <c r="S13" s="49">
        <v>543</v>
      </c>
      <c r="T13" s="47">
        <v>2405</v>
      </c>
      <c r="U13" s="47">
        <v>76377</v>
      </c>
    </row>
    <row r="14" spans="1:21" x14ac:dyDescent="0.25">
      <c r="A14" s="56" t="s">
        <v>72</v>
      </c>
      <c r="B14" s="49">
        <v>23</v>
      </c>
      <c r="C14" s="47">
        <v>7462</v>
      </c>
      <c r="D14" s="47">
        <v>4980</v>
      </c>
      <c r="E14" s="47">
        <v>1468</v>
      </c>
      <c r="F14" s="49">
        <v>80</v>
      </c>
      <c r="G14" s="47">
        <v>63886</v>
      </c>
      <c r="H14" s="49">
        <v>22</v>
      </c>
      <c r="I14" s="47">
        <v>9984</v>
      </c>
      <c r="J14" s="47">
        <v>87905</v>
      </c>
      <c r="L14" s="48" t="s">
        <v>72</v>
      </c>
      <c r="M14" s="49">
        <v>16</v>
      </c>
      <c r="N14" s="47">
        <v>3603</v>
      </c>
      <c r="O14" s="47">
        <v>3744</v>
      </c>
      <c r="P14" s="49">
        <v>652</v>
      </c>
      <c r="Q14" s="49">
        <v>122</v>
      </c>
      <c r="R14" s="47">
        <v>66692</v>
      </c>
      <c r="S14" s="49">
        <v>599</v>
      </c>
      <c r="T14" s="49" t="s">
        <v>78</v>
      </c>
      <c r="U14" s="47">
        <v>75428</v>
      </c>
    </row>
    <row r="15" spans="1:21" x14ac:dyDescent="0.25">
      <c r="A15" s="46" t="s">
        <v>97</v>
      </c>
      <c r="B15" s="46">
        <f t="shared" ref="B15:J15" si="0">SUM(B3:B14)</f>
        <v>295</v>
      </c>
      <c r="C15" s="55">
        <f t="shared" si="0"/>
        <v>84135</v>
      </c>
      <c r="D15" s="55">
        <f t="shared" si="0"/>
        <v>73194</v>
      </c>
      <c r="E15" s="55">
        <f t="shared" si="0"/>
        <v>18538</v>
      </c>
      <c r="F15" s="46">
        <f t="shared" si="0"/>
        <v>939</v>
      </c>
      <c r="G15" s="55">
        <f t="shared" si="0"/>
        <v>709157</v>
      </c>
      <c r="H15" s="46">
        <f t="shared" si="0"/>
        <v>7190</v>
      </c>
      <c r="I15" s="55">
        <f t="shared" si="0"/>
        <v>52538</v>
      </c>
      <c r="J15" s="55">
        <f t="shared" si="0"/>
        <v>945986</v>
      </c>
      <c r="L15" s="46" t="s">
        <v>96</v>
      </c>
      <c r="M15" s="45">
        <f t="shared" ref="M15:U15" si="1">SUM(M3:M14)</f>
        <v>290</v>
      </c>
      <c r="N15" s="44">
        <f t="shared" si="1"/>
        <v>72775</v>
      </c>
      <c r="O15" s="44">
        <f t="shared" si="1"/>
        <v>49882</v>
      </c>
      <c r="P15" s="44">
        <f t="shared" si="1"/>
        <v>11987</v>
      </c>
      <c r="Q15" s="45">
        <f t="shared" si="1"/>
        <v>1185</v>
      </c>
      <c r="R15" s="44">
        <f t="shared" si="1"/>
        <v>774851</v>
      </c>
      <c r="S15" s="44">
        <f t="shared" si="1"/>
        <v>6290</v>
      </c>
      <c r="T15" s="44">
        <f t="shared" si="1"/>
        <v>23078</v>
      </c>
      <c r="U15" s="44">
        <f t="shared" si="1"/>
        <v>940338</v>
      </c>
    </row>
    <row r="17" spans="1:21" ht="21" x14ac:dyDescent="0.25">
      <c r="A17" s="79" t="s">
        <v>110</v>
      </c>
      <c r="B17" s="80"/>
      <c r="C17" s="80"/>
      <c r="D17" s="80"/>
      <c r="E17" s="80"/>
      <c r="F17" s="80"/>
      <c r="G17" s="80"/>
      <c r="H17" s="80"/>
      <c r="I17" s="80"/>
      <c r="J17" s="80"/>
      <c r="L17" s="79" t="s">
        <v>109</v>
      </c>
      <c r="M17" s="80"/>
      <c r="N17" s="80"/>
      <c r="O17" s="80"/>
      <c r="P17" s="80"/>
      <c r="Q17" s="80"/>
      <c r="R17" s="80"/>
      <c r="S17" s="80"/>
      <c r="T17" s="80"/>
      <c r="U17" s="80"/>
    </row>
    <row r="18" spans="1:21" ht="42" customHeight="1" x14ac:dyDescent="0.25">
      <c r="A18" s="54" t="s">
        <v>93</v>
      </c>
      <c r="B18" s="53" t="s">
        <v>92</v>
      </c>
      <c r="C18" s="53" t="s">
        <v>91</v>
      </c>
      <c r="D18" s="53" t="s">
        <v>90</v>
      </c>
      <c r="E18" s="53" t="s">
        <v>89</v>
      </c>
      <c r="F18" s="53" t="s">
        <v>88</v>
      </c>
      <c r="G18" s="53" t="s">
        <v>87</v>
      </c>
      <c r="H18" s="53" t="s">
        <v>86</v>
      </c>
      <c r="I18" s="53" t="s">
        <v>85</v>
      </c>
      <c r="J18" s="53" t="s">
        <v>68</v>
      </c>
      <c r="L18" s="54" t="s">
        <v>93</v>
      </c>
      <c r="M18" s="53" t="s">
        <v>92</v>
      </c>
      <c r="N18" s="53" t="s">
        <v>91</v>
      </c>
      <c r="O18" s="53" t="s">
        <v>90</v>
      </c>
      <c r="P18" s="53" t="s">
        <v>89</v>
      </c>
      <c r="Q18" s="53" t="s">
        <v>88</v>
      </c>
      <c r="R18" s="53" t="s">
        <v>87</v>
      </c>
      <c r="S18" s="53" t="s">
        <v>86</v>
      </c>
      <c r="T18" s="53" t="s">
        <v>85</v>
      </c>
      <c r="U18" s="53" t="s">
        <v>68</v>
      </c>
    </row>
    <row r="19" spans="1:21" x14ac:dyDescent="0.25">
      <c r="A19" s="52" t="s">
        <v>84</v>
      </c>
      <c r="B19" s="51">
        <v>22</v>
      </c>
      <c r="C19" s="50">
        <v>7171</v>
      </c>
      <c r="D19" s="50">
        <v>5464</v>
      </c>
      <c r="E19" s="50">
        <v>1892</v>
      </c>
      <c r="F19" s="51">
        <v>67</v>
      </c>
      <c r="G19" s="50">
        <v>63504</v>
      </c>
      <c r="H19" s="51">
        <v>86</v>
      </c>
      <c r="I19" s="50">
        <v>7113</v>
      </c>
      <c r="J19" s="50">
        <v>85319</v>
      </c>
      <c r="L19" s="52" t="s">
        <v>84</v>
      </c>
      <c r="M19" s="49">
        <v>26</v>
      </c>
      <c r="N19" s="47">
        <v>6741</v>
      </c>
      <c r="O19" s="47">
        <v>3015</v>
      </c>
      <c r="P19" s="47">
        <v>1106</v>
      </c>
      <c r="Q19" s="49">
        <v>92</v>
      </c>
      <c r="R19" s="47">
        <v>61280</v>
      </c>
      <c r="S19" s="49">
        <v>740</v>
      </c>
      <c r="T19" s="47">
        <v>5252</v>
      </c>
      <c r="U19" s="47">
        <v>78252</v>
      </c>
    </row>
    <row r="20" spans="1:21" x14ac:dyDescent="0.25">
      <c r="A20" s="48" t="s">
        <v>83</v>
      </c>
      <c r="B20" s="51">
        <v>27</v>
      </c>
      <c r="C20" s="50">
        <v>6878</v>
      </c>
      <c r="D20" s="50">
        <v>6200</v>
      </c>
      <c r="E20" s="50">
        <v>1786</v>
      </c>
      <c r="F20" s="51">
        <v>91</v>
      </c>
      <c r="G20" s="50">
        <v>64232</v>
      </c>
      <c r="H20" s="51">
        <v>491</v>
      </c>
      <c r="I20" s="51">
        <v>692</v>
      </c>
      <c r="J20" s="50">
        <v>80397</v>
      </c>
      <c r="L20" s="48" t="s">
        <v>83</v>
      </c>
      <c r="M20" s="49">
        <v>27</v>
      </c>
      <c r="N20" s="47">
        <v>5831</v>
      </c>
      <c r="O20" s="47">
        <v>3723</v>
      </c>
      <c r="P20" s="47">
        <v>1502</v>
      </c>
      <c r="Q20" s="49">
        <v>92</v>
      </c>
      <c r="R20" s="47">
        <v>63069</v>
      </c>
      <c r="S20" s="49">
        <v>585</v>
      </c>
      <c r="T20" s="47">
        <v>2209</v>
      </c>
      <c r="U20" s="47">
        <v>77038</v>
      </c>
    </row>
    <row r="21" spans="1:21" x14ac:dyDescent="0.25">
      <c r="A21" s="48" t="s">
        <v>82</v>
      </c>
      <c r="B21" s="51">
        <v>15</v>
      </c>
      <c r="C21" s="50">
        <v>6566</v>
      </c>
      <c r="D21" s="50">
        <v>5097</v>
      </c>
      <c r="E21" s="50">
        <v>1261</v>
      </c>
      <c r="F21" s="51">
        <v>84</v>
      </c>
      <c r="G21" s="50">
        <v>59221</v>
      </c>
      <c r="H21" s="50">
        <v>1112</v>
      </c>
      <c r="I21" s="50">
        <v>5032</v>
      </c>
      <c r="J21" s="50">
        <v>78388</v>
      </c>
      <c r="L21" s="48" t="s">
        <v>82</v>
      </c>
      <c r="M21" s="49">
        <v>56</v>
      </c>
      <c r="N21" s="47">
        <v>6382</v>
      </c>
      <c r="O21" s="47">
        <v>4195</v>
      </c>
      <c r="P21" s="49">
        <v>802</v>
      </c>
      <c r="Q21" s="49">
        <v>89</v>
      </c>
      <c r="R21" s="47">
        <v>69481</v>
      </c>
      <c r="S21" s="49">
        <v>383</v>
      </c>
      <c r="T21" s="47">
        <v>1397</v>
      </c>
      <c r="U21" s="47">
        <v>82785</v>
      </c>
    </row>
    <row r="22" spans="1:21" x14ac:dyDescent="0.25">
      <c r="A22" s="48" t="s">
        <v>81</v>
      </c>
      <c r="B22" s="49" t="s">
        <v>78</v>
      </c>
      <c r="C22" s="47">
        <v>4791</v>
      </c>
      <c r="D22" s="47">
        <v>2443</v>
      </c>
      <c r="E22" s="49">
        <v>720</v>
      </c>
      <c r="F22" s="49">
        <v>96</v>
      </c>
      <c r="G22" s="47">
        <v>62933</v>
      </c>
      <c r="H22" s="49">
        <v>557</v>
      </c>
      <c r="I22" s="47">
        <v>8207</v>
      </c>
      <c r="J22" s="47">
        <v>79747</v>
      </c>
      <c r="L22" s="48" t="s">
        <v>81</v>
      </c>
      <c r="M22" s="49">
        <v>16</v>
      </c>
      <c r="N22" s="47">
        <v>5358</v>
      </c>
      <c r="O22" s="47">
        <v>3883</v>
      </c>
      <c r="P22" s="49">
        <v>329</v>
      </c>
      <c r="Q22" s="49">
        <v>94</v>
      </c>
      <c r="R22" s="47">
        <v>73331</v>
      </c>
      <c r="S22" s="49">
        <v>375</v>
      </c>
      <c r="T22" s="47">
        <v>1983</v>
      </c>
      <c r="U22" s="47">
        <v>85369</v>
      </c>
    </row>
    <row r="23" spans="1:21" x14ac:dyDescent="0.25">
      <c r="A23" s="48" t="s">
        <v>80</v>
      </c>
      <c r="B23" s="49">
        <v>7</v>
      </c>
      <c r="C23" s="47">
        <v>4857</v>
      </c>
      <c r="D23" s="47">
        <v>2782</v>
      </c>
      <c r="E23" s="47">
        <v>2114</v>
      </c>
      <c r="F23" s="49">
        <v>56</v>
      </c>
      <c r="G23" s="47">
        <v>67125</v>
      </c>
      <c r="H23" s="49">
        <v>593</v>
      </c>
      <c r="I23" s="47">
        <v>1288</v>
      </c>
      <c r="J23" s="47">
        <v>78822</v>
      </c>
      <c r="L23" s="48" t="s">
        <v>80</v>
      </c>
      <c r="M23" s="49">
        <v>36</v>
      </c>
      <c r="N23" s="47">
        <v>7785</v>
      </c>
      <c r="O23" s="47">
        <v>4348</v>
      </c>
      <c r="P23" s="49">
        <v>332</v>
      </c>
      <c r="Q23" s="49">
        <v>144</v>
      </c>
      <c r="R23" s="47">
        <v>76551</v>
      </c>
      <c r="S23" s="49">
        <v>502</v>
      </c>
      <c r="T23" s="47">
        <v>1093</v>
      </c>
      <c r="U23" s="47">
        <v>90791</v>
      </c>
    </row>
    <row r="24" spans="1:21" x14ac:dyDescent="0.25">
      <c r="A24" s="48" t="s">
        <v>79</v>
      </c>
      <c r="B24" s="49">
        <v>23</v>
      </c>
      <c r="C24" s="47">
        <v>5555</v>
      </c>
      <c r="D24" s="47">
        <v>2792</v>
      </c>
      <c r="E24" s="47">
        <v>1506</v>
      </c>
      <c r="F24" s="49">
        <v>69</v>
      </c>
      <c r="G24" s="47">
        <v>68062</v>
      </c>
      <c r="H24" s="49">
        <v>555</v>
      </c>
      <c r="I24" s="47">
        <v>2585</v>
      </c>
      <c r="J24" s="47">
        <v>81147</v>
      </c>
      <c r="L24" s="48" t="s">
        <v>79</v>
      </c>
      <c r="M24" s="49">
        <v>13</v>
      </c>
      <c r="N24" s="47">
        <v>5101</v>
      </c>
      <c r="O24" s="47">
        <v>4256</v>
      </c>
      <c r="P24" s="49">
        <v>357</v>
      </c>
      <c r="Q24" s="49">
        <v>84</v>
      </c>
      <c r="R24" s="47">
        <v>73549</v>
      </c>
      <c r="S24" s="49">
        <v>621</v>
      </c>
      <c r="T24" s="47">
        <v>2223</v>
      </c>
      <c r="U24" s="47">
        <v>86204</v>
      </c>
    </row>
    <row r="25" spans="1:21" x14ac:dyDescent="0.25">
      <c r="A25" s="48" t="s">
        <v>77</v>
      </c>
      <c r="B25" s="49">
        <v>3</v>
      </c>
      <c r="C25" s="47">
        <v>6037</v>
      </c>
      <c r="D25" s="47">
        <v>3150</v>
      </c>
      <c r="E25" s="47">
        <v>1066</v>
      </c>
      <c r="F25" s="49">
        <v>78</v>
      </c>
      <c r="G25" s="47">
        <v>70316</v>
      </c>
      <c r="H25" s="49">
        <v>590</v>
      </c>
      <c r="I25" s="47">
        <v>1819</v>
      </c>
      <c r="J25" s="47">
        <v>83059</v>
      </c>
      <c r="L25" s="48" t="s">
        <v>77</v>
      </c>
      <c r="M25" s="49">
        <v>24</v>
      </c>
      <c r="N25" s="47">
        <v>3247</v>
      </c>
      <c r="O25" s="47">
        <v>4538</v>
      </c>
      <c r="P25" s="49">
        <v>408</v>
      </c>
      <c r="Q25" s="49">
        <v>79</v>
      </c>
      <c r="R25" s="47">
        <v>75979</v>
      </c>
      <c r="S25" s="49">
        <v>535</v>
      </c>
      <c r="T25" s="47">
        <v>2176</v>
      </c>
      <c r="U25" s="47">
        <v>86986</v>
      </c>
    </row>
    <row r="26" spans="1:21" x14ac:dyDescent="0.25">
      <c r="A26" s="48" t="s">
        <v>76</v>
      </c>
      <c r="B26" s="49">
        <v>48</v>
      </c>
      <c r="C26" s="47">
        <v>6137</v>
      </c>
      <c r="D26" s="47">
        <v>3428</v>
      </c>
      <c r="E26" s="47">
        <v>1320</v>
      </c>
      <c r="F26" s="49">
        <v>80</v>
      </c>
      <c r="G26" s="47">
        <v>68275</v>
      </c>
      <c r="H26" s="49">
        <v>668</v>
      </c>
      <c r="I26" s="47">
        <v>2628</v>
      </c>
      <c r="J26" s="47">
        <v>82584</v>
      </c>
      <c r="L26" s="48" t="s">
        <v>76</v>
      </c>
      <c r="M26" s="49">
        <v>43</v>
      </c>
      <c r="N26" s="47">
        <v>4261</v>
      </c>
      <c r="O26" s="47">
        <v>4915</v>
      </c>
      <c r="P26" s="47">
        <v>2608</v>
      </c>
      <c r="Q26" s="49">
        <v>110</v>
      </c>
      <c r="R26" s="47">
        <v>77884</v>
      </c>
      <c r="S26" s="49">
        <v>531</v>
      </c>
      <c r="T26" s="47">
        <v>2538</v>
      </c>
      <c r="U26" s="47">
        <v>92890</v>
      </c>
    </row>
    <row r="27" spans="1:21" x14ac:dyDescent="0.25">
      <c r="A27" s="48" t="s">
        <v>75</v>
      </c>
      <c r="B27" s="49">
        <v>17</v>
      </c>
      <c r="C27" s="47">
        <v>7067</v>
      </c>
      <c r="D27" s="47">
        <v>3632</v>
      </c>
      <c r="E27" s="47">
        <v>1149</v>
      </c>
      <c r="F27" s="49">
        <v>93</v>
      </c>
      <c r="G27" s="47">
        <v>66153</v>
      </c>
      <c r="H27" s="49">
        <v>750</v>
      </c>
      <c r="I27" s="47">
        <v>2538</v>
      </c>
      <c r="J27" s="47">
        <v>81399</v>
      </c>
      <c r="L27" s="48" t="s">
        <v>75</v>
      </c>
      <c r="M27" s="49">
        <v>38</v>
      </c>
      <c r="N27" s="47">
        <v>4054</v>
      </c>
      <c r="O27" s="47">
        <v>4549</v>
      </c>
      <c r="P27" s="47">
        <v>1192</v>
      </c>
      <c r="Q27" s="49">
        <v>95</v>
      </c>
      <c r="R27" s="47">
        <v>77201</v>
      </c>
      <c r="S27" s="49">
        <v>459</v>
      </c>
      <c r="T27" s="47">
        <v>2250</v>
      </c>
      <c r="U27" s="47">
        <v>89838</v>
      </c>
    </row>
    <row r="28" spans="1:21" x14ac:dyDescent="0.25">
      <c r="A28" s="48" t="s">
        <v>74</v>
      </c>
      <c r="B28" s="49">
        <v>1</v>
      </c>
      <c r="C28" s="47">
        <v>7993</v>
      </c>
      <c r="D28" s="47">
        <v>4059</v>
      </c>
      <c r="E28" s="47">
        <v>1085</v>
      </c>
      <c r="F28" s="49">
        <v>127</v>
      </c>
      <c r="G28" s="47">
        <v>53590</v>
      </c>
      <c r="H28" s="49">
        <v>555</v>
      </c>
      <c r="I28" s="47">
        <v>2441</v>
      </c>
      <c r="J28" s="47">
        <v>69851</v>
      </c>
      <c r="L28" s="48" t="s">
        <v>74</v>
      </c>
      <c r="M28" s="49">
        <v>36</v>
      </c>
      <c r="N28" s="47">
        <v>3496</v>
      </c>
      <c r="O28" s="47">
        <v>4705</v>
      </c>
      <c r="P28" s="47">
        <v>1740</v>
      </c>
      <c r="Q28" s="49">
        <v>91</v>
      </c>
      <c r="R28" s="47">
        <v>78542</v>
      </c>
      <c r="S28" s="49">
        <v>486</v>
      </c>
      <c r="T28" s="47">
        <v>2432</v>
      </c>
      <c r="U28" s="47">
        <v>91528</v>
      </c>
    </row>
    <row r="29" spans="1:21" x14ac:dyDescent="0.25">
      <c r="A29" s="48" t="s">
        <v>73</v>
      </c>
      <c r="B29" s="49">
        <v>49</v>
      </c>
      <c r="C29" s="47">
        <v>8332</v>
      </c>
      <c r="D29" s="47">
        <v>3925</v>
      </c>
      <c r="E29" s="49">
        <v>911</v>
      </c>
      <c r="F29" s="49">
        <v>90</v>
      </c>
      <c r="G29" s="47">
        <v>57978</v>
      </c>
      <c r="H29" s="49">
        <v>710</v>
      </c>
      <c r="I29" s="47">
        <v>2583</v>
      </c>
      <c r="J29" s="47">
        <v>74578</v>
      </c>
      <c r="L29" s="48" t="s">
        <v>73</v>
      </c>
      <c r="M29" s="49">
        <v>7</v>
      </c>
      <c r="N29" s="47">
        <v>3301</v>
      </c>
      <c r="O29" s="47">
        <v>4098</v>
      </c>
      <c r="P29" s="47">
        <v>1128</v>
      </c>
      <c r="Q29" s="49">
        <v>145</v>
      </c>
      <c r="R29" s="47">
        <v>77318</v>
      </c>
      <c r="S29" s="49">
        <v>383</v>
      </c>
      <c r="T29" s="47">
        <v>1949</v>
      </c>
      <c r="U29" s="47">
        <v>88329</v>
      </c>
    </row>
    <row r="30" spans="1:21" x14ac:dyDescent="0.25">
      <c r="A30" s="48" t="s">
        <v>72</v>
      </c>
      <c r="B30" s="49">
        <v>21</v>
      </c>
      <c r="C30" s="47">
        <v>7781</v>
      </c>
      <c r="D30" s="47">
        <v>3652</v>
      </c>
      <c r="E30" s="47">
        <v>1203</v>
      </c>
      <c r="F30" s="49">
        <v>96</v>
      </c>
      <c r="G30" s="47">
        <v>53253</v>
      </c>
      <c r="H30" s="49">
        <v>389</v>
      </c>
      <c r="I30" s="47">
        <v>2120</v>
      </c>
      <c r="J30" s="47">
        <v>68515</v>
      </c>
      <c r="L30" s="48" t="s">
        <v>72</v>
      </c>
      <c r="M30" s="49">
        <v>13</v>
      </c>
      <c r="N30" s="47">
        <v>3200</v>
      </c>
      <c r="O30" s="47">
        <v>4296</v>
      </c>
      <c r="P30" s="47">
        <v>2372</v>
      </c>
      <c r="Q30" s="49">
        <v>100</v>
      </c>
      <c r="R30" s="47">
        <v>68152</v>
      </c>
      <c r="S30" s="49">
        <v>524</v>
      </c>
      <c r="T30" s="47">
        <v>1816</v>
      </c>
      <c r="U30" s="47">
        <v>80473</v>
      </c>
    </row>
    <row r="31" spans="1:21" x14ac:dyDescent="0.25">
      <c r="A31" s="46" t="s">
        <v>71</v>
      </c>
      <c r="B31" s="45">
        <f t="shared" ref="B31:J31" si="2">SUM(B19:B30)</f>
        <v>233</v>
      </c>
      <c r="C31" s="44">
        <f t="shared" si="2"/>
        <v>79165</v>
      </c>
      <c r="D31" s="44">
        <f t="shared" si="2"/>
        <v>46624</v>
      </c>
      <c r="E31" s="44">
        <f t="shared" si="2"/>
        <v>16013</v>
      </c>
      <c r="F31" s="45">
        <f t="shared" si="2"/>
        <v>1027</v>
      </c>
      <c r="G31" s="44">
        <f t="shared" si="2"/>
        <v>754642</v>
      </c>
      <c r="H31" s="44">
        <f t="shared" si="2"/>
        <v>7056</v>
      </c>
      <c r="I31" s="44">
        <f t="shared" si="2"/>
        <v>39046</v>
      </c>
      <c r="J31" s="44">
        <f t="shared" si="2"/>
        <v>943806</v>
      </c>
      <c r="L31" s="46" t="s">
        <v>71</v>
      </c>
      <c r="M31" s="45">
        <f t="shared" ref="M31:U31" si="3">SUM(M19:M30)</f>
        <v>335</v>
      </c>
      <c r="N31" s="44">
        <f t="shared" si="3"/>
        <v>58757</v>
      </c>
      <c r="O31" s="44">
        <f t="shared" si="3"/>
        <v>50521</v>
      </c>
      <c r="P31" s="44">
        <f t="shared" si="3"/>
        <v>13876</v>
      </c>
      <c r="Q31" s="45">
        <f t="shared" si="3"/>
        <v>1215</v>
      </c>
      <c r="R31" s="44">
        <f t="shared" si="3"/>
        <v>872337</v>
      </c>
      <c r="S31" s="44">
        <f t="shared" si="3"/>
        <v>6124</v>
      </c>
      <c r="T31" s="44">
        <f t="shared" si="3"/>
        <v>27318</v>
      </c>
      <c r="U31" s="44">
        <f t="shared" si="3"/>
        <v>1030483</v>
      </c>
    </row>
    <row r="32" spans="1:21" x14ac:dyDescent="0.25">
      <c r="A32" s="62" t="s">
        <v>108</v>
      </c>
    </row>
    <row r="35" spans="1:10" ht="21" x14ac:dyDescent="0.25">
      <c r="A35" s="81" t="s">
        <v>126</v>
      </c>
      <c r="B35" s="82"/>
      <c r="C35" s="82"/>
      <c r="D35" s="82"/>
      <c r="E35" s="82"/>
      <c r="F35" s="82"/>
      <c r="G35" s="82"/>
      <c r="H35" s="82"/>
      <c r="I35" s="82"/>
      <c r="J35" s="82"/>
    </row>
    <row r="36" spans="1:10" ht="60" x14ac:dyDescent="0.25">
      <c r="A36" s="54" t="s">
        <v>125</v>
      </c>
      <c r="B36" s="54" t="s">
        <v>92</v>
      </c>
      <c r="C36" s="54" t="s">
        <v>91</v>
      </c>
      <c r="D36" s="54" t="s">
        <v>90</v>
      </c>
      <c r="E36" s="54" t="s">
        <v>89</v>
      </c>
      <c r="F36" s="54" t="s">
        <v>88</v>
      </c>
      <c r="G36" s="54" t="s">
        <v>87</v>
      </c>
      <c r="H36" s="54" t="s">
        <v>86</v>
      </c>
      <c r="I36" s="54" t="s">
        <v>85</v>
      </c>
      <c r="J36" s="53" t="s">
        <v>68</v>
      </c>
    </row>
    <row r="37" spans="1:10" x14ac:dyDescent="0.25">
      <c r="A37" s="46" t="s">
        <v>97</v>
      </c>
      <c r="B37" s="46">
        <f t="shared" ref="B37:J40" si="4">SUM(B25:B36)</f>
        <v>372</v>
      </c>
      <c r="C37" s="55">
        <f t="shared" si="4"/>
        <v>122512</v>
      </c>
      <c r="D37" s="55">
        <f t="shared" si="4"/>
        <v>68470</v>
      </c>
      <c r="E37" s="55">
        <f t="shared" si="4"/>
        <v>22747</v>
      </c>
      <c r="F37" s="46">
        <f t="shared" si="4"/>
        <v>1591</v>
      </c>
      <c r="G37" s="55">
        <f t="shared" si="4"/>
        <v>1124207</v>
      </c>
      <c r="H37" s="46">
        <f t="shared" si="4"/>
        <v>10718</v>
      </c>
      <c r="I37" s="55">
        <f t="shared" si="4"/>
        <v>53175</v>
      </c>
      <c r="J37" s="55">
        <f t="shared" si="4"/>
        <v>1403792</v>
      </c>
    </row>
    <row r="38" spans="1:10" x14ac:dyDescent="0.25">
      <c r="A38" s="46" t="s">
        <v>71</v>
      </c>
      <c r="B38" s="45">
        <f t="shared" si="4"/>
        <v>741</v>
      </c>
      <c r="C38" s="44">
        <f t="shared" si="4"/>
        <v>238987</v>
      </c>
      <c r="D38" s="44">
        <f t="shared" si="4"/>
        <v>133790</v>
      </c>
      <c r="E38" s="44">
        <f t="shared" si="4"/>
        <v>44428</v>
      </c>
      <c r="F38" s="45">
        <f t="shared" si="4"/>
        <v>3104</v>
      </c>
      <c r="G38" s="44">
        <f t="shared" si="4"/>
        <v>2178098</v>
      </c>
      <c r="H38" s="44">
        <f t="shared" si="4"/>
        <v>20846</v>
      </c>
      <c r="I38" s="44">
        <f t="shared" si="4"/>
        <v>104531</v>
      </c>
      <c r="J38" s="44">
        <f t="shared" si="4"/>
        <v>2724525</v>
      </c>
    </row>
    <row r="39" spans="1:10" x14ac:dyDescent="0.25">
      <c r="A39" s="46" t="s">
        <v>96</v>
      </c>
      <c r="B39" s="45">
        <f t="shared" si="4"/>
        <v>1434</v>
      </c>
      <c r="C39" s="44">
        <f t="shared" si="4"/>
        <v>471837</v>
      </c>
      <c r="D39" s="44">
        <f t="shared" si="4"/>
        <v>264152</v>
      </c>
      <c r="E39" s="44">
        <f t="shared" si="4"/>
        <v>87536</v>
      </c>
      <c r="F39" s="45">
        <f t="shared" si="4"/>
        <v>6128</v>
      </c>
      <c r="G39" s="44">
        <f t="shared" si="4"/>
        <v>4287921</v>
      </c>
      <c r="H39" s="44">
        <f t="shared" si="4"/>
        <v>41024</v>
      </c>
      <c r="I39" s="44">
        <f t="shared" si="4"/>
        <v>206434</v>
      </c>
      <c r="J39" s="44">
        <f t="shared" si="4"/>
        <v>5366466</v>
      </c>
    </row>
    <row r="40" spans="1:10" x14ac:dyDescent="0.25">
      <c r="A40" s="46" t="s">
        <v>70</v>
      </c>
      <c r="B40" s="45">
        <f t="shared" si="4"/>
        <v>2851</v>
      </c>
      <c r="C40" s="44">
        <f t="shared" si="4"/>
        <v>936607</v>
      </c>
      <c r="D40" s="44">
        <f t="shared" si="4"/>
        <v>524672</v>
      </c>
      <c r="E40" s="44">
        <f t="shared" si="4"/>
        <v>173923</v>
      </c>
      <c r="F40" s="45">
        <f t="shared" si="4"/>
        <v>12163</v>
      </c>
      <c r="G40" s="44">
        <f t="shared" si="4"/>
        <v>8509689</v>
      </c>
      <c r="H40" s="44">
        <f t="shared" si="4"/>
        <v>81298</v>
      </c>
      <c r="I40" s="44">
        <f t="shared" si="4"/>
        <v>410330</v>
      </c>
      <c r="J40" s="44">
        <f t="shared" si="4"/>
        <v>10651533</v>
      </c>
    </row>
  </sheetData>
  <mergeCells count="5">
    <mergeCell ref="A1:J1"/>
    <mergeCell ref="A17:J17"/>
    <mergeCell ref="L1:U1"/>
    <mergeCell ref="L17:U17"/>
    <mergeCell ref="A35:J3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8"/>
  <sheetViews>
    <sheetView topLeftCell="A18" zoomScale="70" zoomScaleNormal="70" workbookViewId="0">
      <selection sqref="A1:J1"/>
    </sheetView>
  </sheetViews>
  <sheetFormatPr defaultRowHeight="15" x14ac:dyDescent="0.25"/>
  <cols>
    <col min="1" max="1" width="12.7109375" customWidth="1"/>
    <col min="2" max="10" width="15.7109375" customWidth="1"/>
    <col min="12" max="12" width="12.7109375" customWidth="1"/>
    <col min="13" max="21" width="15.7109375" customWidth="1"/>
  </cols>
  <sheetData>
    <row r="1" spans="1:21" ht="21" x14ac:dyDescent="0.25">
      <c r="A1" s="79" t="s">
        <v>107</v>
      </c>
      <c r="B1" s="80"/>
      <c r="C1" s="80"/>
      <c r="D1" s="80"/>
      <c r="E1" s="80"/>
      <c r="F1" s="80"/>
      <c r="G1" s="80"/>
      <c r="H1" s="80"/>
      <c r="I1" s="80"/>
      <c r="J1" s="80"/>
      <c r="L1" s="79" t="s">
        <v>106</v>
      </c>
      <c r="M1" s="80"/>
      <c r="N1" s="80"/>
      <c r="O1" s="80"/>
      <c r="P1" s="80"/>
      <c r="Q1" s="80"/>
      <c r="R1" s="80"/>
      <c r="S1" s="80"/>
      <c r="T1" s="80"/>
      <c r="U1" s="80"/>
    </row>
    <row r="2" spans="1:21" ht="42" customHeight="1" x14ac:dyDescent="0.25">
      <c r="A2" s="54" t="s">
        <v>93</v>
      </c>
      <c r="B2" s="54" t="s">
        <v>92</v>
      </c>
      <c r="C2" s="54" t="s">
        <v>91</v>
      </c>
      <c r="D2" s="54" t="s">
        <v>90</v>
      </c>
      <c r="E2" s="54" t="s">
        <v>89</v>
      </c>
      <c r="F2" s="54" t="s">
        <v>88</v>
      </c>
      <c r="G2" s="54" t="s">
        <v>87</v>
      </c>
      <c r="H2" s="54" t="s">
        <v>86</v>
      </c>
      <c r="I2" s="54" t="s">
        <v>85</v>
      </c>
      <c r="J2" s="54" t="s">
        <v>68</v>
      </c>
      <c r="L2" s="54" t="s">
        <v>93</v>
      </c>
      <c r="M2" s="53" t="s">
        <v>92</v>
      </c>
      <c r="N2" s="53" t="s">
        <v>91</v>
      </c>
      <c r="O2" s="53" t="s">
        <v>90</v>
      </c>
      <c r="P2" s="53" t="s">
        <v>89</v>
      </c>
      <c r="Q2" s="53" t="s">
        <v>88</v>
      </c>
      <c r="R2" s="53" t="s">
        <v>87</v>
      </c>
      <c r="S2" s="53" t="s">
        <v>86</v>
      </c>
      <c r="T2" s="53" t="s">
        <v>85</v>
      </c>
      <c r="U2" s="53" t="s">
        <v>68</v>
      </c>
    </row>
    <row r="3" spans="1:21" x14ac:dyDescent="0.25">
      <c r="A3" s="56" t="s">
        <v>84</v>
      </c>
      <c r="B3" s="49">
        <v>19</v>
      </c>
      <c r="C3" s="47">
        <v>26143</v>
      </c>
      <c r="D3" s="47">
        <v>73822</v>
      </c>
      <c r="E3" s="47">
        <v>2638</v>
      </c>
      <c r="F3" s="49">
        <v>462</v>
      </c>
      <c r="G3" s="47">
        <v>146637</v>
      </c>
      <c r="H3" s="47">
        <v>1845</v>
      </c>
      <c r="I3" s="49" t="s">
        <v>78</v>
      </c>
      <c r="J3" s="47">
        <v>251566</v>
      </c>
      <c r="L3" s="52" t="s">
        <v>84</v>
      </c>
      <c r="M3" s="49">
        <v>9</v>
      </c>
      <c r="N3" s="47">
        <v>30671</v>
      </c>
      <c r="O3" s="47">
        <v>81503</v>
      </c>
      <c r="P3" s="49">
        <v>648</v>
      </c>
      <c r="Q3" s="49">
        <v>312</v>
      </c>
      <c r="R3" s="47">
        <v>166070</v>
      </c>
      <c r="S3" s="47">
        <v>1950</v>
      </c>
      <c r="T3" s="49">
        <v>1</v>
      </c>
      <c r="U3" s="47">
        <v>281164</v>
      </c>
    </row>
    <row r="4" spans="1:21" x14ac:dyDescent="0.25">
      <c r="A4" s="56" t="s">
        <v>83</v>
      </c>
      <c r="B4" s="49">
        <v>53</v>
      </c>
      <c r="C4" s="47">
        <v>27065</v>
      </c>
      <c r="D4" s="47">
        <v>68369</v>
      </c>
      <c r="E4" s="47">
        <v>2611</v>
      </c>
      <c r="F4" s="49">
        <v>490</v>
      </c>
      <c r="G4" s="47">
        <v>135386</v>
      </c>
      <c r="H4" s="47">
        <v>1924</v>
      </c>
      <c r="I4" s="49">
        <v>5</v>
      </c>
      <c r="J4" s="47">
        <v>235903</v>
      </c>
      <c r="L4" s="48" t="s">
        <v>83</v>
      </c>
      <c r="M4" s="49">
        <v>15</v>
      </c>
      <c r="N4" s="47">
        <v>29438</v>
      </c>
      <c r="O4" s="47">
        <v>65140</v>
      </c>
      <c r="P4" s="49">
        <v>625</v>
      </c>
      <c r="Q4" s="49">
        <v>451</v>
      </c>
      <c r="R4" s="47">
        <v>164534</v>
      </c>
      <c r="S4" s="47">
        <v>2044</v>
      </c>
      <c r="T4" s="49" t="s">
        <v>78</v>
      </c>
      <c r="U4" s="47">
        <v>262247</v>
      </c>
    </row>
    <row r="5" spans="1:21" x14ac:dyDescent="0.25">
      <c r="A5" s="56" t="s">
        <v>82</v>
      </c>
      <c r="B5" s="49" t="s">
        <v>78</v>
      </c>
      <c r="C5" s="47">
        <v>17217</v>
      </c>
      <c r="D5" s="47">
        <v>72358</v>
      </c>
      <c r="E5" s="49">
        <v>833</v>
      </c>
      <c r="F5" s="49">
        <v>419</v>
      </c>
      <c r="G5" s="47">
        <v>151940</v>
      </c>
      <c r="H5" s="47">
        <v>1756</v>
      </c>
      <c r="I5" s="49" t="s">
        <v>78</v>
      </c>
      <c r="J5" s="47">
        <v>244523</v>
      </c>
      <c r="L5" s="48" t="s">
        <v>82</v>
      </c>
      <c r="M5" s="49">
        <v>16</v>
      </c>
      <c r="N5" s="47">
        <v>27903</v>
      </c>
      <c r="O5" s="47">
        <v>77922</v>
      </c>
      <c r="P5" s="49">
        <v>551</v>
      </c>
      <c r="Q5" s="49">
        <v>248</v>
      </c>
      <c r="R5" s="47">
        <v>157214</v>
      </c>
      <c r="S5" s="47">
        <v>1904</v>
      </c>
      <c r="T5" s="49">
        <v>1</v>
      </c>
      <c r="U5" s="47">
        <v>265759</v>
      </c>
    </row>
    <row r="6" spans="1:21" x14ac:dyDescent="0.25">
      <c r="A6" s="56" t="s">
        <v>81</v>
      </c>
      <c r="B6" s="49" t="s">
        <v>78</v>
      </c>
      <c r="C6" s="47">
        <v>15255</v>
      </c>
      <c r="D6" s="47">
        <v>76170</v>
      </c>
      <c r="E6" s="49">
        <v>806</v>
      </c>
      <c r="F6" s="49">
        <v>462</v>
      </c>
      <c r="G6" s="47">
        <v>137607</v>
      </c>
      <c r="H6" s="47">
        <v>1889</v>
      </c>
      <c r="I6" s="49">
        <v>5</v>
      </c>
      <c r="J6" s="47">
        <v>232194</v>
      </c>
      <c r="L6" s="48" t="s">
        <v>81</v>
      </c>
      <c r="M6" s="49">
        <v>21</v>
      </c>
      <c r="N6" s="47">
        <v>25878</v>
      </c>
      <c r="O6" s="47">
        <v>72996</v>
      </c>
      <c r="P6" s="49">
        <v>448</v>
      </c>
      <c r="Q6" s="49">
        <v>460</v>
      </c>
      <c r="R6" s="47">
        <v>175611</v>
      </c>
      <c r="S6" s="47">
        <v>1954</v>
      </c>
      <c r="T6" s="49">
        <v>2</v>
      </c>
      <c r="U6" s="47">
        <v>277370</v>
      </c>
    </row>
    <row r="7" spans="1:21" x14ac:dyDescent="0.25">
      <c r="A7" s="56" t="s">
        <v>80</v>
      </c>
      <c r="B7" s="49" t="s">
        <v>78</v>
      </c>
      <c r="C7" s="47">
        <v>16511</v>
      </c>
      <c r="D7" s="47">
        <v>78019</v>
      </c>
      <c r="E7" s="49">
        <v>844</v>
      </c>
      <c r="F7" s="49">
        <v>395</v>
      </c>
      <c r="G7" s="47">
        <v>131504</v>
      </c>
      <c r="H7" s="47">
        <v>1857</v>
      </c>
      <c r="I7" s="49">
        <v>74</v>
      </c>
      <c r="J7" s="47">
        <v>229204</v>
      </c>
      <c r="L7" s="48" t="s">
        <v>80</v>
      </c>
      <c r="M7" s="49">
        <v>9</v>
      </c>
      <c r="N7" s="47">
        <v>23785</v>
      </c>
      <c r="O7" s="47">
        <v>82682</v>
      </c>
      <c r="P7" s="49">
        <v>567</v>
      </c>
      <c r="Q7" s="49">
        <v>355</v>
      </c>
      <c r="R7" s="47">
        <v>166456</v>
      </c>
      <c r="S7" s="47">
        <v>1922</v>
      </c>
      <c r="T7" s="49" t="s">
        <v>78</v>
      </c>
      <c r="U7" s="47">
        <v>275776</v>
      </c>
    </row>
    <row r="8" spans="1:21" x14ac:dyDescent="0.25">
      <c r="A8" s="56" t="s">
        <v>79</v>
      </c>
      <c r="B8" s="49" t="s">
        <v>78</v>
      </c>
      <c r="C8" s="47">
        <v>16332</v>
      </c>
      <c r="D8" s="47">
        <v>73659</v>
      </c>
      <c r="E8" s="49">
        <v>759</v>
      </c>
      <c r="F8" s="49">
        <v>373</v>
      </c>
      <c r="G8" s="47">
        <v>145600</v>
      </c>
      <c r="H8" s="47">
        <v>1858</v>
      </c>
      <c r="I8" s="49">
        <v>3</v>
      </c>
      <c r="J8" s="47">
        <v>238584</v>
      </c>
      <c r="L8" s="48" t="s">
        <v>79</v>
      </c>
      <c r="M8" s="49">
        <v>23</v>
      </c>
      <c r="N8" s="47">
        <v>22859</v>
      </c>
      <c r="O8" s="47">
        <v>77386</v>
      </c>
      <c r="P8" s="49">
        <v>501</v>
      </c>
      <c r="Q8" s="49">
        <v>233</v>
      </c>
      <c r="R8" s="47">
        <v>174570</v>
      </c>
      <c r="S8" s="47">
        <v>1877</v>
      </c>
      <c r="T8" s="49" t="s">
        <v>78</v>
      </c>
      <c r="U8" s="47">
        <v>277449</v>
      </c>
    </row>
    <row r="9" spans="1:21" x14ac:dyDescent="0.25">
      <c r="A9" s="56" t="s">
        <v>77</v>
      </c>
      <c r="B9" s="49" t="s">
        <v>78</v>
      </c>
      <c r="C9" s="47">
        <v>18325</v>
      </c>
      <c r="D9" s="47">
        <v>65632</v>
      </c>
      <c r="E9" s="47">
        <v>1025</v>
      </c>
      <c r="F9" s="49">
        <v>457</v>
      </c>
      <c r="G9" s="47">
        <v>143590</v>
      </c>
      <c r="H9" s="47">
        <v>1799</v>
      </c>
      <c r="I9" s="49">
        <v>56</v>
      </c>
      <c r="J9" s="47">
        <v>230884</v>
      </c>
      <c r="L9" s="48" t="s">
        <v>77</v>
      </c>
      <c r="M9" s="49">
        <v>7</v>
      </c>
      <c r="N9" s="47">
        <v>33206</v>
      </c>
      <c r="O9" s="47">
        <v>74612</v>
      </c>
      <c r="P9" s="49">
        <v>677</v>
      </c>
      <c r="Q9" s="49">
        <v>230</v>
      </c>
      <c r="R9" s="47">
        <v>170698</v>
      </c>
      <c r="S9" s="47">
        <v>1949</v>
      </c>
      <c r="T9" s="49">
        <v>1</v>
      </c>
      <c r="U9" s="47">
        <v>281380</v>
      </c>
    </row>
    <row r="10" spans="1:21" x14ac:dyDescent="0.25">
      <c r="A10" s="56" t="s">
        <v>76</v>
      </c>
      <c r="B10" s="49" t="s">
        <v>78</v>
      </c>
      <c r="C10" s="47">
        <v>14589</v>
      </c>
      <c r="D10" s="47">
        <v>65132</v>
      </c>
      <c r="E10" s="49">
        <v>823</v>
      </c>
      <c r="F10" s="49">
        <v>347</v>
      </c>
      <c r="G10" s="47">
        <v>164168</v>
      </c>
      <c r="H10" s="47">
        <v>1738</v>
      </c>
      <c r="I10" s="49">
        <v>60</v>
      </c>
      <c r="J10" s="47">
        <v>246857</v>
      </c>
      <c r="L10" s="48" t="s">
        <v>76</v>
      </c>
      <c r="M10" s="49">
        <v>7</v>
      </c>
      <c r="N10" s="47">
        <v>25458</v>
      </c>
      <c r="O10" s="47">
        <v>80773</v>
      </c>
      <c r="P10" s="49">
        <v>682</v>
      </c>
      <c r="Q10" s="49">
        <v>403</v>
      </c>
      <c r="R10" s="47">
        <v>175607</v>
      </c>
      <c r="S10" s="47">
        <v>1859</v>
      </c>
      <c r="T10" s="49">
        <v>1</v>
      </c>
      <c r="U10" s="47">
        <v>284794</v>
      </c>
    </row>
    <row r="11" spans="1:21" x14ac:dyDescent="0.25">
      <c r="A11" s="56" t="s">
        <v>75</v>
      </c>
      <c r="B11" s="49">
        <v>54</v>
      </c>
      <c r="C11" s="47">
        <v>27514</v>
      </c>
      <c r="D11" s="47">
        <v>81019</v>
      </c>
      <c r="E11" s="49">
        <v>872</v>
      </c>
      <c r="F11" s="49">
        <v>470</v>
      </c>
      <c r="G11" s="47">
        <v>163689</v>
      </c>
      <c r="H11" s="47">
        <v>1983</v>
      </c>
      <c r="I11" s="49">
        <v>52</v>
      </c>
      <c r="J11" s="47">
        <v>275653</v>
      </c>
      <c r="L11" s="48" t="s">
        <v>75</v>
      </c>
      <c r="M11" s="49">
        <v>21</v>
      </c>
      <c r="N11" s="47">
        <v>24916</v>
      </c>
      <c r="O11" s="47">
        <v>82109</v>
      </c>
      <c r="P11" s="49">
        <v>781</v>
      </c>
      <c r="Q11" s="49">
        <v>352</v>
      </c>
      <c r="R11" s="47">
        <v>187386</v>
      </c>
      <c r="S11" s="49">
        <v>126</v>
      </c>
      <c r="T11" s="49">
        <v>1</v>
      </c>
      <c r="U11" s="47">
        <v>295692</v>
      </c>
    </row>
    <row r="12" spans="1:21" x14ac:dyDescent="0.25">
      <c r="A12" s="56" t="s">
        <v>74</v>
      </c>
      <c r="B12" s="49">
        <v>65</v>
      </c>
      <c r="C12" s="47">
        <v>34658</v>
      </c>
      <c r="D12" s="47">
        <v>73448</v>
      </c>
      <c r="E12" s="49">
        <v>884</v>
      </c>
      <c r="F12" s="49">
        <v>474</v>
      </c>
      <c r="G12" s="47">
        <v>165827</v>
      </c>
      <c r="H12" s="47">
        <v>1923</v>
      </c>
      <c r="I12" s="49">
        <v>56</v>
      </c>
      <c r="J12" s="47">
        <v>277335</v>
      </c>
      <c r="L12" s="48" t="s">
        <v>74</v>
      </c>
      <c r="M12" s="49">
        <v>24</v>
      </c>
      <c r="N12" s="47">
        <v>39785</v>
      </c>
      <c r="O12" s="47">
        <v>85869</v>
      </c>
      <c r="P12" s="49">
        <v>690</v>
      </c>
      <c r="Q12" s="49">
        <v>344</v>
      </c>
      <c r="R12" s="47">
        <v>187512</v>
      </c>
      <c r="S12" s="47">
        <v>1993</v>
      </c>
      <c r="T12" s="49">
        <v>1</v>
      </c>
      <c r="U12" s="47">
        <v>316218</v>
      </c>
    </row>
    <row r="13" spans="1:21" x14ac:dyDescent="0.25">
      <c r="A13" s="56" t="s">
        <v>73</v>
      </c>
      <c r="B13" s="49">
        <v>56</v>
      </c>
      <c r="C13" s="47">
        <v>28781</v>
      </c>
      <c r="D13" s="47">
        <v>68263</v>
      </c>
      <c r="E13" s="49">
        <v>974</v>
      </c>
      <c r="F13" s="49">
        <v>464</v>
      </c>
      <c r="G13" s="47">
        <v>167101</v>
      </c>
      <c r="H13" s="47">
        <v>1933</v>
      </c>
      <c r="I13" s="49">
        <v>58</v>
      </c>
      <c r="J13" s="47">
        <v>267630</v>
      </c>
      <c r="L13" s="48" t="s">
        <v>73</v>
      </c>
      <c r="M13" s="49">
        <v>17</v>
      </c>
      <c r="N13" s="47">
        <v>32324</v>
      </c>
      <c r="O13" s="47">
        <v>88218</v>
      </c>
      <c r="P13" s="49">
        <v>694</v>
      </c>
      <c r="Q13" s="49">
        <v>291</v>
      </c>
      <c r="R13" s="47">
        <v>176600</v>
      </c>
      <c r="S13" s="47">
        <v>2119</v>
      </c>
      <c r="T13" s="49">
        <v>6</v>
      </c>
      <c r="U13" s="47">
        <v>300269</v>
      </c>
    </row>
    <row r="14" spans="1:21" x14ac:dyDescent="0.25">
      <c r="A14" s="56" t="s">
        <v>72</v>
      </c>
      <c r="B14" s="49">
        <v>28</v>
      </c>
      <c r="C14" s="47">
        <v>26613</v>
      </c>
      <c r="D14" s="47">
        <v>62857</v>
      </c>
      <c r="E14" s="49">
        <v>826</v>
      </c>
      <c r="F14" s="49">
        <v>387</v>
      </c>
      <c r="G14" s="47">
        <v>153539</v>
      </c>
      <c r="H14" s="47">
        <v>1926</v>
      </c>
      <c r="I14" s="49">
        <v>55</v>
      </c>
      <c r="J14" s="47">
        <v>246231</v>
      </c>
      <c r="L14" s="48" t="s">
        <v>72</v>
      </c>
      <c r="M14" s="49">
        <v>33</v>
      </c>
      <c r="N14" s="47">
        <v>17807</v>
      </c>
      <c r="O14" s="47">
        <v>83703</v>
      </c>
      <c r="P14" s="49">
        <v>682</v>
      </c>
      <c r="Q14" s="49">
        <v>278</v>
      </c>
      <c r="R14" s="47">
        <v>163530</v>
      </c>
      <c r="S14" s="47">
        <v>2074</v>
      </c>
      <c r="T14" s="49">
        <v>5</v>
      </c>
      <c r="U14" s="47">
        <v>268112</v>
      </c>
    </row>
    <row r="15" spans="1:21" x14ac:dyDescent="0.25">
      <c r="A15" s="46" t="s">
        <v>97</v>
      </c>
      <c r="B15" s="46">
        <f t="shared" ref="B15:J15" si="0">SUM(B3:B14)</f>
        <v>275</v>
      </c>
      <c r="C15" s="55">
        <f t="shared" si="0"/>
        <v>269003</v>
      </c>
      <c r="D15" s="55">
        <f t="shared" si="0"/>
        <v>858748</v>
      </c>
      <c r="E15" s="55">
        <f t="shared" si="0"/>
        <v>13895</v>
      </c>
      <c r="F15" s="46">
        <f t="shared" si="0"/>
        <v>5200</v>
      </c>
      <c r="G15" s="55">
        <f t="shared" si="0"/>
        <v>1806588</v>
      </c>
      <c r="H15" s="55">
        <f t="shared" si="0"/>
        <v>22431</v>
      </c>
      <c r="I15" s="46">
        <f t="shared" si="0"/>
        <v>424</v>
      </c>
      <c r="J15" s="55">
        <f t="shared" si="0"/>
        <v>2976564</v>
      </c>
      <c r="L15" s="46" t="s">
        <v>96</v>
      </c>
      <c r="M15" s="45">
        <f t="shared" ref="M15:U15" si="1">SUM(M3:M14)</f>
        <v>202</v>
      </c>
      <c r="N15" s="44">
        <f t="shared" si="1"/>
        <v>334030</v>
      </c>
      <c r="O15" s="44">
        <f t="shared" si="1"/>
        <v>952913</v>
      </c>
      <c r="P15" s="44">
        <f t="shared" si="1"/>
        <v>7546</v>
      </c>
      <c r="Q15" s="45">
        <f t="shared" si="1"/>
        <v>3957</v>
      </c>
      <c r="R15" s="44">
        <f t="shared" si="1"/>
        <v>2065788</v>
      </c>
      <c r="S15" s="44">
        <f t="shared" si="1"/>
        <v>21771</v>
      </c>
      <c r="T15" s="44">
        <f t="shared" si="1"/>
        <v>19</v>
      </c>
      <c r="U15" s="44">
        <f t="shared" si="1"/>
        <v>3386230</v>
      </c>
    </row>
    <row r="17" spans="1:21" ht="21" x14ac:dyDescent="0.25">
      <c r="A17" s="79" t="s">
        <v>105</v>
      </c>
      <c r="B17" s="80"/>
      <c r="C17" s="80"/>
      <c r="D17" s="80"/>
      <c r="E17" s="80"/>
      <c r="F17" s="80"/>
      <c r="G17" s="80"/>
      <c r="H17" s="80"/>
      <c r="I17" s="80"/>
      <c r="J17" s="80"/>
      <c r="L17" s="79" t="s">
        <v>104</v>
      </c>
      <c r="M17" s="80"/>
      <c r="N17" s="80"/>
      <c r="O17" s="80"/>
      <c r="P17" s="80"/>
      <c r="Q17" s="80"/>
      <c r="R17" s="80"/>
      <c r="S17" s="80"/>
      <c r="T17" s="80"/>
      <c r="U17" s="80"/>
    </row>
    <row r="18" spans="1:21" ht="42" customHeight="1" x14ac:dyDescent="0.25">
      <c r="A18" s="54" t="s">
        <v>93</v>
      </c>
      <c r="B18" s="53" t="s">
        <v>92</v>
      </c>
      <c r="C18" s="53" t="s">
        <v>91</v>
      </c>
      <c r="D18" s="53" t="s">
        <v>90</v>
      </c>
      <c r="E18" s="53" t="s">
        <v>89</v>
      </c>
      <c r="F18" s="53" t="s">
        <v>88</v>
      </c>
      <c r="G18" s="53" t="s">
        <v>87</v>
      </c>
      <c r="H18" s="53" t="s">
        <v>86</v>
      </c>
      <c r="I18" s="53" t="s">
        <v>85</v>
      </c>
      <c r="J18" s="53" t="s">
        <v>68</v>
      </c>
      <c r="L18" s="54" t="s">
        <v>93</v>
      </c>
      <c r="M18" s="53" t="s">
        <v>92</v>
      </c>
      <c r="N18" s="53" t="s">
        <v>91</v>
      </c>
      <c r="O18" s="53" t="s">
        <v>90</v>
      </c>
      <c r="P18" s="53" t="s">
        <v>89</v>
      </c>
      <c r="Q18" s="53" t="s">
        <v>88</v>
      </c>
      <c r="R18" s="53" t="s">
        <v>87</v>
      </c>
      <c r="S18" s="53" t="s">
        <v>86</v>
      </c>
      <c r="T18" s="53" t="s">
        <v>85</v>
      </c>
      <c r="U18" s="53" t="s">
        <v>68</v>
      </c>
    </row>
    <row r="19" spans="1:21" x14ac:dyDescent="0.25">
      <c r="A19" s="52" t="s">
        <v>84</v>
      </c>
      <c r="B19" s="51">
        <v>28</v>
      </c>
      <c r="C19" s="50">
        <v>27001</v>
      </c>
      <c r="D19" s="50">
        <v>63874</v>
      </c>
      <c r="E19" s="50">
        <v>1093</v>
      </c>
      <c r="F19" s="51">
        <v>478</v>
      </c>
      <c r="G19" s="50">
        <v>163404</v>
      </c>
      <c r="H19" s="50">
        <v>2028</v>
      </c>
      <c r="I19" s="51">
        <v>62</v>
      </c>
      <c r="J19" s="50">
        <v>257968</v>
      </c>
      <c r="L19" s="52" t="s">
        <v>84</v>
      </c>
      <c r="M19" s="49">
        <v>13</v>
      </c>
      <c r="N19" s="47">
        <v>26412</v>
      </c>
      <c r="O19" s="47">
        <v>71241</v>
      </c>
      <c r="P19" s="49">
        <v>510</v>
      </c>
      <c r="Q19" s="49">
        <v>475</v>
      </c>
      <c r="R19" s="47">
        <v>192149</v>
      </c>
      <c r="S19" s="47">
        <v>2092</v>
      </c>
      <c r="T19" s="49">
        <v>1</v>
      </c>
      <c r="U19" s="47">
        <v>292893</v>
      </c>
    </row>
    <row r="20" spans="1:21" x14ac:dyDescent="0.25">
      <c r="A20" s="48" t="s">
        <v>83</v>
      </c>
      <c r="B20" s="51">
        <v>47</v>
      </c>
      <c r="C20" s="50">
        <v>22515</v>
      </c>
      <c r="D20" s="50">
        <v>64601</v>
      </c>
      <c r="E20" s="51">
        <v>883</v>
      </c>
      <c r="F20" s="51">
        <v>393</v>
      </c>
      <c r="G20" s="50">
        <v>162393</v>
      </c>
      <c r="H20" s="50">
        <v>2052</v>
      </c>
      <c r="I20" s="51">
        <v>62</v>
      </c>
      <c r="J20" s="50">
        <v>252946</v>
      </c>
      <c r="L20" s="48" t="s">
        <v>83</v>
      </c>
      <c r="M20" s="49">
        <v>35</v>
      </c>
      <c r="N20" s="47">
        <v>41623</v>
      </c>
      <c r="O20" s="47">
        <v>66029</v>
      </c>
      <c r="P20" s="49">
        <v>652</v>
      </c>
      <c r="Q20" s="49">
        <v>294</v>
      </c>
      <c r="R20" s="47">
        <v>209074</v>
      </c>
      <c r="S20" s="47">
        <v>2095</v>
      </c>
      <c r="T20" s="49">
        <v>2</v>
      </c>
      <c r="U20" s="47">
        <v>319804</v>
      </c>
    </row>
    <row r="21" spans="1:21" x14ac:dyDescent="0.25">
      <c r="A21" s="48" t="s">
        <v>82</v>
      </c>
      <c r="B21" s="51">
        <v>30</v>
      </c>
      <c r="C21" s="50">
        <v>22000</v>
      </c>
      <c r="D21" s="50">
        <v>56299</v>
      </c>
      <c r="E21" s="51">
        <v>800</v>
      </c>
      <c r="F21" s="51">
        <v>312</v>
      </c>
      <c r="G21" s="50">
        <v>161374</v>
      </c>
      <c r="H21" s="50">
        <v>2088</v>
      </c>
      <c r="I21" s="51">
        <v>55</v>
      </c>
      <c r="J21" s="50">
        <v>242958</v>
      </c>
      <c r="L21" s="48" t="s">
        <v>82</v>
      </c>
      <c r="M21" s="49">
        <v>36</v>
      </c>
      <c r="N21" s="47">
        <v>31684</v>
      </c>
      <c r="O21" s="47">
        <v>83372</v>
      </c>
      <c r="P21" s="49">
        <v>817</v>
      </c>
      <c r="Q21" s="49">
        <v>234</v>
      </c>
      <c r="R21" s="47">
        <v>206335</v>
      </c>
      <c r="S21" s="47">
        <v>2221</v>
      </c>
      <c r="T21" s="49">
        <v>4</v>
      </c>
      <c r="U21" s="47">
        <v>324703</v>
      </c>
    </row>
    <row r="22" spans="1:21" x14ac:dyDescent="0.25">
      <c r="A22" s="48" t="s">
        <v>81</v>
      </c>
      <c r="B22" s="49">
        <v>1</v>
      </c>
      <c r="C22" s="47">
        <v>16486</v>
      </c>
      <c r="D22" s="47">
        <v>29141</v>
      </c>
      <c r="E22" s="49">
        <v>576</v>
      </c>
      <c r="F22" s="49">
        <v>298</v>
      </c>
      <c r="G22" s="47">
        <v>169504</v>
      </c>
      <c r="H22" s="47">
        <v>1837</v>
      </c>
      <c r="I22" s="49">
        <v>3</v>
      </c>
      <c r="J22" s="47">
        <v>217846</v>
      </c>
      <c r="L22" s="48" t="s">
        <v>81</v>
      </c>
      <c r="M22" s="49">
        <v>29</v>
      </c>
      <c r="N22" s="47">
        <v>26996</v>
      </c>
      <c r="O22" s="47">
        <v>78316</v>
      </c>
      <c r="P22" s="49">
        <v>658</v>
      </c>
      <c r="Q22" s="49">
        <v>290</v>
      </c>
      <c r="R22" s="47">
        <v>193626</v>
      </c>
      <c r="S22" s="47">
        <v>2225</v>
      </c>
      <c r="T22" s="49" t="s">
        <v>78</v>
      </c>
      <c r="U22" s="47">
        <v>302140</v>
      </c>
    </row>
    <row r="23" spans="1:21" x14ac:dyDescent="0.25">
      <c r="A23" s="48" t="s">
        <v>80</v>
      </c>
      <c r="B23" s="49">
        <v>1</v>
      </c>
      <c r="C23" s="47">
        <v>14491</v>
      </c>
      <c r="D23" s="47">
        <v>28182</v>
      </c>
      <c r="E23" s="49">
        <v>721</v>
      </c>
      <c r="F23" s="49">
        <v>134</v>
      </c>
      <c r="G23" s="47">
        <v>177550</v>
      </c>
      <c r="H23" s="47">
        <v>1738</v>
      </c>
      <c r="I23" s="49">
        <v>56</v>
      </c>
      <c r="J23" s="47">
        <v>222873</v>
      </c>
      <c r="L23" s="48" t="s">
        <v>80</v>
      </c>
      <c r="M23" s="49">
        <v>52</v>
      </c>
      <c r="N23" s="47">
        <v>33557</v>
      </c>
      <c r="O23" s="47">
        <v>83126</v>
      </c>
      <c r="P23" s="49">
        <v>914</v>
      </c>
      <c r="Q23" s="49">
        <v>362</v>
      </c>
      <c r="R23" s="47">
        <v>223238</v>
      </c>
      <c r="S23" s="47">
        <v>2388</v>
      </c>
      <c r="T23" s="49">
        <v>11</v>
      </c>
      <c r="U23" s="47">
        <v>343648</v>
      </c>
    </row>
    <row r="24" spans="1:21" x14ac:dyDescent="0.25">
      <c r="A24" s="48" t="s">
        <v>79</v>
      </c>
      <c r="B24" s="49">
        <v>3</v>
      </c>
      <c r="C24" s="47">
        <v>17577</v>
      </c>
      <c r="D24" s="47">
        <v>33817</v>
      </c>
      <c r="E24" s="49">
        <v>881</v>
      </c>
      <c r="F24" s="49">
        <v>163</v>
      </c>
      <c r="G24" s="47">
        <v>178907</v>
      </c>
      <c r="H24" s="47">
        <v>1775</v>
      </c>
      <c r="I24" s="49" t="s">
        <v>78</v>
      </c>
      <c r="J24" s="47">
        <v>233123</v>
      </c>
      <c r="L24" s="48" t="s">
        <v>79</v>
      </c>
      <c r="M24" s="49">
        <v>29</v>
      </c>
      <c r="N24" s="47">
        <v>35409</v>
      </c>
      <c r="O24" s="47">
        <v>73259</v>
      </c>
      <c r="P24" s="49">
        <v>713</v>
      </c>
      <c r="Q24" s="49">
        <v>674</v>
      </c>
      <c r="R24" s="47">
        <v>223012</v>
      </c>
      <c r="S24" s="47">
        <v>2543</v>
      </c>
      <c r="T24" s="49">
        <v>5</v>
      </c>
      <c r="U24" s="47">
        <v>335644</v>
      </c>
    </row>
    <row r="25" spans="1:21" x14ac:dyDescent="0.25">
      <c r="A25" s="48" t="s">
        <v>77</v>
      </c>
      <c r="B25" s="49">
        <v>4</v>
      </c>
      <c r="C25" s="47">
        <v>17136</v>
      </c>
      <c r="D25" s="47">
        <v>42497</v>
      </c>
      <c r="E25" s="49">
        <v>805</v>
      </c>
      <c r="F25" s="49">
        <v>213</v>
      </c>
      <c r="G25" s="47">
        <v>188685</v>
      </c>
      <c r="H25" s="47">
        <v>1671</v>
      </c>
      <c r="I25" s="49">
        <v>3</v>
      </c>
      <c r="J25" s="47">
        <v>251014</v>
      </c>
      <c r="L25" s="48" t="s">
        <v>77</v>
      </c>
      <c r="M25" s="49">
        <v>23</v>
      </c>
      <c r="N25" s="47">
        <v>19160</v>
      </c>
      <c r="O25" s="47">
        <v>68006</v>
      </c>
      <c r="P25" s="49">
        <v>780</v>
      </c>
      <c r="Q25" s="49">
        <v>390</v>
      </c>
      <c r="R25" s="47">
        <v>228817</v>
      </c>
      <c r="S25" s="47">
        <v>2266</v>
      </c>
      <c r="T25" s="49">
        <v>17</v>
      </c>
      <c r="U25" s="47">
        <v>319459</v>
      </c>
    </row>
    <row r="26" spans="1:21" x14ac:dyDescent="0.25">
      <c r="A26" s="48" t="s">
        <v>76</v>
      </c>
      <c r="B26" s="49">
        <v>4</v>
      </c>
      <c r="C26" s="47">
        <v>17904</v>
      </c>
      <c r="D26" s="47">
        <v>53792</v>
      </c>
      <c r="E26" s="49">
        <v>655</v>
      </c>
      <c r="F26" s="49">
        <v>146</v>
      </c>
      <c r="G26" s="47">
        <v>178925</v>
      </c>
      <c r="H26" s="47">
        <v>1744</v>
      </c>
      <c r="I26" s="49" t="s">
        <v>78</v>
      </c>
      <c r="J26" s="47">
        <v>253170</v>
      </c>
      <c r="L26" s="48" t="s">
        <v>76</v>
      </c>
      <c r="M26" s="49">
        <v>64</v>
      </c>
      <c r="N26" s="47">
        <v>18037</v>
      </c>
      <c r="O26" s="47">
        <v>75402</v>
      </c>
      <c r="P26" s="47">
        <v>1003</v>
      </c>
      <c r="Q26" s="49">
        <v>304</v>
      </c>
      <c r="R26" s="47">
        <v>234819</v>
      </c>
      <c r="S26" s="47">
        <v>2103</v>
      </c>
      <c r="T26" s="49">
        <v>29</v>
      </c>
      <c r="U26" s="47">
        <v>331761</v>
      </c>
    </row>
    <row r="27" spans="1:21" x14ac:dyDescent="0.25">
      <c r="A27" s="48" t="s">
        <v>75</v>
      </c>
      <c r="B27" s="49">
        <v>9</v>
      </c>
      <c r="C27" s="47">
        <v>17000</v>
      </c>
      <c r="D27" s="47">
        <v>52239</v>
      </c>
      <c r="E27" s="49">
        <v>671</v>
      </c>
      <c r="F27" s="49">
        <v>370</v>
      </c>
      <c r="G27" s="47">
        <v>167783</v>
      </c>
      <c r="H27" s="47">
        <v>1787</v>
      </c>
      <c r="I27" s="49">
        <v>1</v>
      </c>
      <c r="J27" s="47">
        <v>239860</v>
      </c>
      <c r="L27" s="48" t="s">
        <v>75</v>
      </c>
      <c r="M27" s="49">
        <v>69</v>
      </c>
      <c r="N27" s="47">
        <v>18634</v>
      </c>
      <c r="O27" s="47">
        <v>79603</v>
      </c>
      <c r="P27" s="49">
        <v>824</v>
      </c>
      <c r="Q27" s="49">
        <v>474</v>
      </c>
      <c r="R27" s="47">
        <v>251724</v>
      </c>
      <c r="S27" s="47">
        <v>2248</v>
      </c>
      <c r="T27" s="49">
        <v>13</v>
      </c>
      <c r="U27" s="47">
        <v>353589</v>
      </c>
    </row>
    <row r="28" spans="1:21" x14ac:dyDescent="0.25">
      <c r="A28" s="48" t="s">
        <v>74</v>
      </c>
      <c r="B28" s="49">
        <v>13</v>
      </c>
      <c r="C28" s="47">
        <v>24212</v>
      </c>
      <c r="D28" s="47">
        <v>45183</v>
      </c>
      <c r="E28" s="49">
        <v>606</v>
      </c>
      <c r="F28" s="49">
        <v>306</v>
      </c>
      <c r="G28" s="47">
        <v>145396</v>
      </c>
      <c r="H28" s="47">
        <v>1937</v>
      </c>
      <c r="I28" s="49">
        <v>5</v>
      </c>
      <c r="J28" s="47">
        <v>217658</v>
      </c>
      <c r="L28" s="48" t="s">
        <v>74</v>
      </c>
      <c r="M28" s="49">
        <v>36</v>
      </c>
      <c r="N28" s="47">
        <v>34196</v>
      </c>
      <c r="O28" s="47">
        <v>82367</v>
      </c>
      <c r="P28" s="49">
        <v>770</v>
      </c>
      <c r="Q28" s="49">
        <v>216</v>
      </c>
      <c r="R28" s="47">
        <v>241139</v>
      </c>
      <c r="S28" s="47">
        <v>1953</v>
      </c>
      <c r="T28" s="49">
        <v>5</v>
      </c>
      <c r="U28" s="47">
        <v>360682</v>
      </c>
    </row>
    <row r="29" spans="1:21" x14ac:dyDescent="0.25">
      <c r="A29" s="48" t="s">
        <v>73</v>
      </c>
      <c r="B29" s="49">
        <v>29</v>
      </c>
      <c r="C29" s="47">
        <v>29371</v>
      </c>
      <c r="D29" s="47">
        <v>52254</v>
      </c>
      <c r="E29" s="49">
        <v>587</v>
      </c>
      <c r="F29" s="49">
        <v>329</v>
      </c>
      <c r="G29" s="47">
        <v>153012</v>
      </c>
      <c r="H29" s="47">
        <v>2030</v>
      </c>
      <c r="I29" s="49" t="s">
        <v>78</v>
      </c>
      <c r="J29" s="47">
        <v>237612</v>
      </c>
      <c r="L29" s="48" t="s">
        <v>73</v>
      </c>
      <c r="M29" s="49">
        <v>45</v>
      </c>
      <c r="N29" s="47">
        <v>31230</v>
      </c>
      <c r="O29" s="47">
        <v>74852</v>
      </c>
      <c r="P29" s="49">
        <v>841</v>
      </c>
      <c r="Q29" s="49">
        <v>554</v>
      </c>
      <c r="R29" s="47">
        <v>149083</v>
      </c>
      <c r="S29" s="47">
        <v>2107</v>
      </c>
      <c r="T29" s="49">
        <v>14</v>
      </c>
      <c r="U29" s="47">
        <v>258726</v>
      </c>
    </row>
    <row r="30" spans="1:21" x14ac:dyDescent="0.25">
      <c r="A30" s="48" t="s">
        <v>72</v>
      </c>
      <c r="B30" s="49">
        <v>10</v>
      </c>
      <c r="C30" s="47">
        <v>25848</v>
      </c>
      <c r="D30" s="47">
        <v>72772</v>
      </c>
      <c r="E30" s="49">
        <v>607</v>
      </c>
      <c r="F30" s="49">
        <v>240</v>
      </c>
      <c r="G30" s="47">
        <v>120536</v>
      </c>
      <c r="H30" s="47">
        <v>1986</v>
      </c>
      <c r="I30" s="49">
        <v>2</v>
      </c>
      <c r="J30" s="47">
        <v>222001</v>
      </c>
      <c r="L30" s="48" t="s">
        <v>72</v>
      </c>
      <c r="M30" s="49">
        <v>43</v>
      </c>
      <c r="N30" s="47">
        <v>39672</v>
      </c>
      <c r="O30" s="47">
        <v>65530</v>
      </c>
      <c r="P30" s="49">
        <v>779</v>
      </c>
      <c r="Q30" s="49">
        <v>492</v>
      </c>
      <c r="R30" s="47">
        <v>253651</v>
      </c>
      <c r="S30" s="47">
        <v>2018</v>
      </c>
      <c r="T30" s="49" t="s">
        <v>78</v>
      </c>
      <c r="U30" s="47">
        <v>362185</v>
      </c>
    </row>
    <row r="31" spans="1:21" x14ac:dyDescent="0.25">
      <c r="A31" s="46" t="s">
        <v>71</v>
      </c>
      <c r="B31" s="45">
        <f t="shared" ref="B31:J31" si="2">SUM(B19:B30)</f>
        <v>179</v>
      </c>
      <c r="C31" s="44">
        <f t="shared" si="2"/>
        <v>251541</v>
      </c>
      <c r="D31" s="44">
        <f t="shared" si="2"/>
        <v>594651</v>
      </c>
      <c r="E31" s="44">
        <f t="shared" si="2"/>
        <v>8885</v>
      </c>
      <c r="F31" s="45">
        <f t="shared" si="2"/>
        <v>3382</v>
      </c>
      <c r="G31" s="44">
        <f t="shared" si="2"/>
        <v>1967469</v>
      </c>
      <c r="H31" s="44">
        <f t="shared" si="2"/>
        <v>22673</v>
      </c>
      <c r="I31" s="44">
        <f t="shared" si="2"/>
        <v>249</v>
      </c>
      <c r="J31" s="44">
        <f t="shared" si="2"/>
        <v>2849029</v>
      </c>
      <c r="L31" s="46" t="s">
        <v>70</v>
      </c>
      <c r="M31" s="45">
        <f t="shared" ref="M31:U31" si="3">SUM(M19:M30)</f>
        <v>474</v>
      </c>
      <c r="N31" s="44">
        <f t="shared" si="3"/>
        <v>356610</v>
      </c>
      <c r="O31" s="44">
        <f t="shared" si="3"/>
        <v>901103</v>
      </c>
      <c r="P31" s="44">
        <f t="shared" si="3"/>
        <v>9261</v>
      </c>
      <c r="Q31" s="45">
        <f t="shared" si="3"/>
        <v>4759</v>
      </c>
      <c r="R31" s="44">
        <f t="shared" si="3"/>
        <v>2606667</v>
      </c>
      <c r="S31" s="44">
        <f t="shared" si="3"/>
        <v>26259</v>
      </c>
      <c r="T31" s="44">
        <f t="shared" si="3"/>
        <v>101</v>
      </c>
      <c r="U31" s="44">
        <f t="shared" si="3"/>
        <v>3905234</v>
      </c>
    </row>
    <row r="33" spans="1:10" ht="21" x14ac:dyDescent="0.25">
      <c r="A33" s="79" t="s">
        <v>127</v>
      </c>
      <c r="B33" s="80"/>
      <c r="C33" s="80"/>
      <c r="D33" s="80"/>
      <c r="E33" s="80"/>
      <c r="F33" s="80"/>
      <c r="G33" s="80"/>
      <c r="H33" s="80"/>
      <c r="I33" s="80"/>
      <c r="J33" s="80"/>
    </row>
    <row r="34" spans="1:10" ht="60" x14ac:dyDescent="0.25">
      <c r="A34" s="54" t="s">
        <v>125</v>
      </c>
      <c r="B34" s="53" t="s">
        <v>92</v>
      </c>
      <c r="C34" s="53" t="s">
        <v>91</v>
      </c>
      <c r="D34" s="53" t="s">
        <v>90</v>
      </c>
      <c r="E34" s="53" t="s">
        <v>89</v>
      </c>
      <c r="F34" s="53" t="s">
        <v>88</v>
      </c>
      <c r="G34" s="53" t="s">
        <v>87</v>
      </c>
      <c r="H34" s="53" t="s">
        <v>86</v>
      </c>
      <c r="I34" s="53" t="s">
        <v>85</v>
      </c>
      <c r="J34" s="53" t="s">
        <v>68</v>
      </c>
    </row>
    <row r="35" spans="1:10" x14ac:dyDescent="0.25">
      <c r="A35" s="46" t="s">
        <v>97</v>
      </c>
      <c r="B35" s="46">
        <f t="shared" ref="B35:J38" si="4">SUM(B23:B34)</f>
        <v>252</v>
      </c>
      <c r="C35" s="55">
        <f t="shared" si="4"/>
        <v>415080</v>
      </c>
      <c r="D35" s="55">
        <f t="shared" si="4"/>
        <v>975387</v>
      </c>
      <c r="E35" s="55">
        <f t="shared" si="4"/>
        <v>14418</v>
      </c>
      <c r="F35" s="46">
        <f t="shared" si="4"/>
        <v>5283</v>
      </c>
      <c r="G35" s="55">
        <f t="shared" si="4"/>
        <v>3278263</v>
      </c>
      <c r="H35" s="55">
        <f t="shared" si="4"/>
        <v>37341</v>
      </c>
      <c r="I35" s="46">
        <f t="shared" si="4"/>
        <v>316</v>
      </c>
      <c r="J35" s="55">
        <f t="shared" si="4"/>
        <v>4726340</v>
      </c>
    </row>
    <row r="36" spans="1:10" x14ac:dyDescent="0.25">
      <c r="A36" s="46" t="s">
        <v>71</v>
      </c>
      <c r="B36" s="45">
        <f t="shared" si="4"/>
        <v>503</v>
      </c>
      <c r="C36" s="44">
        <f t="shared" si="4"/>
        <v>815669</v>
      </c>
      <c r="D36" s="44">
        <f t="shared" si="4"/>
        <v>1922592</v>
      </c>
      <c r="E36" s="44">
        <f t="shared" si="4"/>
        <v>28115</v>
      </c>
      <c r="F36" s="45">
        <f t="shared" si="4"/>
        <v>10432</v>
      </c>
      <c r="G36" s="44">
        <f t="shared" si="4"/>
        <v>6378976</v>
      </c>
      <c r="H36" s="44">
        <f t="shared" si="4"/>
        <v>72944</v>
      </c>
      <c r="I36" s="44">
        <f t="shared" si="4"/>
        <v>576</v>
      </c>
      <c r="J36" s="44">
        <f t="shared" si="4"/>
        <v>9229807</v>
      </c>
    </row>
    <row r="37" spans="1:10" x14ac:dyDescent="0.25">
      <c r="A37" s="46" t="s">
        <v>96</v>
      </c>
      <c r="B37" s="45">
        <f t="shared" si="4"/>
        <v>1003</v>
      </c>
      <c r="C37" s="44">
        <f t="shared" si="4"/>
        <v>1613761</v>
      </c>
      <c r="D37" s="44">
        <f t="shared" si="4"/>
        <v>3811367</v>
      </c>
      <c r="E37" s="44">
        <f t="shared" si="4"/>
        <v>55349</v>
      </c>
      <c r="F37" s="45">
        <f t="shared" si="4"/>
        <v>20701</v>
      </c>
      <c r="G37" s="44">
        <f t="shared" si="4"/>
        <v>12579045</v>
      </c>
      <c r="H37" s="44">
        <f t="shared" si="4"/>
        <v>144113</v>
      </c>
      <c r="I37" s="44">
        <f t="shared" si="4"/>
        <v>1152</v>
      </c>
      <c r="J37" s="44">
        <f t="shared" si="4"/>
        <v>18226491</v>
      </c>
    </row>
    <row r="38" spans="1:10" x14ac:dyDescent="0.25">
      <c r="A38" s="46" t="s">
        <v>70</v>
      </c>
      <c r="B38" s="45">
        <f t="shared" si="4"/>
        <v>2002</v>
      </c>
      <c r="C38" s="44">
        <f t="shared" si="4"/>
        <v>3210386</v>
      </c>
      <c r="D38" s="44">
        <f t="shared" si="4"/>
        <v>7580237</v>
      </c>
      <c r="E38" s="44">
        <f t="shared" si="4"/>
        <v>109893</v>
      </c>
      <c r="F38" s="45">
        <f t="shared" si="4"/>
        <v>41189</v>
      </c>
      <c r="G38" s="44">
        <f t="shared" si="4"/>
        <v>24969405</v>
      </c>
      <c r="H38" s="44">
        <f t="shared" si="4"/>
        <v>286555</v>
      </c>
      <c r="I38" s="44">
        <f t="shared" si="4"/>
        <v>2301</v>
      </c>
      <c r="J38" s="44">
        <f t="shared" si="4"/>
        <v>36201968</v>
      </c>
    </row>
  </sheetData>
  <mergeCells count="5">
    <mergeCell ref="A1:J1"/>
    <mergeCell ref="A17:J17"/>
    <mergeCell ref="L1:U1"/>
    <mergeCell ref="L17:U17"/>
    <mergeCell ref="A33:J33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38"/>
  <sheetViews>
    <sheetView zoomScale="70" zoomScaleNormal="70" workbookViewId="0">
      <selection sqref="A1:J1"/>
    </sheetView>
  </sheetViews>
  <sheetFormatPr defaultRowHeight="15" x14ac:dyDescent="0.25"/>
  <cols>
    <col min="1" max="1" width="12.7109375" customWidth="1"/>
    <col min="2" max="10" width="15.7109375" customWidth="1"/>
    <col min="12" max="12" width="12.7109375" customWidth="1"/>
    <col min="13" max="21" width="15.7109375" customWidth="1"/>
  </cols>
  <sheetData>
    <row r="1" spans="1:21" ht="21" x14ac:dyDescent="0.25">
      <c r="A1" s="79" t="s">
        <v>103</v>
      </c>
      <c r="B1" s="80"/>
      <c r="C1" s="80"/>
      <c r="D1" s="80"/>
      <c r="E1" s="80"/>
      <c r="F1" s="80"/>
      <c r="G1" s="80"/>
      <c r="H1" s="80"/>
      <c r="I1" s="80"/>
      <c r="J1" s="80"/>
      <c r="L1" s="79" t="s">
        <v>102</v>
      </c>
      <c r="M1" s="80"/>
      <c r="N1" s="80"/>
      <c r="O1" s="80"/>
      <c r="P1" s="80"/>
      <c r="Q1" s="80"/>
      <c r="R1" s="80"/>
      <c r="S1" s="80"/>
      <c r="T1" s="80"/>
      <c r="U1" s="80"/>
    </row>
    <row r="2" spans="1:21" ht="42" customHeight="1" x14ac:dyDescent="0.25">
      <c r="A2" s="54" t="s">
        <v>93</v>
      </c>
      <c r="B2" s="54" t="s">
        <v>92</v>
      </c>
      <c r="C2" s="54" t="s">
        <v>91</v>
      </c>
      <c r="D2" s="54" t="s">
        <v>90</v>
      </c>
      <c r="E2" s="54" t="s">
        <v>89</v>
      </c>
      <c r="F2" s="54" t="s">
        <v>88</v>
      </c>
      <c r="G2" s="54" t="s">
        <v>87</v>
      </c>
      <c r="H2" s="54" t="s">
        <v>86</v>
      </c>
      <c r="I2" s="54" t="s">
        <v>85</v>
      </c>
      <c r="J2" s="54" t="s">
        <v>68</v>
      </c>
      <c r="L2" s="54" t="s">
        <v>93</v>
      </c>
      <c r="M2" s="53" t="s">
        <v>92</v>
      </c>
      <c r="N2" s="53" t="s">
        <v>91</v>
      </c>
      <c r="O2" s="53" t="s">
        <v>90</v>
      </c>
      <c r="P2" s="53" t="s">
        <v>89</v>
      </c>
      <c r="Q2" s="53" t="s">
        <v>88</v>
      </c>
      <c r="R2" s="53" t="s">
        <v>87</v>
      </c>
      <c r="S2" s="53" t="s">
        <v>86</v>
      </c>
      <c r="T2" s="53" t="s">
        <v>85</v>
      </c>
      <c r="U2" s="53" t="s">
        <v>68</v>
      </c>
    </row>
    <row r="3" spans="1:21" x14ac:dyDescent="0.25">
      <c r="A3" s="56" t="s">
        <v>84</v>
      </c>
      <c r="B3" s="49">
        <v>21</v>
      </c>
      <c r="C3" s="47">
        <v>12448</v>
      </c>
      <c r="D3" s="47">
        <v>11848</v>
      </c>
      <c r="E3" s="49">
        <v>991</v>
      </c>
      <c r="F3" s="49">
        <v>310</v>
      </c>
      <c r="G3" s="47">
        <v>151880</v>
      </c>
      <c r="H3" s="47">
        <v>2207</v>
      </c>
      <c r="I3" s="49" t="s">
        <v>78</v>
      </c>
      <c r="J3" s="47">
        <v>179705</v>
      </c>
      <c r="L3" s="52" t="s">
        <v>84</v>
      </c>
      <c r="M3" s="49">
        <v>354</v>
      </c>
      <c r="N3" s="47">
        <v>12470</v>
      </c>
      <c r="O3" s="47">
        <v>11798</v>
      </c>
      <c r="P3" s="49">
        <v>526</v>
      </c>
      <c r="Q3" s="49">
        <v>264</v>
      </c>
      <c r="R3" s="47">
        <v>140044</v>
      </c>
      <c r="S3" s="47">
        <v>2386</v>
      </c>
      <c r="T3" s="49">
        <v>13</v>
      </c>
      <c r="U3" s="47">
        <v>167855</v>
      </c>
    </row>
    <row r="4" spans="1:21" x14ac:dyDescent="0.25">
      <c r="A4" s="56" t="s">
        <v>83</v>
      </c>
      <c r="B4" s="49">
        <v>33</v>
      </c>
      <c r="C4" s="47">
        <v>13799</v>
      </c>
      <c r="D4" s="47">
        <v>12823</v>
      </c>
      <c r="E4" s="47">
        <v>1446</v>
      </c>
      <c r="F4" s="49">
        <v>270</v>
      </c>
      <c r="G4" s="47">
        <v>144315</v>
      </c>
      <c r="H4" s="47">
        <v>2233</v>
      </c>
      <c r="I4" s="49" t="s">
        <v>78</v>
      </c>
      <c r="J4" s="47">
        <v>174919</v>
      </c>
      <c r="L4" s="48" t="s">
        <v>83</v>
      </c>
      <c r="M4" s="49">
        <v>80</v>
      </c>
      <c r="N4" s="47">
        <v>10661</v>
      </c>
      <c r="O4" s="47">
        <v>8686</v>
      </c>
      <c r="P4" s="49">
        <v>571</v>
      </c>
      <c r="Q4" s="49">
        <v>353</v>
      </c>
      <c r="R4" s="47">
        <v>198290</v>
      </c>
      <c r="S4" s="47">
        <v>2485</v>
      </c>
      <c r="T4" s="49">
        <v>4</v>
      </c>
      <c r="U4" s="47">
        <v>221130</v>
      </c>
    </row>
    <row r="5" spans="1:21" x14ac:dyDescent="0.25">
      <c r="A5" s="56" t="s">
        <v>82</v>
      </c>
      <c r="B5" s="49">
        <v>32</v>
      </c>
      <c r="C5" s="47">
        <v>14746</v>
      </c>
      <c r="D5" s="47">
        <v>12852</v>
      </c>
      <c r="E5" s="47">
        <v>1657</v>
      </c>
      <c r="F5" s="49">
        <v>356</v>
      </c>
      <c r="G5" s="47">
        <v>145851</v>
      </c>
      <c r="H5" s="47">
        <v>2393</v>
      </c>
      <c r="I5" s="49">
        <v>12</v>
      </c>
      <c r="J5" s="47">
        <v>177899</v>
      </c>
      <c r="L5" s="48" t="s">
        <v>82</v>
      </c>
      <c r="M5" s="49">
        <v>178</v>
      </c>
      <c r="N5" s="47">
        <v>12613</v>
      </c>
      <c r="O5" s="47">
        <v>9570</v>
      </c>
      <c r="P5" s="49">
        <v>590</v>
      </c>
      <c r="Q5" s="49">
        <v>344</v>
      </c>
      <c r="R5" s="47">
        <v>158909</v>
      </c>
      <c r="S5" s="47">
        <v>2497</v>
      </c>
      <c r="T5" s="49">
        <v>34</v>
      </c>
      <c r="U5" s="47">
        <v>184735</v>
      </c>
    </row>
    <row r="6" spans="1:21" x14ac:dyDescent="0.25">
      <c r="A6" s="56" t="s">
        <v>81</v>
      </c>
      <c r="B6" s="49">
        <v>21</v>
      </c>
      <c r="C6" s="47">
        <v>14685</v>
      </c>
      <c r="D6" s="47">
        <v>12569</v>
      </c>
      <c r="E6" s="47">
        <v>1709</v>
      </c>
      <c r="F6" s="49">
        <v>397</v>
      </c>
      <c r="G6" s="47">
        <v>150937</v>
      </c>
      <c r="H6" s="47">
        <v>2255</v>
      </c>
      <c r="I6" s="49" t="s">
        <v>78</v>
      </c>
      <c r="J6" s="47">
        <v>182573</v>
      </c>
      <c r="L6" s="48" t="s">
        <v>81</v>
      </c>
      <c r="M6" s="49">
        <v>537</v>
      </c>
      <c r="N6" s="47">
        <v>10122</v>
      </c>
      <c r="O6" s="47">
        <v>7595</v>
      </c>
      <c r="P6" s="49">
        <v>489</v>
      </c>
      <c r="Q6" s="49">
        <v>472</v>
      </c>
      <c r="R6" s="47">
        <v>189136</v>
      </c>
      <c r="S6" s="47">
        <v>2055</v>
      </c>
      <c r="T6" s="49">
        <v>15</v>
      </c>
      <c r="U6" s="47">
        <v>210421</v>
      </c>
    </row>
    <row r="7" spans="1:21" x14ac:dyDescent="0.25">
      <c r="A7" s="56" t="s">
        <v>80</v>
      </c>
      <c r="B7" s="49">
        <v>11</v>
      </c>
      <c r="C7" s="47">
        <v>15859</v>
      </c>
      <c r="D7" s="47">
        <v>11950</v>
      </c>
      <c r="E7" s="47">
        <v>1857</v>
      </c>
      <c r="F7" s="49">
        <v>296</v>
      </c>
      <c r="G7" s="47">
        <v>127046</v>
      </c>
      <c r="H7" s="47">
        <v>2436</v>
      </c>
      <c r="I7" s="49">
        <v>14</v>
      </c>
      <c r="J7" s="47">
        <v>159469</v>
      </c>
      <c r="L7" s="48" t="s">
        <v>80</v>
      </c>
      <c r="M7" s="47">
        <v>1436</v>
      </c>
      <c r="N7" s="47">
        <v>12940</v>
      </c>
      <c r="O7" s="47">
        <v>11233</v>
      </c>
      <c r="P7" s="49">
        <v>770</v>
      </c>
      <c r="Q7" s="49">
        <v>378</v>
      </c>
      <c r="R7" s="47">
        <v>203380</v>
      </c>
      <c r="S7" s="47">
        <v>2301</v>
      </c>
      <c r="T7" s="49" t="s">
        <v>78</v>
      </c>
      <c r="U7" s="47">
        <v>232438</v>
      </c>
    </row>
    <row r="8" spans="1:21" x14ac:dyDescent="0.25">
      <c r="A8" s="56" t="s">
        <v>79</v>
      </c>
      <c r="B8" s="49">
        <v>10</v>
      </c>
      <c r="C8" s="47">
        <v>12755</v>
      </c>
      <c r="D8" s="47">
        <v>10631</v>
      </c>
      <c r="E8" s="47">
        <v>1594</v>
      </c>
      <c r="F8" s="49">
        <v>325</v>
      </c>
      <c r="G8" s="47">
        <v>133178</v>
      </c>
      <c r="H8" s="47">
        <v>2336</v>
      </c>
      <c r="I8" s="49" t="s">
        <v>78</v>
      </c>
      <c r="J8" s="47">
        <v>160829</v>
      </c>
      <c r="L8" s="48" t="s">
        <v>79</v>
      </c>
      <c r="M8" s="49">
        <v>821</v>
      </c>
      <c r="N8" s="47">
        <v>12083</v>
      </c>
      <c r="O8" s="47">
        <v>10383</v>
      </c>
      <c r="P8" s="49">
        <v>653</v>
      </c>
      <c r="Q8" s="49">
        <v>273</v>
      </c>
      <c r="R8" s="47">
        <v>181645</v>
      </c>
      <c r="S8" s="47">
        <v>1882</v>
      </c>
      <c r="T8" s="49">
        <v>22</v>
      </c>
      <c r="U8" s="47">
        <v>207762</v>
      </c>
    </row>
    <row r="9" spans="1:21" x14ac:dyDescent="0.25">
      <c r="A9" s="56" t="s">
        <v>77</v>
      </c>
      <c r="B9" s="49">
        <v>8</v>
      </c>
      <c r="C9" s="47">
        <v>14121</v>
      </c>
      <c r="D9" s="47">
        <v>11283</v>
      </c>
      <c r="E9" s="47">
        <v>1605</v>
      </c>
      <c r="F9" s="49">
        <v>398</v>
      </c>
      <c r="G9" s="47">
        <v>161190</v>
      </c>
      <c r="H9" s="47">
        <v>2384</v>
      </c>
      <c r="I9" s="49">
        <v>22</v>
      </c>
      <c r="J9" s="47">
        <v>191011</v>
      </c>
      <c r="L9" s="48" t="s">
        <v>77</v>
      </c>
      <c r="M9" s="49">
        <v>232</v>
      </c>
      <c r="N9" s="47">
        <v>10177</v>
      </c>
      <c r="O9" s="47">
        <v>9291</v>
      </c>
      <c r="P9" s="49">
        <v>627</v>
      </c>
      <c r="Q9" s="49">
        <v>309</v>
      </c>
      <c r="R9" s="47">
        <v>183749</v>
      </c>
      <c r="S9" s="47">
        <v>2434</v>
      </c>
      <c r="T9" s="49">
        <v>18</v>
      </c>
      <c r="U9" s="47">
        <v>206837</v>
      </c>
    </row>
    <row r="10" spans="1:21" x14ac:dyDescent="0.25">
      <c r="A10" s="56" t="s">
        <v>76</v>
      </c>
      <c r="B10" s="49">
        <v>17</v>
      </c>
      <c r="C10" s="47">
        <v>13749</v>
      </c>
      <c r="D10" s="47">
        <v>10705</v>
      </c>
      <c r="E10" s="47">
        <v>1818</v>
      </c>
      <c r="F10" s="49">
        <v>301</v>
      </c>
      <c r="G10" s="47">
        <v>173172</v>
      </c>
      <c r="H10" s="47">
        <v>2171</v>
      </c>
      <c r="I10" s="49">
        <v>32</v>
      </c>
      <c r="J10" s="47">
        <v>201965</v>
      </c>
      <c r="L10" s="48" t="s">
        <v>76</v>
      </c>
      <c r="M10" s="49">
        <v>681</v>
      </c>
      <c r="N10" s="47">
        <v>12051</v>
      </c>
      <c r="O10" s="47">
        <v>11843</v>
      </c>
      <c r="P10" s="49">
        <v>819</v>
      </c>
      <c r="Q10" s="49">
        <v>245</v>
      </c>
      <c r="R10" s="47">
        <v>179508</v>
      </c>
      <c r="S10" s="49">
        <v>184</v>
      </c>
      <c r="T10" s="49">
        <v>43</v>
      </c>
      <c r="U10" s="47">
        <v>205374</v>
      </c>
    </row>
    <row r="11" spans="1:21" x14ac:dyDescent="0.25">
      <c r="A11" s="56" t="s">
        <v>75</v>
      </c>
      <c r="B11" s="49">
        <v>19</v>
      </c>
      <c r="C11" s="47">
        <v>14237</v>
      </c>
      <c r="D11" s="47">
        <v>10300</v>
      </c>
      <c r="E11" s="47">
        <v>2009</v>
      </c>
      <c r="F11" s="49">
        <v>328</v>
      </c>
      <c r="G11" s="47">
        <v>175535</v>
      </c>
      <c r="H11" s="47">
        <v>2332</v>
      </c>
      <c r="I11" s="49" t="s">
        <v>78</v>
      </c>
      <c r="J11" s="47">
        <v>204760</v>
      </c>
      <c r="L11" s="48" t="s">
        <v>75</v>
      </c>
      <c r="M11" s="49">
        <v>701</v>
      </c>
      <c r="N11" s="47">
        <v>13598</v>
      </c>
      <c r="O11" s="47">
        <v>11449</v>
      </c>
      <c r="P11" s="49">
        <v>631</v>
      </c>
      <c r="Q11" s="49">
        <v>347</v>
      </c>
      <c r="R11" s="47">
        <v>186956</v>
      </c>
      <c r="S11" s="47">
        <v>2058</v>
      </c>
      <c r="T11" s="49">
        <v>44</v>
      </c>
      <c r="U11" s="47">
        <v>215784</v>
      </c>
    </row>
    <row r="12" spans="1:21" x14ac:dyDescent="0.25">
      <c r="A12" s="56" t="s">
        <v>74</v>
      </c>
      <c r="B12" s="49">
        <v>15</v>
      </c>
      <c r="C12" s="47">
        <v>14331</v>
      </c>
      <c r="D12" s="47">
        <v>10710</v>
      </c>
      <c r="E12" s="47">
        <v>1876</v>
      </c>
      <c r="F12" s="49">
        <v>358</v>
      </c>
      <c r="G12" s="47">
        <v>180251</v>
      </c>
      <c r="H12" s="47">
        <v>2271</v>
      </c>
      <c r="I12" s="49">
        <v>22</v>
      </c>
      <c r="J12" s="47">
        <v>209834</v>
      </c>
      <c r="L12" s="48" t="s">
        <v>74</v>
      </c>
      <c r="M12" s="47">
        <v>1141</v>
      </c>
      <c r="N12" s="47">
        <v>10281</v>
      </c>
      <c r="O12" s="47">
        <v>11842</v>
      </c>
      <c r="P12" s="49">
        <v>556</v>
      </c>
      <c r="Q12" s="49">
        <v>284</v>
      </c>
      <c r="R12" s="47">
        <v>156830</v>
      </c>
      <c r="S12" s="47">
        <v>1985</v>
      </c>
      <c r="T12" s="49">
        <v>20</v>
      </c>
      <c r="U12" s="47">
        <v>182939</v>
      </c>
    </row>
    <row r="13" spans="1:21" x14ac:dyDescent="0.25">
      <c r="A13" s="56" t="s">
        <v>73</v>
      </c>
      <c r="B13" s="49">
        <v>18</v>
      </c>
      <c r="C13" s="47">
        <v>15213</v>
      </c>
      <c r="D13" s="47">
        <v>10624</v>
      </c>
      <c r="E13" s="47">
        <v>1840</v>
      </c>
      <c r="F13" s="49">
        <v>314</v>
      </c>
      <c r="G13" s="47">
        <v>179320</v>
      </c>
      <c r="H13" s="47">
        <v>2194</v>
      </c>
      <c r="I13" s="49">
        <v>71</v>
      </c>
      <c r="J13" s="47">
        <v>209594</v>
      </c>
      <c r="L13" s="48" t="s">
        <v>73</v>
      </c>
      <c r="M13" s="49">
        <v>803</v>
      </c>
      <c r="N13" s="47">
        <v>12064</v>
      </c>
      <c r="O13" s="47">
        <v>11333</v>
      </c>
      <c r="P13" s="49">
        <v>781</v>
      </c>
      <c r="Q13" s="49">
        <v>249</v>
      </c>
      <c r="R13" s="47">
        <v>172622</v>
      </c>
      <c r="S13" s="47">
        <v>2216</v>
      </c>
      <c r="T13" s="49">
        <v>12</v>
      </c>
      <c r="U13" s="47">
        <v>200080</v>
      </c>
    </row>
    <row r="14" spans="1:21" x14ac:dyDescent="0.25">
      <c r="A14" s="56" t="s">
        <v>72</v>
      </c>
      <c r="B14" s="49">
        <v>16</v>
      </c>
      <c r="C14" s="47">
        <v>11899</v>
      </c>
      <c r="D14" s="47">
        <v>8352</v>
      </c>
      <c r="E14" s="47">
        <v>1872</v>
      </c>
      <c r="F14" s="49">
        <v>339</v>
      </c>
      <c r="G14" s="47">
        <v>182091</v>
      </c>
      <c r="H14" s="47">
        <v>2091</v>
      </c>
      <c r="I14" s="49">
        <v>6</v>
      </c>
      <c r="J14" s="47">
        <v>206666</v>
      </c>
      <c r="L14" s="48" t="s">
        <v>72</v>
      </c>
      <c r="M14" s="49">
        <v>359</v>
      </c>
      <c r="N14" s="47">
        <v>12358</v>
      </c>
      <c r="O14" s="47">
        <v>7996</v>
      </c>
      <c r="P14" s="49">
        <v>508</v>
      </c>
      <c r="Q14" s="49">
        <v>318</v>
      </c>
      <c r="R14" s="47">
        <v>167888</v>
      </c>
      <c r="S14" s="47">
        <v>2305</v>
      </c>
      <c r="T14" s="49">
        <v>40</v>
      </c>
      <c r="U14" s="47">
        <v>191772</v>
      </c>
    </row>
    <row r="15" spans="1:21" x14ac:dyDescent="0.25">
      <c r="A15" s="61" t="s">
        <v>97</v>
      </c>
      <c r="B15" s="61">
        <f t="shared" ref="B15:H15" si="0">SUM(B3:B14)</f>
        <v>221</v>
      </c>
      <c r="C15" s="60">
        <f t="shared" si="0"/>
        <v>167842</v>
      </c>
      <c r="D15" s="60">
        <f t="shared" si="0"/>
        <v>134647</v>
      </c>
      <c r="E15" s="61">
        <f t="shared" si="0"/>
        <v>20274</v>
      </c>
      <c r="F15" s="61">
        <f t="shared" si="0"/>
        <v>3992</v>
      </c>
      <c r="G15" s="60">
        <f t="shared" si="0"/>
        <v>1904766</v>
      </c>
      <c r="H15" s="60">
        <f t="shared" si="0"/>
        <v>27303</v>
      </c>
      <c r="I15" s="61">
        <f>SUM(I12:I14)</f>
        <v>99</v>
      </c>
      <c r="J15" s="60">
        <f>SUM(J3:J14)</f>
        <v>2259224</v>
      </c>
      <c r="L15" s="46" t="s">
        <v>96</v>
      </c>
      <c r="M15" s="45">
        <f t="shared" ref="M15:U15" si="1">SUM(M3:M14)</f>
        <v>7323</v>
      </c>
      <c r="N15" s="44">
        <f t="shared" si="1"/>
        <v>141418</v>
      </c>
      <c r="O15" s="44">
        <f t="shared" si="1"/>
        <v>123019</v>
      </c>
      <c r="P15" s="44">
        <f t="shared" si="1"/>
        <v>7521</v>
      </c>
      <c r="Q15" s="45">
        <f t="shared" si="1"/>
        <v>3836</v>
      </c>
      <c r="R15" s="44">
        <f t="shared" si="1"/>
        <v>2118957</v>
      </c>
      <c r="S15" s="44">
        <f t="shared" si="1"/>
        <v>24788</v>
      </c>
      <c r="T15" s="44">
        <f t="shared" si="1"/>
        <v>265</v>
      </c>
      <c r="U15" s="44">
        <f t="shared" si="1"/>
        <v>2427127</v>
      </c>
    </row>
    <row r="17" spans="1:21" ht="21" x14ac:dyDescent="0.25">
      <c r="A17" s="79" t="s">
        <v>101</v>
      </c>
      <c r="B17" s="80"/>
      <c r="C17" s="80"/>
      <c r="D17" s="80"/>
      <c r="E17" s="80"/>
      <c r="F17" s="80"/>
      <c r="G17" s="80"/>
      <c r="H17" s="80"/>
      <c r="I17" s="80"/>
      <c r="J17" s="80"/>
      <c r="L17" s="79" t="s">
        <v>100</v>
      </c>
      <c r="M17" s="80"/>
      <c r="N17" s="80"/>
      <c r="O17" s="80"/>
      <c r="P17" s="80"/>
      <c r="Q17" s="80"/>
      <c r="R17" s="80"/>
      <c r="S17" s="80"/>
      <c r="T17" s="80"/>
      <c r="U17" s="80"/>
    </row>
    <row r="18" spans="1:21" ht="42" customHeight="1" x14ac:dyDescent="0.25">
      <c r="A18" s="54" t="s">
        <v>93</v>
      </c>
      <c r="B18" s="53" t="s">
        <v>92</v>
      </c>
      <c r="C18" s="53" t="s">
        <v>91</v>
      </c>
      <c r="D18" s="53" t="s">
        <v>90</v>
      </c>
      <c r="E18" s="53" t="s">
        <v>89</v>
      </c>
      <c r="F18" s="53" t="s">
        <v>88</v>
      </c>
      <c r="G18" s="53" t="s">
        <v>87</v>
      </c>
      <c r="H18" s="53" t="s">
        <v>86</v>
      </c>
      <c r="I18" s="53" t="s">
        <v>85</v>
      </c>
      <c r="J18" s="53" t="s">
        <v>68</v>
      </c>
      <c r="L18" s="54" t="s">
        <v>93</v>
      </c>
      <c r="M18" s="53" t="s">
        <v>92</v>
      </c>
      <c r="N18" s="53" t="s">
        <v>91</v>
      </c>
      <c r="O18" s="53" t="s">
        <v>90</v>
      </c>
      <c r="P18" s="53" t="s">
        <v>89</v>
      </c>
      <c r="Q18" s="53" t="s">
        <v>88</v>
      </c>
      <c r="R18" s="53" t="s">
        <v>87</v>
      </c>
      <c r="S18" s="53" t="s">
        <v>86</v>
      </c>
      <c r="T18" s="53" t="s">
        <v>85</v>
      </c>
      <c r="U18" s="53" t="s">
        <v>68</v>
      </c>
    </row>
    <row r="19" spans="1:21" x14ac:dyDescent="0.25">
      <c r="A19" s="52" t="s">
        <v>84</v>
      </c>
      <c r="B19" s="51">
        <v>8</v>
      </c>
      <c r="C19" s="50">
        <v>12203</v>
      </c>
      <c r="D19" s="50">
        <v>8577</v>
      </c>
      <c r="E19" s="50">
        <v>2247</v>
      </c>
      <c r="F19" s="51">
        <v>295</v>
      </c>
      <c r="G19" s="50">
        <v>177897</v>
      </c>
      <c r="H19" s="50">
        <v>2551</v>
      </c>
      <c r="I19" s="51">
        <v>10</v>
      </c>
      <c r="J19" s="50">
        <v>203788</v>
      </c>
      <c r="L19" s="52" t="s">
        <v>84</v>
      </c>
      <c r="M19" s="47">
        <v>1456</v>
      </c>
      <c r="N19" s="47">
        <v>11283</v>
      </c>
      <c r="O19" s="47">
        <v>9117</v>
      </c>
      <c r="P19" s="49">
        <v>531</v>
      </c>
      <c r="Q19" s="49">
        <v>309</v>
      </c>
      <c r="R19" s="47">
        <v>172032</v>
      </c>
      <c r="S19" s="47">
        <v>2266</v>
      </c>
      <c r="T19" s="49">
        <v>12</v>
      </c>
      <c r="U19" s="47">
        <v>197006</v>
      </c>
    </row>
    <row r="20" spans="1:21" x14ac:dyDescent="0.25">
      <c r="A20" s="48" t="s">
        <v>83</v>
      </c>
      <c r="B20" s="51">
        <v>13</v>
      </c>
      <c r="C20" s="50">
        <v>13921</v>
      </c>
      <c r="D20" s="50">
        <v>9804</v>
      </c>
      <c r="E20" s="50">
        <v>2135</v>
      </c>
      <c r="F20" s="51">
        <v>263</v>
      </c>
      <c r="G20" s="50">
        <v>176362</v>
      </c>
      <c r="H20" s="50">
        <v>2057</v>
      </c>
      <c r="I20" s="51">
        <v>32</v>
      </c>
      <c r="J20" s="50">
        <v>204587</v>
      </c>
      <c r="L20" s="48" t="s">
        <v>83</v>
      </c>
      <c r="M20" s="49">
        <v>823</v>
      </c>
      <c r="N20" s="47">
        <v>12764</v>
      </c>
      <c r="O20" s="47">
        <v>12407</v>
      </c>
      <c r="P20" s="49">
        <v>772</v>
      </c>
      <c r="Q20" s="49">
        <v>227</v>
      </c>
      <c r="R20" s="47">
        <v>175983</v>
      </c>
      <c r="S20" s="47">
        <v>2171</v>
      </c>
      <c r="T20" s="49">
        <v>8</v>
      </c>
      <c r="U20" s="47">
        <v>205155</v>
      </c>
    </row>
    <row r="21" spans="1:21" x14ac:dyDescent="0.25">
      <c r="A21" s="48" t="s">
        <v>82</v>
      </c>
      <c r="B21" s="51">
        <v>15</v>
      </c>
      <c r="C21" s="50">
        <v>12267</v>
      </c>
      <c r="D21" s="50">
        <v>7882</v>
      </c>
      <c r="E21" s="50">
        <v>1366</v>
      </c>
      <c r="F21" s="51">
        <v>317</v>
      </c>
      <c r="G21" s="50">
        <v>178709</v>
      </c>
      <c r="H21" s="50">
        <v>2233</v>
      </c>
      <c r="I21" s="51">
        <v>74</v>
      </c>
      <c r="J21" s="50">
        <v>202863</v>
      </c>
      <c r="L21" s="48" t="s">
        <v>82</v>
      </c>
      <c r="M21" s="47">
        <v>1394</v>
      </c>
      <c r="N21" s="47">
        <v>15797</v>
      </c>
      <c r="O21" s="47">
        <v>13655</v>
      </c>
      <c r="P21" s="47">
        <v>1284</v>
      </c>
      <c r="Q21" s="49">
        <v>265</v>
      </c>
      <c r="R21" s="47">
        <v>181994</v>
      </c>
      <c r="S21" s="47">
        <v>2164</v>
      </c>
      <c r="T21" s="49">
        <v>18</v>
      </c>
      <c r="U21" s="47">
        <v>216571</v>
      </c>
    </row>
    <row r="22" spans="1:21" x14ac:dyDescent="0.25">
      <c r="A22" s="48" t="s">
        <v>81</v>
      </c>
      <c r="B22" s="49" t="s">
        <v>78</v>
      </c>
      <c r="C22" s="47">
        <v>7385</v>
      </c>
      <c r="D22" s="47">
        <v>4758</v>
      </c>
      <c r="E22" s="47">
        <v>1215</v>
      </c>
      <c r="F22" s="49">
        <v>260</v>
      </c>
      <c r="G22" s="47">
        <v>179430</v>
      </c>
      <c r="H22" s="47">
        <v>2180</v>
      </c>
      <c r="I22" s="49">
        <v>8</v>
      </c>
      <c r="J22" s="47">
        <v>195236</v>
      </c>
      <c r="L22" s="48" t="s">
        <v>81</v>
      </c>
      <c r="M22" s="47">
        <v>1016</v>
      </c>
      <c r="N22" s="47">
        <v>15769</v>
      </c>
      <c r="O22" s="47">
        <v>12133</v>
      </c>
      <c r="P22" s="49">
        <v>740</v>
      </c>
      <c r="Q22" s="49">
        <v>359</v>
      </c>
      <c r="R22" s="47">
        <v>176099</v>
      </c>
      <c r="S22" s="47">
        <v>2123</v>
      </c>
      <c r="T22" s="49">
        <v>6</v>
      </c>
      <c r="U22" s="47">
        <v>208245</v>
      </c>
    </row>
    <row r="23" spans="1:21" x14ac:dyDescent="0.25">
      <c r="A23" s="48" t="s">
        <v>80</v>
      </c>
      <c r="B23" s="49">
        <v>2</v>
      </c>
      <c r="C23" s="47">
        <v>8234</v>
      </c>
      <c r="D23" s="47">
        <v>6085</v>
      </c>
      <c r="E23" s="47">
        <v>1661</v>
      </c>
      <c r="F23" s="49">
        <v>363</v>
      </c>
      <c r="G23" s="47">
        <v>179415</v>
      </c>
      <c r="H23" s="47">
        <v>2177</v>
      </c>
      <c r="I23" s="49">
        <v>4</v>
      </c>
      <c r="J23" s="47">
        <v>197941</v>
      </c>
      <c r="L23" s="48" t="s">
        <v>80</v>
      </c>
      <c r="M23" s="47">
        <v>1829</v>
      </c>
      <c r="N23" s="47">
        <v>19168</v>
      </c>
      <c r="O23" s="47">
        <v>15794</v>
      </c>
      <c r="P23" s="47">
        <v>1712</v>
      </c>
      <c r="Q23" s="49">
        <v>371</v>
      </c>
      <c r="R23" s="47">
        <v>191612</v>
      </c>
      <c r="S23" s="47">
        <v>2185</v>
      </c>
      <c r="T23" s="49" t="s">
        <v>78</v>
      </c>
      <c r="U23" s="47">
        <v>232671</v>
      </c>
    </row>
    <row r="24" spans="1:21" x14ac:dyDescent="0.25">
      <c r="A24" s="48" t="s">
        <v>79</v>
      </c>
      <c r="B24" s="49" t="s">
        <v>78</v>
      </c>
      <c r="C24" s="47">
        <v>12567</v>
      </c>
      <c r="D24" s="47">
        <v>6743</v>
      </c>
      <c r="E24" s="49">
        <v>930</v>
      </c>
      <c r="F24" s="49">
        <v>318</v>
      </c>
      <c r="G24" s="47">
        <v>168907</v>
      </c>
      <c r="H24" s="47">
        <v>2224</v>
      </c>
      <c r="I24" s="49">
        <v>4</v>
      </c>
      <c r="J24" s="47">
        <v>191693</v>
      </c>
      <c r="L24" s="48" t="s">
        <v>79</v>
      </c>
      <c r="M24" s="47">
        <v>1362</v>
      </c>
      <c r="N24" s="47">
        <v>15607</v>
      </c>
      <c r="O24" s="47">
        <v>12229</v>
      </c>
      <c r="P24" s="47">
        <v>2559</v>
      </c>
      <c r="Q24" s="49">
        <v>303</v>
      </c>
      <c r="R24" s="47">
        <v>186213</v>
      </c>
      <c r="S24" s="47">
        <v>2338</v>
      </c>
      <c r="T24" s="49">
        <v>10</v>
      </c>
      <c r="U24" s="47">
        <v>220621</v>
      </c>
    </row>
    <row r="25" spans="1:21" x14ac:dyDescent="0.25">
      <c r="A25" s="48" t="s">
        <v>77</v>
      </c>
      <c r="B25" s="49">
        <v>1</v>
      </c>
      <c r="C25" s="47">
        <v>13589</v>
      </c>
      <c r="D25" s="47">
        <v>7561</v>
      </c>
      <c r="E25" s="47">
        <v>1334</v>
      </c>
      <c r="F25" s="49">
        <v>297</v>
      </c>
      <c r="G25" s="47">
        <v>193588</v>
      </c>
      <c r="H25" s="47">
        <v>2102</v>
      </c>
      <c r="I25" s="49">
        <v>24</v>
      </c>
      <c r="J25" s="47">
        <v>218496</v>
      </c>
      <c r="L25" s="48" t="s">
        <v>77</v>
      </c>
      <c r="M25" s="47">
        <v>1258</v>
      </c>
      <c r="N25" s="47">
        <v>14908</v>
      </c>
      <c r="O25" s="47">
        <v>17287</v>
      </c>
      <c r="P25" s="47">
        <v>2362</v>
      </c>
      <c r="Q25" s="49">
        <v>247</v>
      </c>
      <c r="R25" s="47">
        <v>192176</v>
      </c>
      <c r="S25" s="47">
        <v>2657</v>
      </c>
      <c r="T25" s="49">
        <v>16</v>
      </c>
      <c r="U25" s="47">
        <v>230911</v>
      </c>
    </row>
    <row r="26" spans="1:21" x14ac:dyDescent="0.25">
      <c r="A26" s="48" t="s">
        <v>76</v>
      </c>
      <c r="B26" s="49">
        <v>81</v>
      </c>
      <c r="C26" s="47">
        <v>14713</v>
      </c>
      <c r="D26" s="47">
        <v>10734</v>
      </c>
      <c r="E26" s="47">
        <v>1272</v>
      </c>
      <c r="F26" s="49">
        <v>263</v>
      </c>
      <c r="G26" s="47">
        <v>175662</v>
      </c>
      <c r="H26" s="47">
        <v>2406</v>
      </c>
      <c r="I26" s="49">
        <v>2</v>
      </c>
      <c r="J26" s="47">
        <v>205133</v>
      </c>
      <c r="L26" s="48" t="s">
        <v>76</v>
      </c>
      <c r="M26" s="49">
        <v>830</v>
      </c>
      <c r="N26" s="47">
        <v>20304</v>
      </c>
      <c r="O26" s="47">
        <v>15949</v>
      </c>
      <c r="P26" s="47">
        <v>2437</v>
      </c>
      <c r="Q26" s="49">
        <v>336</v>
      </c>
      <c r="R26" s="47">
        <v>205164</v>
      </c>
      <c r="S26" s="47">
        <v>2326</v>
      </c>
      <c r="T26" s="49">
        <v>64</v>
      </c>
      <c r="U26" s="47">
        <v>247410</v>
      </c>
    </row>
    <row r="27" spans="1:21" x14ac:dyDescent="0.25">
      <c r="A27" s="48" t="s">
        <v>75</v>
      </c>
      <c r="B27" s="49">
        <v>805</v>
      </c>
      <c r="C27" s="47">
        <v>14622</v>
      </c>
      <c r="D27" s="47">
        <v>12288</v>
      </c>
      <c r="E27" s="49">
        <v>681</v>
      </c>
      <c r="F27" s="49">
        <v>362</v>
      </c>
      <c r="G27" s="47">
        <v>176021</v>
      </c>
      <c r="H27" s="47">
        <v>2251</v>
      </c>
      <c r="I27" s="49">
        <v>18</v>
      </c>
      <c r="J27" s="47">
        <v>207048</v>
      </c>
      <c r="L27" s="48" t="s">
        <v>75</v>
      </c>
      <c r="M27" s="47">
        <v>1062</v>
      </c>
      <c r="N27" s="47">
        <v>16137</v>
      </c>
      <c r="O27" s="47">
        <v>13545</v>
      </c>
      <c r="P27" s="47">
        <v>2256</v>
      </c>
      <c r="Q27" s="49">
        <v>386</v>
      </c>
      <c r="R27" s="47">
        <v>199264</v>
      </c>
      <c r="S27" s="47">
        <v>2643</v>
      </c>
      <c r="T27" s="49">
        <v>4</v>
      </c>
      <c r="U27" s="47">
        <v>235297</v>
      </c>
    </row>
    <row r="28" spans="1:21" x14ac:dyDescent="0.25">
      <c r="A28" s="48" t="s">
        <v>74</v>
      </c>
      <c r="B28" s="49">
        <v>819</v>
      </c>
      <c r="C28" s="47">
        <v>14937</v>
      </c>
      <c r="D28" s="47">
        <v>13086</v>
      </c>
      <c r="E28" s="49">
        <v>663</v>
      </c>
      <c r="F28" s="49">
        <v>362</v>
      </c>
      <c r="G28" s="47">
        <v>164982</v>
      </c>
      <c r="H28" s="47">
        <v>2248</v>
      </c>
      <c r="I28" s="49">
        <v>14</v>
      </c>
      <c r="J28" s="47">
        <v>197111</v>
      </c>
      <c r="L28" s="48" t="s">
        <v>74</v>
      </c>
      <c r="M28" s="47">
        <v>1222</v>
      </c>
      <c r="N28" s="47">
        <v>13676</v>
      </c>
      <c r="O28" s="47">
        <v>12860</v>
      </c>
      <c r="P28" s="47">
        <v>1748</v>
      </c>
      <c r="Q28" s="49">
        <v>221</v>
      </c>
      <c r="R28" s="47">
        <v>185230</v>
      </c>
      <c r="S28" s="49">
        <v>183</v>
      </c>
      <c r="T28" s="49">
        <v>10</v>
      </c>
      <c r="U28" s="47">
        <v>215150</v>
      </c>
    </row>
    <row r="29" spans="1:21" x14ac:dyDescent="0.25">
      <c r="A29" s="48" t="s">
        <v>73</v>
      </c>
      <c r="B29" s="49">
        <v>718</v>
      </c>
      <c r="C29" s="47">
        <v>15525</v>
      </c>
      <c r="D29" s="47">
        <v>13952</v>
      </c>
      <c r="E29" s="49">
        <v>554</v>
      </c>
      <c r="F29" s="49">
        <v>359</v>
      </c>
      <c r="G29" s="47">
        <v>156976</v>
      </c>
      <c r="H29" s="47">
        <v>2398</v>
      </c>
      <c r="I29" s="49">
        <v>2</v>
      </c>
      <c r="J29" s="47">
        <v>190484</v>
      </c>
      <c r="L29" s="48" t="s">
        <v>73</v>
      </c>
      <c r="M29" s="49">
        <v>987</v>
      </c>
      <c r="N29" s="47">
        <v>15682</v>
      </c>
      <c r="O29" s="47">
        <v>13629</v>
      </c>
      <c r="P29" s="47">
        <v>2478</v>
      </c>
      <c r="Q29" s="49">
        <v>340</v>
      </c>
      <c r="R29" s="47">
        <v>181884</v>
      </c>
      <c r="S29" s="47">
        <v>2665</v>
      </c>
      <c r="T29" s="49">
        <v>4</v>
      </c>
      <c r="U29" s="47">
        <v>217669</v>
      </c>
    </row>
    <row r="30" spans="1:21" x14ac:dyDescent="0.25">
      <c r="A30" s="48" t="s">
        <v>72</v>
      </c>
      <c r="B30" s="49">
        <v>509</v>
      </c>
      <c r="C30" s="47">
        <v>14044</v>
      </c>
      <c r="D30" s="47">
        <v>12765</v>
      </c>
      <c r="E30" s="49">
        <v>703</v>
      </c>
      <c r="F30" s="49">
        <v>379</v>
      </c>
      <c r="G30" s="47">
        <v>170327</v>
      </c>
      <c r="H30" s="47">
        <v>2440</v>
      </c>
      <c r="I30" s="49">
        <v>4</v>
      </c>
      <c r="J30" s="47">
        <v>201171</v>
      </c>
      <c r="L30" s="48" t="s">
        <v>72</v>
      </c>
      <c r="M30" s="49" t="s">
        <v>78</v>
      </c>
      <c r="N30" s="47">
        <v>7119</v>
      </c>
      <c r="O30" s="47">
        <v>4489</v>
      </c>
      <c r="P30" s="49">
        <v>861</v>
      </c>
      <c r="Q30" s="49">
        <v>343</v>
      </c>
      <c r="R30" s="47">
        <v>192916</v>
      </c>
      <c r="S30" s="47">
        <v>2360</v>
      </c>
      <c r="T30" s="49">
        <v>16</v>
      </c>
      <c r="U30" s="47">
        <v>208104</v>
      </c>
    </row>
    <row r="31" spans="1:21" x14ac:dyDescent="0.25">
      <c r="A31" s="46" t="s">
        <v>71</v>
      </c>
      <c r="B31" s="45">
        <f t="shared" ref="B31:J31" si="2">SUM(B19:B30)</f>
        <v>2971</v>
      </c>
      <c r="C31" s="44">
        <f t="shared" si="2"/>
        <v>154007</v>
      </c>
      <c r="D31" s="44">
        <f t="shared" si="2"/>
        <v>114235</v>
      </c>
      <c r="E31" s="44">
        <f t="shared" si="2"/>
        <v>14761</v>
      </c>
      <c r="F31" s="45">
        <f t="shared" si="2"/>
        <v>3838</v>
      </c>
      <c r="G31" s="44">
        <f t="shared" si="2"/>
        <v>2098276</v>
      </c>
      <c r="H31" s="44">
        <f t="shared" si="2"/>
        <v>27267</v>
      </c>
      <c r="I31" s="44">
        <f t="shared" si="2"/>
        <v>196</v>
      </c>
      <c r="J31" s="44">
        <f t="shared" si="2"/>
        <v>2415551</v>
      </c>
      <c r="L31" s="46" t="s">
        <v>70</v>
      </c>
      <c r="M31" s="45">
        <f t="shared" ref="M31:U31" si="3">SUM(M19:M30)</f>
        <v>13239</v>
      </c>
      <c r="N31" s="44">
        <f t="shared" si="3"/>
        <v>178214</v>
      </c>
      <c r="O31" s="44">
        <f t="shared" si="3"/>
        <v>153094</v>
      </c>
      <c r="P31" s="44">
        <f t="shared" si="3"/>
        <v>19740</v>
      </c>
      <c r="Q31" s="45">
        <f t="shared" si="3"/>
        <v>3707</v>
      </c>
      <c r="R31" s="44">
        <f t="shared" si="3"/>
        <v>2240567</v>
      </c>
      <c r="S31" s="44">
        <f t="shared" si="3"/>
        <v>26081</v>
      </c>
      <c r="T31" s="44">
        <f t="shared" si="3"/>
        <v>168</v>
      </c>
      <c r="U31" s="44">
        <f t="shared" si="3"/>
        <v>2634810</v>
      </c>
    </row>
    <row r="33" spans="1:10" ht="21" x14ac:dyDescent="0.25">
      <c r="A33" s="79" t="s">
        <v>128</v>
      </c>
      <c r="B33" s="80"/>
      <c r="C33" s="80"/>
      <c r="D33" s="80"/>
      <c r="E33" s="80"/>
      <c r="F33" s="80"/>
      <c r="G33" s="80"/>
      <c r="H33" s="80"/>
      <c r="I33" s="80"/>
      <c r="J33" s="80"/>
    </row>
    <row r="34" spans="1:10" ht="60" x14ac:dyDescent="0.25">
      <c r="A34" s="54" t="s">
        <v>93</v>
      </c>
      <c r="B34" s="53" t="s">
        <v>92</v>
      </c>
      <c r="C34" s="53" t="s">
        <v>91</v>
      </c>
      <c r="D34" s="53" t="s">
        <v>90</v>
      </c>
      <c r="E34" s="53" t="s">
        <v>89</v>
      </c>
      <c r="F34" s="53" t="s">
        <v>88</v>
      </c>
      <c r="G34" s="53" t="s">
        <v>87</v>
      </c>
      <c r="H34" s="53" t="s">
        <v>86</v>
      </c>
      <c r="I34" s="53" t="s">
        <v>85</v>
      </c>
      <c r="J34" s="53" t="s">
        <v>68</v>
      </c>
    </row>
    <row r="35" spans="1:10" x14ac:dyDescent="0.25">
      <c r="A35" s="61" t="s">
        <v>97</v>
      </c>
      <c r="B35" s="61">
        <f t="shared" ref="B35:H38" si="4">SUM(B23:B34)</f>
        <v>5906</v>
      </c>
      <c r="C35" s="60">
        <f t="shared" si="4"/>
        <v>262238</v>
      </c>
      <c r="D35" s="60">
        <f t="shared" si="4"/>
        <v>197449</v>
      </c>
      <c r="E35" s="61">
        <f t="shared" si="4"/>
        <v>22559</v>
      </c>
      <c r="F35" s="61">
        <f t="shared" si="4"/>
        <v>6541</v>
      </c>
      <c r="G35" s="60">
        <f t="shared" si="4"/>
        <v>3484154</v>
      </c>
      <c r="H35" s="60">
        <f t="shared" si="4"/>
        <v>45513</v>
      </c>
      <c r="I35" s="61">
        <f>SUM(I32:I34)</f>
        <v>0</v>
      </c>
      <c r="J35" s="60">
        <f>SUM(J23:J34)</f>
        <v>4024628</v>
      </c>
    </row>
    <row r="36" spans="1:10" x14ac:dyDescent="0.25">
      <c r="A36" s="46" t="s">
        <v>71</v>
      </c>
      <c r="B36" s="45">
        <f t="shared" si="4"/>
        <v>11810</v>
      </c>
      <c r="C36" s="44">
        <f t="shared" si="4"/>
        <v>516242</v>
      </c>
      <c r="D36" s="44">
        <f t="shared" si="4"/>
        <v>388813</v>
      </c>
      <c r="E36" s="44">
        <f t="shared" si="4"/>
        <v>43457</v>
      </c>
      <c r="F36" s="45">
        <f t="shared" si="4"/>
        <v>12719</v>
      </c>
      <c r="G36" s="44">
        <f t="shared" si="4"/>
        <v>6788893</v>
      </c>
      <c r="H36" s="44">
        <f t="shared" si="4"/>
        <v>88849</v>
      </c>
      <c r="I36" s="44">
        <f>SUM(I24:I35)</f>
        <v>264</v>
      </c>
      <c r="J36" s="44">
        <f>SUM(J24:J35)</f>
        <v>7851315</v>
      </c>
    </row>
    <row r="37" spans="1:10" x14ac:dyDescent="0.25">
      <c r="A37" s="46" t="s">
        <v>96</v>
      </c>
      <c r="B37" s="45">
        <f t="shared" si="4"/>
        <v>23620</v>
      </c>
      <c r="C37" s="44">
        <f t="shared" si="4"/>
        <v>1019917</v>
      </c>
      <c r="D37" s="44">
        <f t="shared" si="4"/>
        <v>770883</v>
      </c>
      <c r="E37" s="44">
        <f t="shared" si="4"/>
        <v>85984</v>
      </c>
      <c r="F37" s="45">
        <f t="shared" si="4"/>
        <v>25120</v>
      </c>
      <c r="G37" s="44">
        <f t="shared" si="4"/>
        <v>13408879</v>
      </c>
      <c r="H37" s="44">
        <f t="shared" si="4"/>
        <v>175474</v>
      </c>
      <c r="I37" s="44">
        <f>SUM(I25:I36)</f>
        <v>524</v>
      </c>
      <c r="J37" s="44">
        <f>SUM(J25:J36)</f>
        <v>15510937</v>
      </c>
    </row>
    <row r="38" spans="1:10" x14ac:dyDescent="0.25">
      <c r="A38" s="46" t="s">
        <v>70</v>
      </c>
      <c r="B38" s="45">
        <f t="shared" si="4"/>
        <v>47239</v>
      </c>
      <c r="C38" s="44">
        <f t="shared" si="4"/>
        <v>2026245</v>
      </c>
      <c r="D38" s="44">
        <f t="shared" si="4"/>
        <v>1534205</v>
      </c>
      <c r="E38" s="44">
        <f t="shared" si="4"/>
        <v>170634</v>
      </c>
      <c r="F38" s="45">
        <f t="shared" si="4"/>
        <v>49943</v>
      </c>
      <c r="G38" s="44">
        <f t="shared" si="4"/>
        <v>26624170</v>
      </c>
      <c r="H38" s="44">
        <f t="shared" si="4"/>
        <v>348846</v>
      </c>
      <c r="I38" s="44">
        <f>SUM(I26:I37)</f>
        <v>1024</v>
      </c>
      <c r="J38" s="44">
        <f>SUM(J26:J37)</f>
        <v>30803378</v>
      </c>
    </row>
  </sheetData>
  <mergeCells count="5">
    <mergeCell ref="A1:J1"/>
    <mergeCell ref="A17:J17"/>
    <mergeCell ref="L1:U1"/>
    <mergeCell ref="L17:U17"/>
    <mergeCell ref="A33:J33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38"/>
  <sheetViews>
    <sheetView topLeftCell="C32" zoomScale="70" zoomScaleNormal="70" workbookViewId="0">
      <selection activeCell="I70" sqref="I70"/>
    </sheetView>
  </sheetViews>
  <sheetFormatPr defaultRowHeight="15" x14ac:dyDescent="0.25"/>
  <cols>
    <col min="1" max="1" width="12.7109375" customWidth="1"/>
    <col min="2" max="10" width="15.7109375" customWidth="1"/>
    <col min="12" max="12" width="12.7109375" customWidth="1"/>
    <col min="13" max="21" width="15.7109375" customWidth="1"/>
  </cols>
  <sheetData>
    <row r="1" spans="1:21" ht="21" x14ac:dyDescent="0.25">
      <c r="A1" s="79" t="s">
        <v>99</v>
      </c>
      <c r="B1" s="80"/>
      <c r="C1" s="80"/>
      <c r="D1" s="80"/>
      <c r="E1" s="80"/>
      <c r="F1" s="80"/>
      <c r="G1" s="80"/>
      <c r="H1" s="80"/>
      <c r="I1" s="80"/>
      <c r="J1" s="80"/>
      <c r="L1" s="79" t="s">
        <v>98</v>
      </c>
      <c r="M1" s="80"/>
      <c r="N1" s="80"/>
      <c r="O1" s="80"/>
      <c r="P1" s="80"/>
      <c r="Q1" s="80"/>
      <c r="R1" s="80"/>
      <c r="S1" s="80"/>
      <c r="T1" s="80"/>
      <c r="U1" s="80"/>
    </row>
    <row r="2" spans="1:21" ht="42" customHeight="1" x14ac:dyDescent="0.25">
      <c r="A2" s="54" t="s">
        <v>93</v>
      </c>
      <c r="B2" s="54" t="s">
        <v>92</v>
      </c>
      <c r="C2" s="54" t="s">
        <v>91</v>
      </c>
      <c r="D2" s="54" t="s">
        <v>90</v>
      </c>
      <c r="E2" s="54" t="s">
        <v>89</v>
      </c>
      <c r="F2" s="54" t="s">
        <v>88</v>
      </c>
      <c r="G2" s="54" t="s">
        <v>87</v>
      </c>
      <c r="H2" s="54" t="s">
        <v>86</v>
      </c>
      <c r="I2" s="54" t="s">
        <v>85</v>
      </c>
      <c r="J2" s="54" t="s">
        <v>68</v>
      </c>
      <c r="L2" s="54" t="s">
        <v>93</v>
      </c>
      <c r="M2" s="53" t="s">
        <v>92</v>
      </c>
      <c r="N2" s="53" t="s">
        <v>91</v>
      </c>
      <c r="O2" s="53" t="s">
        <v>90</v>
      </c>
      <c r="P2" s="53" t="s">
        <v>89</v>
      </c>
      <c r="Q2" s="53" t="s">
        <v>88</v>
      </c>
      <c r="R2" s="53" t="s">
        <v>87</v>
      </c>
      <c r="S2" s="53" t="s">
        <v>86</v>
      </c>
      <c r="T2" s="53" t="s">
        <v>85</v>
      </c>
      <c r="U2" s="53" t="s">
        <v>68</v>
      </c>
    </row>
    <row r="3" spans="1:21" x14ac:dyDescent="0.25">
      <c r="A3" s="59" t="s">
        <v>84</v>
      </c>
      <c r="B3" s="58" t="s">
        <v>78</v>
      </c>
      <c r="C3" s="57">
        <v>76499</v>
      </c>
      <c r="D3" s="57">
        <v>34260</v>
      </c>
      <c r="E3" s="57">
        <v>1946</v>
      </c>
      <c r="F3" s="58">
        <v>969</v>
      </c>
      <c r="G3" s="57">
        <v>342263</v>
      </c>
      <c r="H3" s="57">
        <v>3785</v>
      </c>
      <c r="I3" s="57">
        <v>10663</v>
      </c>
      <c r="J3" s="57">
        <v>470385</v>
      </c>
      <c r="L3" s="52" t="s">
        <v>84</v>
      </c>
      <c r="M3" s="49">
        <v>226</v>
      </c>
      <c r="N3" s="47">
        <v>49347</v>
      </c>
      <c r="O3" s="47">
        <v>34426</v>
      </c>
      <c r="P3" s="47">
        <v>2101</v>
      </c>
      <c r="Q3" s="49">
        <v>969</v>
      </c>
      <c r="R3" s="47">
        <v>434212</v>
      </c>
      <c r="S3" s="47">
        <v>5563</v>
      </c>
      <c r="T3" s="47">
        <v>2868</v>
      </c>
      <c r="U3" s="47">
        <v>529712</v>
      </c>
    </row>
    <row r="4" spans="1:21" x14ac:dyDescent="0.25">
      <c r="A4" s="56" t="s">
        <v>83</v>
      </c>
      <c r="B4" s="49">
        <v>1</v>
      </c>
      <c r="C4" s="47">
        <v>64101</v>
      </c>
      <c r="D4" s="47">
        <v>34689</v>
      </c>
      <c r="E4" s="47">
        <v>1907</v>
      </c>
      <c r="F4" s="47">
        <v>1083</v>
      </c>
      <c r="G4" s="47">
        <v>327589</v>
      </c>
      <c r="H4" s="47">
        <v>4637</v>
      </c>
      <c r="I4" s="47">
        <v>9326</v>
      </c>
      <c r="J4" s="47">
        <v>443333</v>
      </c>
      <c r="L4" s="48" t="s">
        <v>83</v>
      </c>
      <c r="M4" s="49">
        <v>471</v>
      </c>
      <c r="N4" s="47">
        <v>52632</v>
      </c>
      <c r="O4" s="47">
        <v>33583</v>
      </c>
      <c r="P4" s="47">
        <v>2133</v>
      </c>
      <c r="Q4" s="49">
        <v>939</v>
      </c>
      <c r="R4" s="47">
        <v>442804</v>
      </c>
      <c r="S4" s="47">
        <v>3455</v>
      </c>
      <c r="T4" s="47">
        <v>3093</v>
      </c>
      <c r="U4" s="47">
        <v>539110</v>
      </c>
    </row>
    <row r="5" spans="1:21" x14ac:dyDescent="0.25">
      <c r="A5" s="56" t="s">
        <v>82</v>
      </c>
      <c r="B5" s="49" t="s">
        <v>78</v>
      </c>
      <c r="C5" s="47">
        <v>57432</v>
      </c>
      <c r="D5" s="47">
        <v>34370</v>
      </c>
      <c r="E5" s="47">
        <v>2063</v>
      </c>
      <c r="F5" s="47">
        <v>1225</v>
      </c>
      <c r="G5" s="47">
        <v>359796</v>
      </c>
      <c r="H5" s="47">
        <v>4024</v>
      </c>
      <c r="I5" s="47">
        <v>10123</v>
      </c>
      <c r="J5" s="47">
        <v>469033</v>
      </c>
      <c r="L5" s="48" t="s">
        <v>82</v>
      </c>
      <c r="M5" s="49">
        <v>779</v>
      </c>
      <c r="N5" s="47">
        <v>61592</v>
      </c>
      <c r="O5" s="47">
        <v>37294</v>
      </c>
      <c r="P5" s="47">
        <v>2252</v>
      </c>
      <c r="Q5" s="47">
        <v>1621</v>
      </c>
      <c r="R5" s="47">
        <v>413188</v>
      </c>
      <c r="S5" s="47">
        <v>6469</v>
      </c>
      <c r="T5" s="47">
        <v>3067</v>
      </c>
      <c r="U5" s="47">
        <v>526262</v>
      </c>
    </row>
    <row r="6" spans="1:21" x14ac:dyDescent="0.25">
      <c r="A6" s="56" t="s">
        <v>81</v>
      </c>
      <c r="B6" s="49" t="s">
        <v>78</v>
      </c>
      <c r="C6" s="47">
        <v>61361</v>
      </c>
      <c r="D6" s="47">
        <v>39528</v>
      </c>
      <c r="E6" s="47">
        <v>2206</v>
      </c>
      <c r="F6" s="47">
        <v>1083</v>
      </c>
      <c r="G6" s="47">
        <v>334385</v>
      </c>
      <c r="H6" s="47">
        <v>4628</v>
      </c>
      <c r="I6" s="47">
        <v>9479</v>
      </c>
      <c r="J6" s="47">
        <v>452670</v>
      </c>
      <c r="L6" s="48" t="s">
        <v>81</v>
      </c>
      <c r="M6" s="49">
        <v>766</v>
      </c>
      <c r="N6" s="47">
        <v>63736</v>
      </c>
      <c r="O6" s="47">
        <v>38372</v>
      </c>
      <c r="P6" s="47">
        <v>2010</v>
      </c>
      <c r="Q6" s="47">
        <v>1319</v>
      </c>
      <c r="R6" s="47">
        <v>509300</v>
      </c>
      <c r="S6" s="47">
        <v>5301</v>
      </c>
      <c r="T6" s="47">
        <v>2728</v>
      </c>
      <c r="U6" s="47">
        <v>623532</v>
      </c>
    </row>
    <row r="7" spans="1:21" x14ac:dyDescent="0.25">
      <c r="A7" s="56" t="s">
        <v>80</v>
      </c>
      <c r="B7" s="49" t="s">
        <v>78</v>
      </c>
      <c r="C7" s="47">
        <v>59145</v>
      </c>
      <c r="D7" s="47">
        <v>31005</v>
      </c>
      <c r="E7" s="47">
        <v>2055</v>
      </c>
      <c r="F7" s="49">
        <v>978</v>
      </c>
      <c r="G7" s="47">
        <v>329047</v>
      </c>
      <c r="H7" s="47">
        <v>4370</v>
      </c>
      <c r="I7" s="47">
        <v>9468</v>
      </c>
      <c r="J7" s="47">
        <v>436068</v>
      </c>
      <c r="L7" s="48" t="s">
        <v>80</v>
      </c>
      <c r="M7" s="49">
        <v>819</v>
      </c>
      <c r="N7" s="47">
        <v>66175</v>
      </c>
      <c r="O7" s="47">
        <v>38738</v>
      </c>
      <c r="P7" s="47">
        <v>2112</v>
      </c>
      <c r="Q7" s="49">
        <v>779</v>
      </c>
      <c r="R7" s="47">
        <v>471410</v>
      </c>
      <c r="S7" s="47">
        <v>5512</v>
      </c>
      <c r="T7" s="47">
        <v>2936</v>
      </c>
      <c r="U7" s="47">
        <v>588481</v>
      </c>
    </row>
    <row r="8" spans="1:21" x14ac:dyDescent="0.25">
      <c r="A8" s="56" t="s">
        <v>79</v>
      </c>
      <c r="B8" s="49" t="s">
        <v>78</v>
      </c>
      <c r="C8" s="47">
        <v>62469</v>
      </c>
      <c r="D8" s="47">
        <v>31926</v>
      </c>
      <c r="E8" s="47">
        <v>1920</v>
      </c>
      <c r="F8" s="49">
        <v>904</v>
      </c>
      <c r="G8" s="47">
        <v>355163</v>
      </c>
      <c r="H8" s="47">
        <v>3741</v>
      </c>
      <c r="I8" s="47">
        <v>2726</v>
      </c>
      <c r="J8" s="47">
        <v>458849</v>
      </c>
      <c r="L8" s="48" t="s">
        <v>79</v>
      </c>
      <c r="M8" s="49">
        <v>738</v>
      </c>
      <c r="N8" s="47">
        <v>62981</v>
      </c>
      <c r="O8" s="47">
        <v>38564</v>
      </c>
      <c r="P8" s="47">
        <v>1971</v>
      </c>
      <c r="Q8" s="49">
        <v>945</v>
      </c>
      <c r="R8" s="47">
        <v>458017</v>
      </c>
      <c r="S8" s="47">
        <v>5528</v>
      </c>
      <c r="T8" s="47">
        <v>3578</v>
      </c>
      <c r="U8" s="47">
        <v>572322</v>
      </c>
    </row>
    <row r="9" spans="1:21" x14ac:dyDescent="0.25">
      <c r="A9" s="56" t="s">
        <v>77</v>
      </c>
      <c r="B9" s="49">
        <v>1</v>
      </c>
      <c r="C9" s="47">
        <v>71607</v>
      </c>
      <c r="D9" s="47">
        <v>30107</v>
      </c>
      <c r="E9" s="47">
        <v>1920</v>
      </c>
      <c r="F9" s="47">
        <v>1099</v>
      </c>
      <c r="G9" s="47">
        <v>383707</v>
      </c>
      <c r="H9" s="47">
        <v>3909</v>
      </c>
      <c r="I9" s="47">
        <v>3381</v>
      </c>
      <c r="J9" s="47">
        <v>495731</v>
      </c>
      <c r="L9" s="48" t="s">
        <v>77</v>
      </c>
      <c r="M9" s="49">
        <v>585</v>
      </c>
      <c r="N9" s="47">
        <v>61720</v>
      </c>
      <c r="O9" s="47">
        <v>36462</v>
      </c>
      <c r="P9" s="47">
        <v>1930</v>
      </c>
      <c r="Q9" s="49">
        <v>742</v>
      </c>
      <c r="R9" s="47">
        <v>462470</v>
      </c>
      <c r="S9" s="47">
        <v>5507</v>
      </c>
      <c r="T9" s="47">
        <v>3177</v>
      </c>
      <c r="U9" s="47">
        <v>572593</v>
      </c>
    </row>
    <row r="10" spans="1:21" x14ac:dyDescent="0.25">
      <c r="A10" s="56" t="s">
        <v>76</v>
      </c>
      <c r="B10" s="49" t="s">
        <v>78</v>
      </c>
      <c r="C10" s="47">
        <v>63247</v>
      </c>
      <c r="D10" s="47">
        <v>29722</v>
      </c>
      <c r="E10" s="47">
        <v>2221</v>
      </c>
      <c r="F10" s="49">
        <v>978</v>
      </c>
      <c r="G10" s="47">
        <v>388976</v>
      </c>
      <c r="H10" s="47">
        <v>4354</v>
      </c>
      <c r="I10" s="47">
        <v>2940</v>
      </c>
      <c r="J10" s="47">
        <v>492438</v>
      </c>
      <c r="L10" s="48" t="s">
        <v>76</v>
      </c>
      <c r="M10" s="49">
        <v>913</v>
      </c>
      <c r="N10" s="47">
        <v>68619</v>
      </c>
      <c r="O10" s="47">
        <v>40864</v>
      </c>
      <c r="P10" s="47">
        <v>2578</v>
      </c>
      <c r="Q10" s="47">
        <v>1015</v>
      </c>
      <c r="R10" s="47">
        <v>440877</v>
      </c>
      <c r="S10" s="47">
        <v>5531</v>
      </c>
      <c r="T10" s="47">
        <v>3485</v>
      </c>
      <c r="U10" s="47">
        <v>563882</v>
      </c>
    </row>
    <row r="11" spans="1:21" x14ac:dyDescent="0.25">
      <c r="A11" s="56" t="s">
        <v>75</v>
      </c>
      <c r="B11" s="49">
        <v>1</v>
      </c>
      <c r="C11" s="47">
        <v>57919</v>
      </c>
      <c r="D11" s="47">
        <v>28377</v>
      </c>
      <c r="E11" s="47">
        <v>1925</v>
      </c>
      <c r="F11" s="49">
        <v>991</v>
      </c>
      <c r="G11" s="47">
        <v>397456</v>
      </c>
      <c r="H11" s="47">
        <v>4439</v>
      </c>
      <c r="I11" s="47">
        <v>2812</v>
      </c>
      <c r="J11" s="47">
        <v>493920</v>
      </c>
      <c r="L11" s="48" t="s">
        <v>75</v>
      </c>
      <c r="M11" s="49">
        <v>848</v>
      </c>
      <c r="N11" s="47">
        <v>62181</v>
      </c>
      <c r="O11" s="47">
        <v>36624</v>
      </c>
      <c r="P11" s="47">
        <v>2498</v>
      </c>
      <c r="Q11" s="47">
        <v>1148</v>
      </c>
      <c r="R11" s="47">
        <v>454004</v>
      </c>
      <c r="S11" s="47">
        <v>5672</v>
      </c>
      <c r="T11" s="47">
        <v>2999</v>
      </c>
      <c r="U11" s="47">
        <v>565974</v>
      </c>
    </row>
    <row r="12" spans="1:21" x14ac:dyDescent="0.25">
      <c r="A12" s="56" t="s">
        <v>74</v>
      </c>
      <c r="B12" s="49">
        <v>2</v>
      </c>
      <c r="C12" s="47">
        <v>65193</v>
      </c>
      <c r="D12" s="47">
        <v>28756</v>
      </c>
      <c r="E12" s="47">
        <v>1859</v>
      </c>
      <c r="F12" s="49">
        <v>994</v>
      </c>
      <c r="G12" s="47">
        <v>416074</v>
      </c>
      <c r="H12" s="47">
        <v>4775</v>
      </c>
      <c r="I12" s="47">
        <v>3042</v>
      </c>
      <c r="J12" s="47">
        <v>520695</v>
      </c>
      <c r="L12" s="48" t="s">
        <v>74</v>
      </c>
      <c r="M12" s="49">
        <v>605</v>
      </c>
      <c r="N12" s="47">
        <v>57231</v>
      </c>
      <c r="O12" s="47">
        <v>35628</v>
      </c>
      <c r="P12" s="47">
        <v>2375</v>
      </c>
      <c r="Q12" s="47">
        <v>1146</v>
      </c>
      <c r="R12" s="47">
        <v>484250</v>
      </c>
      <c r="S12" s="47">
        <v>5052</v>
      </c>
      <c r="T12" s="47">
        <v>2995</v>
      </c>
      <c r="U12" s="47">
        <v>589282</v>
      </c>
    </row>
    <row r="13" spans="1:21" x14ac:dyDescent="0.25">
      <c r="A13" s="56" t="s">
        <v>73</v>
      </c>
      <c r="B13" s="49" t="s">
        <v>78</v>
      </c>
      <c r="C13" s="47">
        <v>54130</v>
      </c>
      <c r="D13" s="47">
        <v>24238</v>
      </c>
      <c r="E13" s="47">
        <v>1338</v>
      </c>
      <c r="F13" s="47">
        <v>1445</v>
      </c>
      <c r="G13" s="47">
        <v>416415</v>
      </c>
      <c r="H13" s="47">
        <v>4058</v>
      </c>
      <c r="I13" s="47">
        <v>3227</v>
      </c>
      <c r="J13" s="47">
        <v>504851</v>
      </c>
      <c r="L13" s="48" t="s">
        <v>73</v>
      </c>
      <c r="M13" s="49">
        <v>752</v>
      </c>
      <c r="N13" s="47">
        <v>60983</v>
      </c>
      <c r="O13" s="47">
        <v>37655</v>
      </c>
      <c r="P13" s="47">
        <v>1861</v>
      </c>
      <c r="Q13" s="47">
        <v>1070</v>
      </c>
      <c r="R13" s="47">
        <v>457675</v>
      </c>
      <c r="S13" s="47">
        <v>6655</v>
      </c>
      <c r="T13" s="47">
        <v>2914</v>
      </c>
      <c r="U13" s="47">
        <v>569565</v>
      </c>
    </row>
    <row r="14" spans="1:21" x14ac:dyDescent="0.25">
      <c r="A14" s="56" t="s">
        <v>72</v>
      </c>
      <c r="B14" s="49" t="s">
        <v>78</v>
      </c>
      <c r="C14" s="47">
        <v>45587</v>
      </c>
      <c r="D14" s="47">
        <v>26154</v>
      </c>
      <c r="E14" s="47">
        <v>2536</v>
      </c>
      <c r="F14" s="47">
        <v>1451</v>
      </c>
      <c r="G14" s="47">
        <v>437422</v>
      </c>
      <c r="H14" s="47">
        <v>5213</v>
      </c>
      <c r="I14" s="47">
        <v>3170</v>
      </c>
      <c r="J14" s="47">
        <v>521533</v>
      </c>
      <c r="L14" s="48" t="s">
        <v>72</v>
      </c>
      <c r="M14" s="49">
        <v>889</v>
      </c>
      <c r="N14" s="47">
        <v>51839</v>
      </c>
      <c r="O14" s="47">
        <v>38972</v>
      </c>
      <c r="P14" s="49">
        <v>922</v>
      </c>
      <c r="Q14" s="47">
        <v>1221</v>
      </c>
      <c r="R14" s="47">
        <v>444638</v>
      </c>
      <c r="S14" s="47">
        <v>6316</v>
      </c>
      <c r="T14" s="47">
        <v>2894</v>
      </c>
      <c r="U14" s="47">
        <v>547691</v>
      </c>
    </row>
    <row r="15" spans="1:21" x14ac:dyDescent="0.25">
      <c r="A15" s="46" t="s">
        <v>97</v>
      </c>
      <c r="B15" s="46">
        <f t="shared" ref="B15:J15" si="0">SUM(B3:B14)</f>
        <v>5</v>
      </c>
      <c r="C15" s="55">
        <f t="shared" si="0"/>
        <v>738690</v>
      </c>
      <c r="D15" s="55">
        <f t="shared" si="0"/>
        <v>373132</v>
      </c>
      <c r="E15" s="55">
        <f t="shared" si="0"/>
        <v>23896</v>
      </c>
      <c r="F15" s="46">
        <f t="shared" si="0"/>
        <v>13200</v>
      </c>
      <c r="G15" s="55">
        <f t="shared" si="0"/>
        <v>4488293</v>
      </c>
      <c r="H15" s="55">
        <f t="shared" si="0"/>
        <v>51933</v>
      </c>
      <c r="I15" s="55">
        <f t="shared" si="0"/>
        <v>70357</v>
      </c>
      <c r="J15" s="55">
        <f t="shared" si="0"/>
        <v>5759506</v>
      </c>
      <c r="L15" s="46" t="s">
        <v>96</v>
      </c>
      <c r="M15" s="45">
        <f t="shared" ref="M15:U15" si="1">SUM(M3:M14)</f>
        <v>8391</v>
      </c>
      <c r="N15" s="44">
        <f t="shared" si="1"/>
        <v>719036</v>
      </c>
      <c r="O15" s="44">
        <f t="shared" si="1"/>
        <v>447182</v>
      </c>
      <c r="P15" s="44">
        <f t="shared" si="1"/>
        <v>24743</v>
      </c>
      <c r="Q15" s="45">
        <f t="shared" si="1"/>
        <v>12914</v>
      </c>
      <c r="R15" s="44">
        <f t="shared" si="1"/>
        <v>5472845</v>
      </c>
      <c r="S15" s="44">
        <f t="shared" si="1"/>
        <v>66561</v>
      </c>
      <c r="T15" s="44">
        <f t="shared" si="1"/>
        <v>36734</v>
      </c>
      <c r="U15" s="44">
        <f t="shared" si="1"/>
        <v>6788406</v>
      </c>
    </row>
    <row r="17" spans="1:21" ht="21" x14ac:dyDescent="0.25">
      <c r="A17" s="79" t="s">
        <v>95</v>
      </c>
      <c r="B17" s="80"/>
      <c r="C17" s="80"/>
      <c r="D17" s="80"/>
      <c r="E17" s="80"/>
      <c r="F17" s="80"/>
      <c r="G17" s="80"/>
      <c r="H17" s="80"/>
      <c r="I17" s="80"/>
      <c r="J17" s="80"/>
      <c r="L17" s="79" t="s">
        <v>94</v>
      </c>
      <c r="M17" s="80"/>
      <c r="N17" s="80"/>
      <c r="O17" s="80"/>
      <c r="P17" s="80"/>
      <c r="Q17" s="80"/>
      <c r="R17" s="80"/>
      <c r="S17" s="80"/>
      <c r="T17" s="80"/>
      <c r="U17" s="80"/>
    </row>
    <row r="18" spans="1:21" ht="42" customHeight="1" x14ac:dyDescent="0.25">
      <c r="A18" s="54" t="s">
        <v>93</v>
      </c>
      <c r="B18" s="53" t="s">
        <v>92</v>
      </c>
      <c r="C18" s="53" t="s">
        <v>91</v>
      </c>
      <c r="D18" s="53" t="s">
        <v>90</v>
      </c>
      <c r="E18" s="53" t="s">
        <v>89</v>
      </c>
      <c r="F18" s="53" t="s">
        <v>88</v>
      </c>
      <c r="G18" s="53" t="s">
        <v>87</v>
      </c>
      <c r="H18" s="53" t="s">
        <v>86</v>
      </c>
      <c r="I18" s="53" t="s">
        <v>85</v>
      </c>
      <c r="J18" s="53" t="s">
        <v>68</v>
      </c>
      <c r="L18" s="54" t="s">
        <v>93</v>
      </c>
      <c r="M18" s="53" t="s">
        <v>92</v>
      </c>
      <c r="N18" s="53" t="s">
        <v>91</v>
      </c>
      <c r="O18" s="53" t="s">
        <v>90</v>
      </c>
      <c r="P18" s="53" t="s">
        <v>89</v>
      </c>
      <c r="Q18" s="53" t="s">
        <v>88</v>
      </c>
      <c r="R18" s="53" t="s">
        <v>87</v>
      </c>
      <c r="S18" s="53" t="s">
        <v>86</v>
      </c>
      <c r="T18" s="53" t="s">
        <v>85</v>
      </c>
      <c r="U18" s="53" t="s">
        <v>68</v>
      </c>
    </row>
    <row r="19" spans="1:21" x14ac:dyDescent="0.25">
      <c r="A19" s="52" t="s">
        <v>84</v>
      </c>
      <c r="B19" s="51" t="s">
        <v>78</v>
      </c>
      <c r="C19" s="50">
        <v>62202</v>
      </c>
      <c r="D19" s="50">
        <v>24686</v>
      </c>
      <c r="E19" s="50">
        <v>2354</v>
      </c>
      <c r="F19" s="50">
        <v>1063</v>
      </c>
      <c r="G19" s="50">
        <v>415711</v>
      </c>
      <c r="H19" s="50">
        <v>2918</v>
      </c>
      <c r="I19" s="50">
        <v>3820</v>
      </c>
      <c r="J19" s="50">
        <v>512754</v>
      </c>
      <c r="L19" s="52" t="s">
        <v>84</v>
      </c>
      <c r="M19" s="49">
        <v>116</v>
      </c>
      <c r="N19" s="47">
        <v>65390</v>
      </c>
      <c r="O19" s="47">
        <v>37400</v>
      </c>
      <c r="P19" s="47">
        <v>1979</v>
      </c>
      <c r="Q19" s="47">
        <v>1178</v>
      </c>
      <c r="R19" s="47">
        <v>495850</v>
      </c>
      <c r="S19" s="47">
        <v>5337</v>
      </c>
      <c r="T19" s="47">
        <v>3116</v>
      </c>
      <c r="U19" s="47">
        <v>610366</v>
      </c>
    </row>
    <row r="20" spans="1:21" x14ac:dyDescent="0.25">
      <c r="A20" s="48" t="s">
        <v>83</v>
      </c>
      <c r="B20" s="51" t="s">
        <v>78</v>
      </c>
      <c r="C20" s="50">
        <v>62811</v>
      </c>
      <c r="D20" s="50">
        <v>24200</v>
      </c>
      <c r="E20" s="50">
        <v>2030</v>
      </c>
      <c r="F20" s="50">
        <v>1044</v>
      </c>
      <c r="G20" s="50">
        <v>428303</v>
      </c>
      <c r="H20" s="50">
        <v>5067</v>
      </c>
      <c r="I20" s="50">
        <v>3743</v>
      </c>
      <c r="J20" s="50">
        <v>527198</v>
      </c>
      <c r="L20" s="48" t="s">
        <v>83</v>
      </c>
      <c r="M20" s="49">
        <v>550</v>
      </c>
      <c r="N20" s="47">
        <v>49051</v>
      </c>
      <c r="O20" s="47">
        <v>34996</v>
      </c>
      <c r="P20" s="47">
        <v>2156</v>
      </c>
      <c r="Q20" s="47">
        <v>1035</v>
      </c>
      <c r="R20" s="47">
        <v>489461</v>
      </c>
      <c r="S20" s="47">
        <v>5588</v>
      </c>
      <c r="T20" s="47">
        <v>3730</v>
      </c>
      <c r="U20" s="47">
        <v>586567</v>
      </c>
    </row>
    <row r="21" spans="1:21" x14ac:dyDescent="0.25">
      <c r="A21" s="48" t="s">
        <v>82</v>
      </c>
      <c r="B21" s="51" t="s">
        <v>78</v>
      </c>
      <c r="C21" s="50">
        <v>59665</v>
      </c>
      <c r="D21" s="50">
        <v>19945</v>
      </c>
      <c r="E21" s="50">
        <v>2073</v>
      </c>
      <c r="F21" s="51">
        <v>903</v>
      </c>
      <c r="G21" s="50">
        <v>418266</v>
      </c>
      <c r="H21" s="50">
        <v>4710</v>
      </c>
      <c r="I21" s="50">
        <v>2173</v>
      </c>
      <c r="J21" s="50">
        <v>507735</v>
      </c>
      <c r="L21" s="48" t="s">
        <v>82</v>
      </c>
      <c r="M21" s="49">
        <v>859</v>
      </c>
      <c r="N21" s="47">
        <v>71696</v>
      </c>
      <c r="O21" s="47">
        <v>39012</v>
      </c>
      <c r="P21" s="47">
        <v>2415</v>
      </c>
      <c r="Q21" s="47">
        <v>1050</v>
      </c>
      <c r="R21" s="47">
        <v>501487</v>
      </c>
      <c r="S21" s="47">
        <v>5437</v>
      </c>
      <c r="T21" s="47">
        <v>4516</v>
      </c>
      <c r="U21" s="47">
        <v>626472</v>
      </c>
    </row>
    <row r="22" spans="1:21" x14ac:dyDescent="0.25">
      <c r="A22" s="48" t="s">
        <v>81</v>
      </c>
      <c r="B22" s="51" t="s">
        <v>78</v>
      </c>
      <c r="C22" s="50">
        <v>48231</v>
      </c>
      <c r="D22" s="50">
        <v>15235</v>
      </c>
      <c r="E22" s="50">
        <v>1893</v>
      </c>
      <c r="F22" s="51">
        <v>796</v>
      </c>
      <c r="G22" s="50">
        <v>412421</v>
      </c>
      <c r="H22" s="50">
        <v>4942</v>
      </c>
      <c r="I22" s="50">
        <v>1041</v>
      </c>
      <c r="J22" s="50">
        <v>484559</v>
      </c>
      <c r="L22" s="48" t="s">
        <v>81</v>
      </c>
      <c r="M22" s="49">
        <v>894</v>
      </c>
      <c r="N22" s="47">
        <v>68340</v>
      </c>
      <c r="O22" s="47">
        <v>36087</v>
      </c>
      <c r="P22" s="47">
        <v>2337</v>
      </c>
      <c r="Q22" s="49">
        <v>976</v>
      </c>
      <c r="R22" s="47">
        <v>465420</v>
      </c>
      <c r="S22" s="47">
        <v>5039</v>
      </c>
      <c r="T22" s="47">
        <v>4088</v>
      </c>
      <c r="U22" s="47">
        <v>583181</v>
      </c>
    </row>
    <row r="23" spans="1:21" x14ac:dyDescent="0.25">
      <c r="A23" s="48" t="s">
        <v>80</v>
      </c>
      <c r="B23" s="49" t="s">
        <v>78</v>
      </c>
      <c r="C23" s="47">
        <v>49602</v>
      </c>
      <c r="D23" s="47">
        <v>18242</v>
      </c>
      <c r="E23" s="47">
        <v>2473</v>
      </c>
      <c r="F23" s="49">
        <v>475</v>
      </c>
      <c r="G23" s="47">
        <v>459401</v>
      </c>
      <c r="H23" s="47">
        <v>3560</v>
      </c>
      <c r="I23" s="47">
        <v>1108</v>
      </c>
      <c r="J23" s="47">
        <v>534861</v>
      </c>
      <c r="L23" s="48" t="s">
        <v>80</v>
      </c>
      <c r="M23" s="47">
        <v>1162</v>
      </c>
      <c r="N23" s="47">
        <v>68123</v>
      </c>
      <c r="O23" s="47">
        <v>44262</v>
      </c>
      <c r="P23" s="47">
        <v>2319</v>
      </c>
      <c r="Q23" s="47">
        <v>1572</v>
      </c>
      <c r="R23" s="47">
        <v>438541</v>
      </c>
      <c r="S23" s="47">
        <v>4994</v>
      </c>
      <c r="T23" s="47">
        <v>4281</v>
      </c>
      <c r="U23" s="47">
        <v>565254</v>
      </c>
    </row>
    <row r="24" spans="1:21" x14ac:dyDescent="0.25">
      <c r="A24" s="48" t="s">
        <v>79</v>
      </c>
      <c r="B24" s="49" t="s">
        <v>78</v>
      </c>
      <c r="C24" s="47">
        <v>63156</v>
      </c>
      <c r="D24" s="47">
        <v>22265</v>
      </c>
      <c r="E24" s="47">
        <v>2383</v>
      </c>
      <c r="F24" s="49">
        <v>439</v>
      </c>
      <c r="G24" s="47">
        <v>465042</v>
      </c>
      <c r="H24" s="47">
        <v>5282</v>
      </c>
      <c r="I24" s="47">
        <v>1422</v>
      </c>
      <c r="J24" s="47">
        <v>559989</v>
      </c>
      <c r="L24" s="48" t="s">
        <v>79</v>
      </c>
      <c r="M24" s="47">
        <v>1063</v>
      </c>
      <c r="N24" s="47">
        <v>69473</v>
      </c>
      <c r="O24" s="47">
        <v>41521</v>
      </c>
      <c r="P24" s="47">
        <v>2086</v>
      </c>
      <c r="Q24" s="47">
        <v>1551</v>
      </c>
      <c r="R24" s="47">
        <v>433509</v>
      </c>
      <c r="S24" s="47">
        <v>5798</v>
      </c>
      <c r="T24" s="47">
        <v>3557</v>
      </c>
      <c r="U24" s="47">
        <v>558558</v>
      </c>
    </row>
    <row r="25" spans="1:21" x14ac:dyDescent="0.25">
      <c r="A25" s="48" t="s">
        <v>77</v>
      </c>
      <c r="B25" s="49" t="s">
        <v>78</v>
      </c>
      <c r="C25" s="47">
        <v>56255</v>
      </c>
      <c r="D25" s="47">
        <v>22070</v>
      </c>
      <c r="E25" s="47">
        <v>2588</v>
      </c>
      <c r="F25" s="49">
        <v>945</v>
      </c>
      <c r="G25" s="47">
        <v>492498</v>
      </c>
      <c r="H25" s="47">
        <v>4999</v>
      </c>
      <c r="I25" s="47">
        <v>1692</v>
      </c>
      <c r="J25" s="47">
        <v>581047</v>
      </c>
      <c r="L25" s="48" t="s">
        <v>77</v>
      </c>
      <c r="M25" s="49">
        <v>640</v>
      </c>
      <c r="N25" s="47">
        <v>69077</v>
      </c>
      <c r="O25" s="47">
        <v>41312</v>
      </c>
      <c r="P25" s="47">
        <v>3200</v>
      </c>
      <c r="Q25" s="47">
        <v>1430</v>
      </c>
      <c r="R25" s="47">
        <v>491280</v>
      </c>
      <c r="S25" s="47">
        <v>5122</v>
      </c>
      <c r="T25" s="47">
        <v>3370</v>
      </c>
      <c r="U25" s="47">
        <v>615431</v>
      </c>
    </row>
    <row r="26" spans="1:21" x14ac:dyDescent="0.25">
      <c r="A26" s="48" t="s">
        <v>76</v>
      </c>
      <c r="B26" s="49">
        <v>1</v>
      </c>
      <c r="C26" s="47">
        <v>61366</v>
      </c>
      <c r="D26" s="47">
        <v>22168</v>
      </c>
      <c r="E26" s="47">
        <v>2458</v>
      </c>
      <c r="F26" s="49">
        <v>503</v>
      </c>
      <c r="G26" s="47">
        <v>457323</v>
      </c>
      <c r="H26" s="47">
        <v>6327</v>
      </c>
      <c r="I26" s="47">
        <v>2164</v>
      </c>
      <c r="J26" s="47">
        <v>552310</v>
      </c>
      <c r="L26" s="48" t="s">
        <v>76</v>
      </c>
      <c r="M26" s="47">
        <v>1437</v>
      </c>
      <c r="N26" s="47">
        <v>81481</v>
      </c>
      <c r="O26" s="47">
        <v>45183</v>
      </c>
      <c r="P26" s="47">
        <v>2706</v>
      </c>
      <c r="Q26" s="47">
        <v>1448</v>
      </c>
      <c r="R26" s="47">
        <v>504053</v>
      </c>
      <c r="S26" s="47">
        <v>5126</v>
      </c>
      <c r="T26" s="47">
        <v>3800</v>
      </c>
      <c r="U26" s="47">
        <v>645234</v>
      </c>
    </row>
    <row r="27" spans="1:21" x14ac:dyDescent="0.25">
      <c r="A27" s="48" t="s">
        <v>75</v>
      </c>
      <c r="B27" s="49">
        <v>1</v>
      </c>
      <c r="C27" s="47">
        <v>55339</v>
      </c>
      <c r="D27" s="47">
        <v>29577</v>
      </c>
      <c r="E27" s="47">
        <v>2494</v>
      </c>
      <c r="F27" s="49">
        <v>545</v>
      </c>
      <c r="G27" s="47">
        <v>453603</v>
      </c>
      <c r="H27" s="47">
        <v>3364</v>
      </c>
      <c r="I27" s="47">
        <v>2534</v>
      </c>
      <c r="J27" s="47">
        <v>547457</v>
      </c>
      <c r="L27" s="48" t="s">
        <v>75</v>
      </c>
      <c r="M27" s="47">
        <v>1258</v>
      </c>
      <c r="N27" s="47">
        <v>87011</v>
      </c>
      <c r="O27" s="47">
        <v>43535</v>
      </c>
      <c r="P27" s="47">
        <v>3232</v>
      </c>
      <c r="Q27" s="47">
        <v>1353</v>
      </c>
      <c r="R27" s="47">
        <v>538942</v>
      </c>
      <c r="S27" s="47">
        <v>4298</v>
      </c>
      <c r="T27" s="47">
        <v>4155</v>
      </c>
      <c r="U27" s="47">
        <v>683784</v>
      </c>
    </row>
    <row r="28" spans="1:21" x14ac:dyDescent="0.25">
      <c r="A28" s="48" t="s">
        <v>74</v>
      </c>
      <c r="B28" s="49">
        <v>303</v>
      </c>
      <c r="C28" s="47">
        <v>55118</v>
      </c>
      <c r="D28" s="47">
        <v>35746</v>
      </c>
      <c r="E28" s="47">
        <v>2281</v>
      </c>
      <c r="F28" s="49">
        <v>823</v>
      </c>
      <c r="G28" s="47">
        <v>439324</v>
      </c>
      <c r="H28" s="47">
        <v>5317</v>
      </c>
      <c r="I28" s="47">
        <v>2679</v>
      </c>
      <c r="J28" s="47">
        <v>541591</v>
      </c>
      <c r="L28" s="48" t="s">
        <v>74</v>
      </c>
      <c r="M28" s="47">
        <v>1077</v>
      </c>
      <c r="N28" s="47">
        <v>82129</v>
      </c>
      <c r="O28" s="47">
        <v>41149</v>
      </c>
      <c r="P28" s="47">
        <v>2474</v>
      </c>
      <c r="Q28" s="49">
        <v>961</v>
      </c>
      <c r="R28" s="47">
        <v>544552</v>
      </c>
      <c r="S28" s="47">
        <v>6004</v>
      </c>
      <c r="T28" s="47">
        <v>3758</v>
      </c>
      <c r="U28" s="47">
        <v>682104</v>
      </c>
    </row>
    <row r="29" spans="1:21" x14ac:dyDescent="0.25">
      <c r="A29" s="48" t="s">
        <v>73</v>
      </c>
      <c r="B29" s="49">
        <v>560</v>
      </c>
      <c r="C29" s="47">
        <v>57107</v>
      </c>
      <c r="D29" s="47">
        <v>38001</v>
      </c>
      <c r="E29" s="47">
        <v>2656</v>
      </c>
      <c r="F29" s="49">
        <v>946</v>
      </c>
      <c r="G29" s="47">
        <v>402338</v>
      </c>
      <c r="H29" s="47">
        <v>5267</v>
      </c>
      <c r="I29" s="47">
        <v>3137</v>
      </c>
      <c r="J29" s="47">
        <v>510012</v>
      </c>
      <c r="L29" s="48" t="s">
        <v>73</v>
      </c>
      <c r="M29" s="47">
        <v>1361</v>
      </c>
      <c r="N29" s="47">
        <v>89198</v>
      </c>
      <c r="O29" s="47">
        <v>41124</v>
      </c>
      <c r="P29" s="47">
        <v>3143</v>
      </c>
      <c r="Q29" s="47">
        <v>1845</v>
      </c>
      <c r="R29" s="47">
        <v>483695</v>
      </c>
      <c r="S29" s="47">
        <v>5865</v>
      </c>
      <c r="T29" s="47">
        <v>4115</v>
      </c>
      <c r="U29" s="47">
        <v>630346</v>
      </c>
    </row>
    <row r="30" spans="1:21" x14ac:dyDescent="0.25">
      <c r="A30" s="48" t="s">
        <v>72</v>
      </c>
      <c r="B30" s="49">
        <v>548</v>
      </c>
      <c r="C30" s="47">
        <v>49157</v>
      </c>
      <c r="D30" s="47">
        <v>33020</v>
      </c>
      <c r="E30" s="47">
        <v>1596</v>
      </c>
      <c r="F30" s="47">
        <v>1204</v>
      </c>
      <c r="G30" s="47">
        <v>416507</v>
      </c>
      <c r="H30" s="47">
        <v>5621</v>
      </c>
      <c r="I30" s="47">
        <v>2560</v>
      </c>
      <c r="J30" s="47">
        <v>510213</v>
      </c>
      <c r="L30" s="48" t="s">
        <v>72</v>
      </c>
      <c r="M30" s="47">
        <v>1302</v>
      </c>
      <c r="N30" s="47">
        <v>85283</v>
      </c>
      <c r="O30" s="47">
        <v>39179</v>
      </c>
      <c r="P30" s="47">
        <v>3257</v>
      </c>
      <c r="Q30" s="47">
        <v>1358</v>
      </c>
      <c r="R30" s="47">
        <v>557878</v>
      </c>
      <c r="S30" s="47">
        <v>5882</v>
      </c>
      <c r="T30" s="47">
        <v>3916</v>
      </c>
      <c r="U30" s="47">
        <v>698055</v>
      </c>
    </row>
    <row r="31" spans="1:21" x14ac:dyDescent="0.25">
      <c r="A31" s="46" t="s">
        <v>71</v>
      </c>
      <c r="B31" s="45">
        <f t="shared" ref="B31:J31" si="2">SUM(B19:B30)</f>
        <v>1413</v>
      </c>
      <c r="C31" s="44">
        <f t="shared" si="2"/>
        <v>680009</v>
      </c>
      <c r="D31" s="44">
        <f t="shared" si="2"/>
        <v>305155</v>
      </c>
      <c r="E31" s="44">
        <f t="shared" si="2"/>
        <v>27279</v>
      </c>
      <c r="F31" s="45">
        <f t="shared" si="2"/>
        <v>9686</v>
      </c>
      <c r="G31" s="44">
        <f t="shared" si="2"/>
        <v>5260737</v>
      </c>
      <c r="H31" s="44">
        <f t="shared" si="2"/>
        <v>57374</v>
      </c>
      <c r="I31" s="44">
        <f t="shared" si="2"/>
        <v>28073</v>
      </c>
      <c r="J31" s="44">
        <f t="shared" si="2"/>
        <v>6369726</v>
      </c>
      <c r="L31" s="46" t="s">
        <v>70</v>
      </c>
      <c r="M31" s="45">
        <f t="shared" ref="M31:U31" si="3">SUM(M19:M30)</f>
        <v>11719</v>
      </c>
      <c r="N31" s="44">
        <f t="shared" si="3"/>
        <v>886252</v>
      </c>
      <c r="O31" s="44">
        <f t="shared" si="3"/>
        <v>484760</v>
      </c>
      <c r="P31" s="44">
        <f t="shared" si="3"/>
        <v>31304</v>
      </c>
      <c r="Q31" s="45">
        <f t="shared" si="3"/>
        <v>15757</v>
      </c>
      <c r="R31" s="44">
        <f t="shared" si="3"/>
        <v>5944668</v>
      </c>
      <c r="S31" s="44">
        <f t="shared" si="3"/>
        <v>64490</v>
      </c>
      <c r="T31" s="44">
        <f t="shared" si="3"/>
        <v>46402</v>
      </c>
      <c r="U31" s="44">
        <f t="shared" si="3"/>
        <v>7485352</v>
      </c>
    </row>
    <row r="33" spans="1:10" ht="21" x14ac:dyDescent="0.25">
      <c r="A33" s="79" t="s">
        <v>129</v>
      </c>
      <c r="B33" s="80"/>
      <c r="C33" s="80"/>
      <c r="D33" s="80"/>
      <c r="E33" s="80"/>
      <c r="F33" s="80"/>
      <c r="G33" s="80"/>
      <c r="H33" s="80"/>
      <c r="I33" s="80"/>
      <c r="J33" s="80"/>
    </row>
    <row r="34" spans="1:10" ht="60" x14ac:dyDescent="0.25">
      <c r="A34" s="54" t="s">
        <v>125</v>
      </c>
      <c r="B34" s="53" t="s">
        <v>92</v>
      </c>
      <c r="C34" s="53" t="s">
        <v>91</v>
      </c>
      <c r="D34" s="53" t="s">
        <v>90</v>
      </c>
      <c r="E34" s="53" t="s">
        <v>89</v>
      </c>
      <c r="F34" s="53" t="s">
        <v>88</v>
      </c>
      <c r="G34" s="53" t="s">
        <v>87</v>
      </c>
      <c r="H34" s="53" t="s">
        <v>86</v>
      </c>
      <c r="I34" s="53" t="s">
        <v>85</v>
      </c>
      <c r="J34" s="53" t="s">
        <v>68</v>
      </c>
    </row>
    <row r="35" spans="1:10" x14ac:dyDescent="0.25">
      <c r="A35" s="46" t="s">
        <v>97</v>
      </c>
      <c r="B35" s="46">
        <f t="shared" ref="B35:B38" si="4">SUM(B23:B34)</f>
        <v>2826</v>
      </c>
      <c r="C35" s="55">
        <f t="shared" ref="C35:C38" si="5">SUM(C23:C34)</f>
        <v>1127109</v>
      </c>
      <c r="D35" s="55">
        <f t="shared" ref="D35:D38" si="6">SUM(D23:D34)</f>
        <v>526244</v>
      </c>
      <c r="E35" s="55">
        <f t="shared" ref="E35:E38" si="7">SUM(E23:E34)</f>
        <v>46208</v>
      </c>
      <c r="F35" s="46">
        <f t="shared" ref="F35:F38" si="8">SUM(F23:F34)</f>
        <v>15566</v>
      </c>
      <c r="G35" s="55">
        <f t="shared" ref="G35:G38" si="9">SUM(G23:G34)</f>
        <v>8846773</v>
      </c>
      <c r="H35" s="55">
        <f t="shared" ref="H35:H38" si="10">SUM(H23:H34)</f>
        <v>97111</v>
      </c>
      <c r="I35" s="55">
        <f t="shared" ref="I35:I38" si="11">SUM(I23:I34)</f>
        <v>45369</v>
      </c>
      <c r="J35" s="55">
        <f t="shared" ref="J35:J38" si="12">SUM(J23:J34)</f>
        <v>10707206</v>
      </c>
    </row>
    <row r="36" spans="1:10" x14ac:dyDescent="0.25">
      <c r="A36" s="46" t="s">
        <v>71</v>
      </c>
      <c r="B36" s="45">
        <f t="shared" si="4"/>
        <v>5652</v>
      </c>
      <c r="C36" s="44">
        <f t="shared" si="5"/>
        <v>2204616</v>
      </c>
      <c r="D36" s="44">
        <f t="shared" si="6"/>
        <v>1034246</v>
      </c>
      <c r="E36" s="44">
        <f t="shared" si="7"/>
        <v>89943</v>
      </c>
      <c r="F36" s="45">
        <f t="shared" si="8"/>
        <v>30657</v>
      </c>
      <c r="G36" s="44">
        <f t="shared" si="9"/>
        <v>17234145</v>
      </c>
      <c r="H36" s="44">
        <f t="shared" si="10"/>
        <v>190662</v>
      </c>
      <c r="I36" s="44">
        <f t="shared" si="11"/>
        <v>89630</v>
      </c>
      <c r="J36" s="44">
        <f t="shared" si="12"/>
        <v>20879551</v>
      </c>
    </row>
    <row r="37" spans="1:10" x14ac:dyDescent="0.25">
      <c r="A37" s="46" t="s">
        <v>96</v>
      </c>
      <c r="B37" s="45">
        <f t="shared" si="4"/>
        <v>11304</v>
      </c>
      <c r="C37" s="44">
        <f t="shared" si="5"/>
        <v>4346076</v>
      </c>
      <c r="D37" s="44">
        <f t="shared" si="6"/>
        <v>2046227</v>
      </c>
      <c r="E37" s="44">
        <f t="shared" si="7"/>
        <v>177503</v>
      </c>
      <c r="F37" s="45">
        <f t="shared" si="8"/>
        <v>60875</v>
      </c>
      <c r="G37" s="44">
        <f t="shared" si="9"/>
        <v>34003248</v>
      </c>
      <c r="H37" s="44">
        <f t="shared" si="10"/>
        <v>376042</v>
      </c>
      <c r="I37" s="44">
        <f t="shared" si="11"/>
        <v>177838</v>
      </c>
      <c r="J37" s="44">
        <f t="shared" si="12"/>
        <v>41199113</v>
      </c>
    </row>
    <row r="38" spans="1:10" x14ac:dyDescent="0.25">
      <c r="A38" s="46" t="s">
        <v>70</v>
      </c>
      <c r="B38" s="45">
        <f t="shared" si="4"/>
        <v>22608</v>
      </c>
      <c r="C38" s="44">
        <f t="shared" si="5"/>
        <v>8635897</v>
      </c>
      <c r="D38" s="44">
        <f t="shared" si="6"/>
        <v>4070384</v>
      </c>
      <c r="E38" s="44">
        <f t="shared" si="7"/>
        <v>352418</v>
      </c>
      <c r="F38" s="45">
        <f t="shared" si="8"/>
        <v>120805</v>
      </c>
      <c r="G38" s="44">
        <f t="shared" si="9"/>
        <v>67513998</v>
      </c>
      <c r="H38" s="44">
        <f t="shared" si="10"/>
        <v>747085</v>
      </c>
      <c r="I38" s="44">
        <f t="shared" si="11"/>
        <v>353984</v>
      </c>
      <c r="J38" s="44">
        <f t="shared" si="12"/>
        <v>81817179</v>
      </c>
    </row>
  </sheetData>
  <mergeCells count="5">
    <mergeCell ref="A1:J1"/>
    <mergeCell ref="A17:J17"/>
    <mergeCell ref="L1:U1"/>
    <mergeCell ref="L17:U17"/>
    <mergeCell ref="A33:J3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S b a X V l p Y w v C k A A A A 9 g A A A B I A H A B D b 2 5 m a W c v U G F j a 2 F n Z S 5 4 b W w g o h g A K K A U A A A A A A A A A A A A A A A A A A A A A A A A A A A A h Y 9 N D o I w G E S v Q r q n f 2 h i y E d J d C u J 0 c S 4 b W q F R i g E i u V u L j y S V x C j q D u X 8 + Y t Z u 7 X G 6 R D V Q Y X 3 X a m t g l i m K J A W 1 U f j c 0 T 1 L t T u E C p g I 1 U Z 5 n r Y J R t F w / d M U G F c 0 1 M i P c e + w j X b U 4 4 p Y w c s v V O F b q S 6 C O b / 3 J o b O e k V R o J 2 L / G C I 4 Z m 2 M + i z A F M k H I j P 0 K f N z 7 b H 8 g r P r S 9 a 0 W j Q u X W y B T B P L + I B 5 Q S w M E F A A C A A g A S b a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m 2 l 1 Y o i k e 4 D g A A A B E A A A A T A B w A R m 9 y b X V s Y X M v U 2 V j d G l v b j E u b S C i G A A o o B Q A A A A A A A A A A A A A A A A A A A A A A A A A A A A r T k 0 u y c z P U w i G 0 I b W A F B L A Q I t A B Q A A g A I A E m 2 l 1 Z a W M L w p A A A A P Y A A A A S A A A A A A A A A A A A A A A A A A A A A A B D b 2 5 m a W c v U G F j a 2 F n Z S 5 4 b W x Q S w E C L Q A U A A I A C A B J t p d W D 8 r p q 6 Q A A A D p A A A A E w A A A A A A A A A A A A A A A A D w A A A A W 0 N v b n R l b n R f V H l w Z X N d L n h t b F B L A Q I t A B Q A A g A I A E m 2 l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Q w Y p o V I k Q L D I X r F F 2 O s g A A A A A A I A A A A A A B B m A A A A A Q A A I A A A A E q N X h I 3 5 4 g u R K O e N I Z 8 + o r S m A D I u A l O 6 W b d E q I p u W 9 y A A A A A A 6 A A A A A A g A A I A A A A G 1 V p M Y M 4 a R u U E e O 2 f q u 3 A V j M A C g q O x 8 n p a W Y / y 2 X V 5 o U A A A A F s R l m H M C 0 w H U P n u 3 C w v + j U U E 9 P W v i Y X M K F 1 S s A E W P b X r 4 z Q U d w a 7 I g B i + w T A V q 7 J V v h 0 h B L l y l v F 9 H e G u 0 R u d I N s d p 3 D 0 Z 6 c I L I z H P r O Q i T Q A A A A O W 9 c v G r N g Z U G n B l V p n e 2 / z j T 0 X T E X l k m 2 T + o u 0 N p 8 j u + 2 j d h 2 5 i T 4 M t b t 7 2 P 5 J n q f + 3 a G 6 S b k k h k i W I a k 8 P e M 8 = < / D a t a M a s h u p > 
</file>

<file path=customXml/itemProps1.xml><?xml version="1.0" encoding="utf-8"?>
<ds:datastoreItem xmlns:ds="http://schemas.openxmlformats.org/officeDocument/2006/customXml" ds:itemID="{E6A78E3F-47CC-48FD-99D8-E74A9DE0C9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GUIA</vt:lpstr>
      <vt:lpstr>FILTRO</vt:lpstr>
      <vt:lpstr>Vacinação</vt:lpstr>
      <vt:lpstr>Internações</vt:lpstr>
      <vt:lpstr>AntiDepre</vt:lpstr>
      <vt:lpstr>Caçapava(Proced)</vt:lpstr>
      <vt:lpstr>Jacarei(Proced)</vt:lpstr>
      <vt:lpstr>Taubate(Proced)</vt:lpstr>
      <vt:lpstr>SJC(Proced)</vt:lpstr>
      <vt:lpstr>Gastos gerais</vt:lpstr>
      <vt:lpstr>Gastos por cidade</vt:lpstr>
      <vt:lpstr>PesquisaUSP(CL)</vt:lpstr>
      <vt:lpstr>PesquisaRadis(CL)</vt:lpstr>
      <vt:lpstr>consultas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2023-04-24T01:53:28Z</dcterms:modified>
</cp:coreProperties>
</file>