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iag\Documents\API-4\documentacao\po\"/>
    </mc:Choice>
  </mc:AlternateContent>
  <xr:revisionPtr revIDLastSave="0" documentId="8_{6A2894F2-B6D8-4EC2-884E-3899B59952E7}" xr6:coauthVersionLast="47" xr6:coauthVersionMax="47" xr10:uidLastSave="{00000000-0000-0000-0000-000000000000}"/>
  <bookViews>
    <workbookView xWindow="-120" yWindow="-120" windowWidth="29040" windowHeight="15720" firstSheet="3" activeTab="3" xr2:uid="{FB085E1E-C855-44C9-8352-35952A3B4DDE}"/>
  </bookViews>
  <sheets>
    <sheet name="JiraDB" sheetId="2" state="hidden" r:id="rId1"/>
    <sheet name="Jira" sheetId="4" state="hidden" r:id="rId2"/>
    <sheet name="Planilha1" sheetId="3" state="hidden" r:id="rId3"/>
    <sheet name="BacklogProduto" sheetId="1" r:id="rId4"/>
  </sheets>
  <definedNames>
    <definedName name="DadosExternos_1" localSheetId="1" hidden="1">Jira!$A$1:$BZ$54</definedName>
    <definedName name="DadosExternos_1" localSheetId="0" hidden="1">JiraDB!$A$1:$BT$40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FF5E2C-9387-478D-8411-EB3B10156EB7}" keepAlive="1" name="Consulta - Jira" description="Conexão com a consulta 'Jira' na pasta de trabalho." type="5" refreshedVersion="8" background="1" saveData="1">
    <dbPr connection="Provider=Microsoft.Mashup.OleDb.1;Data Source=$Workbook$;Location=Jira;Extended Properties=&quot;&quot;" command="SELECT * FROM [Jira]"/>
  </connection>
  <connection id="2" xr16:uid="{303A28E6-DC65-49A1-94BE-C42F50457FD6}" keepAlive="1" name="Consulta - JiraDB" description="Conexão com a consulta 'JiraDB' na pasta de trabalho." type="5" refreshedVersion="8" background="1" saveData="1">
    <dbPr connection="Provider=Microsoft.Mashup.OleDb.1;Data Source=$Workbook$;Location=JiraDB;Extended Properties=&quot;&quot;" command="SELECT * FROM [JiraDB]"/>
  </connection>
</connections>
</file>

<file path=xl/sharedStrings.xml><?xml version="1.0" encoding="utf-8"?>
<sst xmlns="http://schemas.openxmlformats.org/spreadsheetml/2006/main" count="6339" uniqueCount="442">
  <si>
    <t>Rank</t>
  </si>
  <si>
    <t>Prioridade</t>
  </si>
  <si>
    <t>User Story</t>
  </si>
  <si>
    <t>Estimativa</t>
  </si>
  <si>
    <t>Sprint</t>
  </si>
  <si>
    <t>Controle de Acesso</t>
  </si>
  <si>
    <t>Cadastro de usuários</t>
  </si>
  <si>
    <t>Criação de agendamento reuniões</t>
  </si>
  <si>
    <t>Cadastrar salas de reuniões</t>
  </si>
  <si>
    <t>Integração dos sistemas utilizados.</t>
  </si>
  <si>
    <t>Documentação Projeto.</t>
  </si>
  <si>
    <t>FA-1</t>
  </si>
  <si>
    <t>Resumo</t>
  </si>
  <si>
    <t>Chave da ocorrência</t>
  </si>
  <si>
    <t>ID da ocorrência</t>
  </si>
  <si>
    <t>Tipo de Problema</t>
  </si>
  <si>
    <t>Estado</t>
  </si>
  <si>
    <t>Chave do projeto</t>
  </si>
  <si>
    <t>Nome do projeto</t>
  </si>
  <si>
    <t>Tipo de projeto</t>
  </si>
  <si>
    <t>Líder do projeto</t>
  </si>
  <si>
    <t>ID do líder do projeto</t>
  </si>
  <si>
    <t>Descrição do projeto</t>
  </si>
  <si>
    <t>Resolução</t>
  </si>
  <si>
    <t>Responsável</t>
  </si>
  <si>
    <t>ID do responsável</t>
  </si>
  <si>
    <t>Criador</t>
  </si>
  <si>
    <t>ID do relator</t>
  </si>
  <si>
    <t>Criador_1</t>
  </si>
  <si>
    <t>ID do criador</t>
  </si>
  <si>
    <t>Criado</t>
  </si>
  <si>
    <t>Atualizado</t>
  </si>
  <si>
    <t>Última visualização</t>
  </si>
  <si>
    <t>Resolvido</t>
  </si>
  <si>
    <t>Data limite</t>
  </si>
  <si>
    <t>Votos</t>
  </si>
  <si>
    <t>Descrição</t>
  </si>
  <si>
    <t>Ambiente</t>
  </si>
  <si>
    <t>Acompanhadores</t>
  </si>
  <si>
    <t>ID dos observadores</t>
  </si>
  <si>
    <t>Tempo Estimado</t>
  </si>
  <si>
    <t>Tempo Restante</t>
  </si>
  <si>
    <t>Tempo Gasto</t>
  </si>
  <si>
    <t>Razão Trabalhada</t>
  </si>
  <si>
    <t>Σ da Estimativa Original</t>
  </si>
  <si>
    <t>Σ da Estimativa Restante</t>
  </si>
  <si>
    <t>Σ Tempo Gasto</t>
  </si>
  <si>
    <t>Nível de Segurança</t>
  </si>
  <si>
    <t>Campo personalizado (Actual end)</t>
  </si>
  <si>
    <t>Campo personalizado (Actual start)</t>
  </si>
  <si>
    <t>Campo personalizado (Change reason)</t>
  </si>
  <si>
    <t>Campo personalizado (Change risk)</t>
  </si>
  <si>
    <t>Campo personalizado (Change type)</t>
  </si>
  <si>
    <t>Campo personalizado (Design)</t>
  </si>
  <si>
    <t>Campo personalizado (Epic Color)</t>
  </si>
  <si>
    <t>Campo personalizado (Epic Name)</t>
  </si>
  <si>
    <t>Campo personalizado (Epic Status)</t>
  </si>
  <si>
    <t>Campo personalizado (Impact)</t>
  </si>
  <si>
    <t>Campo personalizado (Issue color)</t>
  </si>
  <si>
    <t>Campo personalizado (Locked forms)</t>
  </si>
  <si>
    <t>Campo personalizado (Open forms)</t>
  </si>
  <si>
    <t>Campo personalizado (Rank)</t>
  </si>
  <si>
    <t>Campo personalizado (Request Type)</t>
  </si>
  <si>
    <t>Sprint_2</t>
  </si>
  <si>
    <t>Sprint_3</t>
  </si>
  <si>
    <t>Campo personalizado (Start date)</t>
  </si>
  <si>
    <t>Campo personalizado (Story Points)</t>
  </si>
  <si>
    <t>Campo personalizado (Story point estimate)</t>
  </si>
  <si>
    <t>Campo personalizado (Submitted forms)</t>
  </si>
  <si>
    <t>Campo personalizado (Target end)</t>
  </si>
  <si>
    <t>Campo personalizado (Target start)</t>
  </si>
  <si>
    <t>Campo personalizado (Team)</t>
  </si>
  <si>
    <t>Campo personalizado (Total forms)</t>
  </si>
  <si>
    <t>Campo personalizado (Vulnerability)</t>
  </si>
  <si>
    <t>Campo personalizado ([CHART] Date of First Response)</t>
  </si>
  <si>
    <t>Campo personalizado ([CHART] Time in Status)</t>
  </si>
  <si>
    <t>Campo personalizado (development)</t>
  </si>
  <si>
    <t>Categoria de estado</t>
  </si>
  <si>
    <t>Categoria de estado alterada</t>
  </si>
  <si>
    <t>Principal</t>
  </si>
  <si>
    <t>Parent summary</t>
  </si>
  <si>
    <t>Backend - E-mail desenvolvimento da Integração:</t>
  </si>
  <si>
    <t>FA-39</t>
  </si>
  <si>
    <t>Subtarefa</t>
  </si>
  <si>
    <t>A fazer</t>
  </si>
  <si>
    <t>FA</t>
  </si>
  <si>
    <t>FullStack-API4</t>
  </si>
  <si>
    <t>software</t>
  </si>
  <si>
    <t>Thiago Silva</t>
  </si>
  <si>
    <t>63ca2206cd6a09abe71f1f38</t>
  </si>
  <si>
    <t/>
  </si>
  <si>
    <t>Medium</t>
  </si>
  <si>
    <t>0|i0008n:</t>
  </si>
  <si>
    <t>Sprint 4</t>
  </si>
  <si>
    <t>Pendências</t>
  </si>
  <si>
    <t>Backend - E-mail pesquisa de APIs Disponíveis:</t>
  </si>
  <si>
    <t>FA-38</t>
  </si>
  <si>
    <t>0|i0008f:</t>
  </si>
  <si>
    <t>Backend - E-mail Levantamento de Requisitos:</t>
  </si>
  <si>
    <t>FA-37</t>
  </si>
  <si>
    <t>0|i00087:</t>
  </si>
  <si>
    <t>Backend - Outlook desenvolvimento da Integração:</t>
  </si>
  <si>
    <t>FA-36</t>
  </si>
  <si>
    <t>0|i0007z:</t>
  </si>
  <si>
    <t>Backend - Outlook pesquisa de APIs Disponíveis:</t>
  </si>
  <si>
    <t>FA-35</t>
  </si>
  <si>
    <t>0|i0007r:</t>
  </si>
  <si>
    <t>Backend - Outlook Levantamento de Requisitos:</t>
  </si>
  <si>
    <t>FA-34</t>
  </si>
  <si>
    <t>0|i0007j:</t>
  </si>
  <si>
    <t>Backend - Zoom desenvolvimento da Integração:</t>
  </si>
  <si>
    <t>FA-33</t>
  </si>
  <si>
    <t xml:space="preserve">Fazer lógica de integração e retornar dos feedbacks para front end:
Garantir que os dados relevantes sejam compartilhados entre os sistemas conforme necessário.
* Novo agendamento.
* Status de agenda
* Link para envio com código da reunião agendada para integração. </t>
  </si>
  <si>
    <t>0|i0007b:</t>
  </si>
  <si>
    <t>Backend - Zoom pesquisa de APIs Disponíveis:</t>
  </si>
  <si>
    <t>FA-32</t>
  </si>
  <si>
    <t>0|i00073:</t>
  </si>
  <si>
    <t>Backend - Zoom Levantamento de Requisitos:</t>
  </si>
  <si>
    <t>FA-31</t>
  </si>
  <si>
    <t>0|i0006v:</t>
  </si>
  <si>
    <t>Backend - Escrever documentação para o backend relacionado ao ADMIN API</t>
  </si>
  <si>
    <t>FA-30</t>
  </si>
  <si>
    <t>0|i00006:x</t>
  </si>
  <si>
    <t>Sprint 2</t>
  </si>
  <si>
    <t>Sprint 3</t>
  </si>
  <si>
    <t>Backend - Escrever documentação para o backend relacionado ao agendamento API</t>
  </si>
  <si>
    <t>FA-29</t>
  </si>
  <si>
    <t>0|i0000u:y</t>
  </si>
  <si>
    <t>Sprint 1</t>
  </si>
  <si>
    <t>Backend - Integração das lógicas entre APIs para conflitos e agendamentos</t>
  </si>
  <si>
    <t>FA-28</t>
  </si>
  <si>
    <t>Em Progresso</t>
  </si>
  <si>
    <t>0|i0000u:x</t>
  </si>
  <si>
    <t>Em andamento</t>
  </si>
  <si>
    <t>Backend - Criar banco de dados Agendamentos:</t>
  </si>
  <si>
    <t>FA-27</t>
  </si>
  <si>
    <t>High</t>
  </si>
  <si>
    <t>0|i0000u:r</t>
  </si>
  <si>
    <t>Backend - CRUD Agendamentos.</t>
  </si>
  <si>
    <t>FA-26</t>
  </si>
  <si>
    <t>Projetar uma API RESTful para manipulação de Agendamentos, com endpoints para executar o CRUD.</t>
  </si>
  <si>
    <t>0|i0000u:v</t>
  </si>
  <si>
    <t>Frontend - Integração com notificações.</t>
  </si>
  <si>
    <t>FA-25</t>
  </si>
  <si>
    <t xml:space="preserve">Toda confirmação agendamento deverá receber um feedback do backend contendo conclusão do processo e mostrando de forma visual ao usuário final. </t>
  </si>
  <si>
    <t>0|i0000u:i</t>
  </si>
  <si>
    <t>Frontend - Integração API com backend</t>
  </si>
  <si>
    <t>FA-24</t>
  </si>
  <si>
    <t>0|i0000u:</t>
  </si>
  <si>
    <t>Frontend - Implementação da Interface Agendamento:</t>
  </si>
  <si>
    <t>FA-23</t>
  </si>
  <si>
    <t>Concluído</t>
  </si>
  <si>
    <t>Interface deverá ser responsiva baseado no FIGMA.</t>
  </si>
  <si>
    <t>0|i0000t:</t>
  </si>
  <si>
    <t>3_*:*_1_*:*_25864_*|*_10004_*:*_1_*:*_0_*|*_10003_*:*_1_*:*_5016503329</t>
  </si>
  <si>
    <t>Frontend - Design da Interface de Agendamento:</t>
  </si>
  <si>
    <t>FA-22</t>
  </si>
  <si>
    <t>* Criar wireframes ou protótipos da interface de agendamento.
* Definir a aparência visual e a disposição dos elementos na tela.</t>
  </si>
  <si>
    <t>0|i0000r:</t>
  </si>
  <si>
    <t>3_*:*_1_*:*_26887_*|*_10004_*:*_1_*:*_0_*|*_10003_*:*_1_*:*_5016552449</t>
  </si>
  <si>
    <t>Frontend - Validações dos formulários Salas:</t>
  </si>
  <si>
    <t>FA-21</t>
  </si>
  <si>
    <t>Usar bibliotecas de validação para as entradas de usuários garantindo que haja um tratamento adequado a informação.</t>
  </si>
  <si>
    <t>0|i0000q:r</t>
  </si>
  <si>
    <t>Backend - Programação cadastro de Salas:</t>
  </si>
  <si>
    <t>FA-20</t>
  </si>
  <si>
    <t>Projetar uma API RESTful para manipulação de Salas, com endpoints para executar o CRUD.</t>
  </si>
  <si>
    <t>0|i0000q:i</t>
  </si>
  <si>
    <t>Backend - Criar banco de dados Salas:</t>
  </si>
  <si>
    <t>FA-19</t>
  </si>
  <si>
    <t>0|i0000q:</t>
  </si>
  <si>
    <t>Frontend - Validações dos formulários Usuários</t>
  </si>
  <si>
    <t>FA-18</t>
  </si>
  <si>
    <t>0|i0003r:</t>
  </si>
  <si>
    <t>10004_*:*_1_*:*_0_*|*_10003_*:*_1_*:*_5017424025</t>
  </si>
  <si>
    <t>Backend - Criação da lógica para Cadastro de Usuários</t>
  </si>
  <si>
    <t>FA-17</t>
  </si>
  <si>
    <t>Projetar uma API RESTful para manipulação de usuários, com endpoints para executar  o CRUD.</t>
  </si>
  <si>
    <t>0|i0003p:</t>
  </si>
  <si>
    <t>10004_*:*_1_*:*_0_*|*_10003_*:*_1_*:*_5017618996</t>
  </si>
  <si>
    <t>Backend - Criar banco de dados usuário:</t>
  </si>
  <si>
    <t>FA-16</t>
  </si>
  <si>
    <t>0|i0003n:</t>
  </si>
  <si>
    <t>10004_*:*_1_*:*_0_*|*_10003_*:*_1_*:*_5017887459</t>
  </si>
  <si>
    <t>Backend - Programação sistema controle de acesso.</t>
  </si>
  <si>
    <t>FA-15</t>
  </si>
  <si>
    <t>0|i00006:d</t>
  </si>
  <si>
    <t>10004_*:*_1_*:*_0_*|*_10003_*:*_1_*:*_5018209708</t>
  </si>
  <si>
    <t>Backend - Arquitetura de Controle de Acesso:</t>
  </si>
  <si>
    <t>FA-14</t>
  </si>
  <si>
    <t>0|i00006:9</t>
  </si>
  <si>
    <t>10004_*:*_1_*:*_0_*|*_10003_*:*_1_*:*_5018303351</t>
  </si>
  <si>
    <t>Fontend - Interface página "admin/cadastrosalas"</t>
  </si>
  <si>
    <t>FA-13</t>
  </si>
  <si>
    <t>0|i00006:i</t>
  </si>
  <si>
    <t>Frontend - Interface página "admin/cadastrousuario</t>
  </si>
  <si>
    <t>FA-12</t>
  </si>
  <si>
    <t>0|i00006:</t>
  </si>
  <si>
    <t>3_*:*_1_*:*_18144_*|*_10004_*:*_1_*:*_0_*|*_10003_*:*_1_*:*_5018522570</t>
  </si>
  <si>
    <t>Fontend - Inteface página "admin/home"</t>
  </si>
  <si>
    <t>FA-11</t>
  </si>
  <si>
    <t>0|i00005:</t>
  </si>
  <si>
    <t>3_*:*_1_*:*_18928_*|*_10004_*:*_1_*:*_0_*|*_10003_*:*_1_*:*_5018556638</t>
  </si>
  <si>
    <t>Frontend - Interface página "login"</t>
  </si>
  <si>
    <t>FA-10</t>
  </si>
  <si>
    <t>0|i00003:</t>
  </si>
  <si>
    <t>3_*:*_1_*:*_17901_*|*_10004_*:*_1_*:*_0_*|*_10003_*:*_1_*:*_5018685206</t>
  </si>
  <si>
    <t>Criar manual usuário.</t>
  </si>
  <si>
    <t>FA-9</t>
  </si>
  <si>
    <t>0|i0001r:</t>
  </si>
  <si>
    <t>Criar modelagem banco de dados.</t>
  </si>
  <si>
    <t>FA-8</t>
  </si>
  <si>
    <t>0|i0001j:</t>
  </si>
  <si>
    <t>Criar documentação da API</t>
  </si>
  <si>
    <t>FA-7</t>
  </si>
  <si>
    <t>0|i0001b:</t>
  </si>
  <si>
    <t>FA-6</t>
  </si>
  <si>
    <t>História</t>
  </si>
  <si>
    <t>Lowest</t>
  </si>
  <si>
    <t xml:space="preserve">*Requisitos Não Funcionais:*
* Manual do Usuário;
* Documentação API – Application Programming Interface;
* Modelagem de Banco de Dados ou Arquivo de dados;
* 
*Como    -- &gt;* Usuário / Integrador
*Quero   -- &gt;* Preciso que o sistema  possua uma robusta documentação exemplificando as funcionalidades sistemacas contendo no minimo:
* Manual do Usuário;
* Documentação API – Application Programming Interface;
* Modelagem de Banco de Dados ou Arquivo de dados;
*Para       -- &gt;* Para que qualquer implementação futura seja possivel com os registros propostos. </t>
  </si>
  <si>
    <t>0|i00013:</t>
  </si>
  <si>
    <t>FA-5</t>
  </si>
  <si>
    <t xml:space="preserve">Envio de e-mail: _O software deve enviar um e-mail com agendamento Outlook para todas as pessoas e salas agendadas. No caso de salas online, o software deve agendar a reunião via Zoom e gerar o link de reunião a ser enviado para os participantes._
_O membro da equipe responsável pelo agendamento deve receber também um e-mail contendo o esboço da ata da reunião gerada em arquivo Word. Um exemplo do formulário vazio da ata será fornecido aos alunos, mas conterá campos como Assunto, Data, Confidencialidade, Área e CriPrograma, Pauta, Lista de Participantes Convocados, Etc._
Criação reunião online ZOOM - _O software deve agendar a reunião via Zoom e gerar o link de reunião a ser enviado para os participantes._
Consulta API Outlook: _O software deve ser capaz de realizar interface com a API do Outlook, a fim de verificar disponibilidade dos participantes por meio de cruzamento entre agendas._
*Como    -- &gt;* Usuário
*Quero   -- &gt;* Preciso que o sistema seja automático, integrando as plataformas usuais ZOOM / Outlook / Emails report através de APIs externas. 
*Para       -- &gt;* Possuir a  capacidade recebimento do formulário préviamente editavel com informações da ATA da reunião com resumo das confirmações de integrações entre os sistemas mostrando gerenciamento das salas, horas disponiveis, compromissos da agenda; </t>
  </si>
  <si>
    <t>0|i0000v:</t>
  </si>
  <si>
    <t>FA-4</t>
  </si>
  <si>
    <t xml:space="preserve">Interface agendamento. Categoria de agendamentos: _Categorias Online, Offline, Híbrido e Individual_                                           
Individual:  _No caso do agendamento individual, o usuário deve ter a opção de realizar um agendamento completo de reunião ou de apenas agendar a sala de reunião Individual para uma reunião já existente em sua agenda._
Disponibilidade Salas: _Mostrando disponibilidade de salas para cada categoria na data escolhida (A categoria híbrida deve reservar duas salas, uma online e uma sala Offline – Grupo)._
Requisitos interface _Título, Data e Horário, Participantes, Pauta, Anexos (opcional)._
*Como    -- &gt;* Usuário
*Quero   -- &gt;* Quero ter capacidade de agendar minhas reuniões podendo ser elas hibridas online ou offline.
*Para       -- &gt;* Ter capacidade de gerenciamento das salas, horas disponiveis, compromissos da agenda; </t>
  </si>
  <si>
    <t>0|i0000n:</t>
  </si>
  <si>
    <t>FA-3</t>
  </si>
  <si>
    <t>_(Físicas, que podem ser do tipo Individual ou Grupo). As salas devem ter um nível de permissão mínimo a partir do qual o usuário pode realizar a reserva._
*Como    -- &gt;* Administrador do sistema.
*Quero   -- &gt;* Ter capacidade de cadastrar as salas com seus devidos niveis de perfil. 
*Para       -- &gt;* Ter autonomia para gerenciar toda a estrutura de salas reuniões.</t>
  </si>
  <si>
    <t>0|i0000p:</t>
  </si>
  <si>
    <t>FA-2</t>
  </si>
  <si>
    <t>Highest</t>
  </si>
  <si>
    <t> _Cadastro de usuários, incluindo categorias Nome, Email, Diretoria, Nível de Permissão (Nível 1, Nível 2, Nível 3);_
*Como    -- &gt;* Administrador do sistema.
*Quero   -- &gt;* Ter capacidade de cadastrar os usuários do sistema. 
*Para       -- &gt;* Ter autonomia para gerenciar toda a estrutura de usuários do sistema.</t>
  </si>
  <si>
    <t>0|i00007:</t>
  </si>
  <si>
    <t>10004_*:*_1_*:*_0_*|*_10003_*:*_1_*:*_5019827662</t>
  </si>
  <si>
    <t xml:space="preserve">_Acesso via browser por meio de servidor interno (visando integração posterior com intranet), com login e senha;_
*Como    -- &gt;* Cliente
*Quero   -- &gt;* Controle de acesso via browser
*Para       -- &gt;* Gerenciar as reuniões e calendários de acordo com perfil do usuário. </t>
  </si>
  <si>
    <t>0|hzzzzz:</t>
  </si>
  <si>
    <t>Coluna1</t>
  </si>
  <si>
    <t>Usuário do sistema</t>
  </si>
  <si>
    <t>Poder agendar reuniões de forma rápida e intuitiva</t>
  </si>
  <si>
    <t>Organizar meu calendário e facilitar a comunicação com os participantes</t>
  </si>
  <si>
    <t>Administrador de sistemas</t>
  </si>
  <si>
    <t>Integrar os sistemas existentes para melhorar a eficiência operacional</t>
  </si>
  <si>
    <t>Garantir uma comunicação fluida e o compartilhamento de dados entre as diferentes partes do sistema</t>
  </si>
  <si>
    <t>Membro da equipe de desenvolvimento</t>
  </si>
  <si>
    <t>Documentar o projeto de forma abrangente</t>
  </si>
  <si>
    <t>Facilitar a compreensão da arquitetura e dos processos envolvidos e permitir futuras manutenções e atualizações</t>
  </si>
  <si>
    <t>Desenvolvedor</t>
  </si>
  <si>
    <t>Criar uma documentação clara e detalhada da API</t>
  </si>
  <si>
    <t>Facilitar a integração de novos sistemas e o desenvolvimento de novas funcionalidades</t>
  </si>
  <si>
    <t>Arquiteto de dados</t>
  </si>
  <si>
    <t>Criar uma modelagem eficiente e segura do banco de dados</t>
  </si>
  <si>
    <t>Garantir a integridade e a escalabilidade do sistema</t>
  </si>
  <si>
    <t>Um manual detalhado que explique todas as funcionalidades disponíveis</t>
  </si>
  <si>
    <t>Utilizar o sistema de forma eficaz e aproveitar ao máximo suas capacidades</t>
  </si>
  <si>
    <t>Uma interface de login intuitiva e fácil de usar</t>
  </si>
  <si>
    <t>Acessar minha conta de forma rápida e segura</t>
  </si>
  <si>
    <t>Administrador do sistema</t>
  </si>
  <si>
    <t>Uma página inicial do painel administrativo com uma visão geral</t>
  </si>
  <si>
    <t>Facilitar a gestão e monitoramento do sistema</t>
  </si>
  <si>
    <t>Uma interface para cadastrar novos usuários com campos claros</t>
  </si>
  <si>
    <t>Gerenciar eficientemente a base de usuários do sistema</t>
  </si>
  <si>
    <t>Uma interface para cadastrar novas salas de reuniões, com opções claras</t>
  </si>
  <si>
    <t>Facilitar o agendamento e gerenciamento das salas disponíveis</t>
  </si>
  <si>
    <t>Como</t>
  </si>
  <si>
    <t>Quero</t>
  </si>
  <si>
    <t>Para</t>
  </si>
  <si>
    <t>Controle de acesso via browser</t>
  </si>
  <si>
    <t>Gerenciar as reuniões e calendários de acordo com perfil do usuário.</t>
  </si>
  <si>
    <t xml:space="preserve">Ter capacidade de cadastrar os usuários do sistema. </t>
  </si>
  <si>
    <t>Ter autonomia para gerenciar toda a estrutura de usuários do sistema.</t>
  </si>
  <si>
    <t xml:space="preserve">Ter capacidade de cadastrar as salas com seus devidos niveis de perfil. </t>
  </si>
  <si>
    <t>Ter autonomia para gerenciar toda a estrutura de salas reuniões.</t>
  </si>
  <si>
    <t>Administrador do sistema.</t>
  </si>
  <si>
    <t>Arquiteto de sistemas</t>
  </si>
  <si>
    <t>Projetar uma arquitetura eficiente para o controle de acesso</t>
  </si>
  <si>
    <t>Garantir uma gestão segura e eficaz dos acessos ao sistema</t>
  </si>
  <si>
    <t>Desenvolver a lógica para o sistema de controle de acesso</t>
  </si>
  <si>
    <t>Permitir aos usuários gerenciarem seus acessos de forma adequada</t>
  </si>
  <si>
    <t>Criar um banco de dados para armazenar informações de usuários</t>
  </si>
  <si>
    <t>Garantir a integridade e a segurança dos dados dos usuários</t>
  </si>
  <si>
    <t>Implementar a lógica para cadastrar novos usuários</t>
  </si>
  <si>
    <t>Permitir aos administradores gerenciarem eficientemente a base de usuários do sistema</t>
  </si>
  <si>
    <t>Desenvolvedor de frontend</t>
  </si>
  <si>
    <t>Implementar validações nos formulários de cadastro de usuários</t>
  </si>
  <si>
    <t>Garantir que os dados inseridos pelos usuários sejam corretos e seguros</t>
  </si>
  <si>
    <t>Criar um banco de dados para armazenar informações das salas de reunião</t>
  </si>
  <si>
    <t>Garantir a integridade e a segurança dos dados das salas de reunião</t>
  </si>
  <si>
    <t>Desenvolver a lógica para cadastrar novas salas de reunião</t>
  </si>
  <si>
    <t>Permitir aos administradores gerenciarem eficientemente as salas de reunião do sistema</t>
  </si>
  <si>
    <t>Proporcionar uma experiência agradável e eficiente para os usuários</t>
  </si>
  <si>
    <t>Permitir aos usuários agendarem reuniões de forma fácil e intuitiva</t>
  </si>
  <si>
    <t>Garantir a comunicação adequada entre o frontend e o backend do sistema</t>
  </si>
  <si>
    <t>Integrar o sistema de notificações na interface do usuário</t>
  </si>
  <si>
    <t>Permitir aos usuários receberem notificações importantes sobre seus agendamentos</t>
  </si>
  <si>
    <t>Preciso ter de forma visual validações nos formulários de cadastro de salas de reunião</t>
  </si>
  <si>
    <t>Preciso de um design atraente e intuitivo para a página de agendamento</t>
  </si>
  <si>
    <t xml:space="preserve">Preciso de uma a interface de agendamento conforme o design orientativo dos sistema. </t>
  </si>
  <si>
    <t>Engenheiro de aplicação</t>
  </si>
  <si>
    <t>Preciso integrar a interface de usuário com o backend do sistema</t>
  </si>
  <si>
    <t>Implementar operações CRUD (Criar, Ler, Atualizar, Excluir) para agendamentos</t>
  </si>
  <si>
    <t>Permitir aos usuários realizar operações de gerenciamento de agendamentos de forma eficaz</t>
  </si>
  <si>
    <t>Criar um banco de dados para armazenar informações de agendamentos</t>
  </si>
  <si>
    <t>Garantir a integridade e a segurança dos dados dos agendamentos</t>
  </si>
  <si>
    <t>Integrar as lógicas entre APIs para detectar e resolver conflitos de agendamentos</t>
  </si>
  <si>
    <t>Evitar sobreposição de agendamentos e garantir uma agenda coesa e sem conflitos</t>
  </si>
  <si>
    <t>Elaborar documentação detalhada das APIs relacionadas aos agendamentos</t>
  </si>
  <si>
    <t>Facilitar o entendimento e o uso correto das APIs por parte dos desenvolvedores e usuários</t>
  </si>
  <si>
    <t>Criar documentação abrangente das APIs relacionadas à administração do sistema</t>
  </si>
  <si>
    <t>Facilitar o entendimento e a manutenção das APIs de administração do sistema</t>
  </si>
  <si>
    <t>Analista de requisitos</t>
  </si>
  <si>
    <t>Realizar levantamento de requisitos para integração com a plataforma Zoom</t>
  </si>
  <si>
    <t>Compreender os requisitos e necessidades para a integração bem-sucedida com a plataforma Zoom</t>
  </si>
  <si>
    <t>Pesquisar APIs disponíveis e adequadas para integração com a plataforma Zoom</t>
  </si>
  <si>
    <t>Identificar e selecionar as APIs que melhor atendam aos requisitos de integração com a plataforma Zoom</t>
  </si>
  <si>
    <t>Desenvolver a integração com a plataforma Zoom</t>
  </si>
  <si>
    <t>Permitir a comunicação e a troca de dados entre o sistema e a plataforma Zoom</t>
  </si>
  <si>
    <t>Realizar levantamento de requisitos para integração com o Outlook</t>
  </si>
  <si>
    <t>Compreender os requisitos e necessidades para a integração bem-sucedida com o Outlook</t>
  </si>
  <si>
    <t>Pesquisar APIs disponíveis e adequadas para integração com o Outlook</t>
  </si>
  <si>
    <t>Identificar e selecionar as APIs que melhor atendam aos requisitos de integração com o Outlook</t>
  </si>
  <si>
    <t>Desenvolver a integração com o Outlook</t>
  </si>
  <si>
    <t>Permitir a comunicação e a troca de dados entre o sistema e o Outlook</t>
  </si>
  <si>
    <t>Realizar levantamento de requisitos para integração com serviços de e-mail</t>
  </si>
  <si>
    <t>Compreender os requisitos e necessidades para a integração bem-sucedida com serviços de e-mail</t>
  </si>
  <si>
    <t>Pesquisar APIs disponíveis e adequadas para integração com serviços de e-mail</t>
  </si>
  <si>
    <t>Identificar e selecionar as APIs que melhor atendam aos requisitos de integração com serviços de e-mail</t>
  </si>
  <si>
    <t>Desenvolver a integração com serviços de e-mail</t>
  </si>
  <si>
    <t>Permitir a comunicação e a troca de dados entre o sistema e serviços de e-mail</t>
  </si>
  <si>
    <t>Muito Alto</t>
  </si>
  <si>
    <t>Alto</t>
  </si>
  <si>
    <t>Médio</t>
  </si>
  <si>
    <t>Baixo</t>
  </si>
  <si>
    <t>Status</t>
  </si>
  <si>
    <t>Sprint
Review 1</t>
  </si>
  <si>
    <t>Sprint
Review 2</t>
  </si>
  <si>
    <t>Sprint
Review 3</t>
  </si>
  <si>
    <t>Sprint
Review 4</t>
  </si>
  <si>
    <t>Epic (UserStorie)</t>
  </si>
  <si>
    <t>Inward issue link (Blocks)</t>
  </si>
  <si>
    <t>Inward issue link (Blocks)_2</t>
  </si>
  <si>
    <t>Link externo de ocorrência (Blocks)</t>
  </si>
  <si>
    <t>Campo personalizado (Project overview key)</t>
  </si>
  <si>
    <t>Campo personalizado (Project overview status)</t>
  </si>
  <si>
    <t>Sprint_4</t>
  </si>
  <si>
    <t>Sprint_5</t>
  </si>
  <si>
    <t>Backend - Modificar estrutura trigger para notificações no banco de dados.3</t>
  </si>
  <si>
    <t>FA-54</t>
  </si>
  <si>
    <t>0|i000br:</t>
  </si>
  <si>
    <t>Frontend - Visualização condicional atrelada ao perfil usuário.</t>
  </si>
  <si>
    <t>FA-53</t>
  </si>
  <si>
    <t>0|i000bj:</t>
  </si>
  <si>
    <t>Frontend - Criação sistema edição perfil usuario</t>
  </si>
  <si>
    <t>FA-52</t>
  </si>
  <si>
    <t>0|i000bb:</t>
  </si>
  <si>
    <t xml:space="preserve">Criar visualização agendamento das salas em forma de calendário. </t>
  </si>
  <si>
    <t>FA-51</t>
  </si>
  <si>
    <t>0|i000b3:</t>
  </si>
  <si>
    <t>Frontend - Retirar do select condição sala Hibrido. Não existe ação para essa tipo de sala.</t>
  </si>
  <si>
    <t>FA-50</t>
  </si>
  <si>
    <t>0|i000av:</t>
  </si>
  <si>
    <t xml:space="preserve">Frontend - BUG função DEL das salas presenciais inoperante. </t>
  </si>
  <si>
    <t>FA-49</t>
  </si>
  <si>
    <t>Problema</t>
  </si>
  <si>
    <t>0|i0000f:</t>
  </si>
  <si>
    <t>Frontend - Melhorar estrutura select para nivel de salas com informações de nivel 1, 2, 3</t>
  </si>
  <si>
    <t>FA-48</t>
  </si>
  <si>
    <t>0|i000af:</t>
  </si>
  <si>
    <t>Frontend - Criar sistema para gestão salas online</t>
  </si>
  <si>
    <t>FA-47</t>
  </si>
  <si>
    <t>0|i000a7:</t>
  </si>
  <si>
    <t>Backend - Revisar banco de dados salas Online.</t>
  </si>
  <si>
    <t>FA-46</t>
  </si>
  <si>
    <t>0|i0009z:</t>
  </si>
  <si>
    <t>Frontend - Criar dez salas onlines default que serão associadas a links externos. Uma sala online poderá ter varios links externos solicitação do cliente. REvisar banco de dados para esse novo cenário.</t>
  </si>
  <si>
    <t>FA-45</t>
  </si>
  <si>
    <t>0|i0009r:</t>
  </si>
  <si>
    <t>Backend - ZOOM precisa adaptar estrutura para quando chamar rota post Reunião ele adaptar o json para cenário de estrutura da API.</t>
  </si>
  <si>
    <t>FA-44</t>
  </si>
  <si>
    <t>0|i0009j:</t>
  </si>
  <si>
    <t>Backend - Redirecionamento automático zoom sem ação interface.</t>
  </si>
  <si>
    <t>FA-43</t>
  </si>
  <si>
    <t>0|i0009b:</t>
  </si>
  <si>
    <t>BUG - TRATAMENTO DATAS REUNIÕES</t>
  </si>
  <si>
    <t>FA-42</t>
  </si>
  <si>
    <t>0|i00093:</t>
  </si>
  <si>
    <t>10004_*:*_1_*:*_0_*|*_10003_*:*_1_*:*_1120845747</t>
  </si>
  <si>
    <t>BUG - Entrada de usuário</t>
  </si>
  <si>
    <t>FA-41</t>
  </si>
  <si>
    <t>0|i0008v:</t>
  </si>
  <si>
    <t>10004_*:*_1_*:*_0_*|*_10003_*:*_1_*:*_1120901609</t>
  </si>
  <si>
    <t>0|i00077:</t>
  </si>
  <si>
    <t>10004_*:*_1_*:*_0_*|*_10003_*:*_1_*:*_6606132824</t>
  </si>
  <si>
    <t>10004_*:*_1_*:*_0_*|*_10003_*:*_1_*:*_6606502995</t>
  </si>
  <si>
    <t>0|i0000t:i</t>
  </si>
  <si>
    <t>3_*:*_1_*:*_1590320725_*|*_10004_*:*_1_*:*_0_*|*_10003_*:*_1_*:*_5016235093</t>
  </si>
  <si>
    <t>0|i0000t:r</t>
  </si>
  <si>
    <t>3_*:*_1_*:*_1590320262_*|*_10004_*:*_1_*:*_0_*|*_10003_*:*_1_*:*_5016331600</t>
  </si>
  <si>
    <t>10004_*:*_1_*:*_0_*|*_10003_*:*_1_*:*_6607373826</t>
  </si>
  <si>
    <t>0|i0000q:v</t>
  </si>
  <si>
    <t>10004_*:*_1_*:*_0_*|*_10003_*:*_1_*:*_6607524728</t>
  </si>
  <si>
    <t>0|i0000q:x</t>
  </si>
  <si>
    <t>10004_*:*_1_*:*_0_*|*_10003_*:*_1_*:*_6607662852</t>
  </si>
  <si>
    <t>3_*:*_1_*:*_1592149942_*|*_10004_*:*_1_*:*_0_*|*_10003_*:*_1_*:*_5018421697</t>
  </si>
  <si>
    <t>10004_*:*_1_*:*_0_*|*_10003_*:*_1_*:*_6610210264</t>
  </si>
  <si>
    <t>Backend - Modificar estrutura trigger para notificações no banco de dados</t>
  </si>
  <si>
    <t>Atualizar as triggers no banco de dados para suportar novas notificações</t>
  </si>
  <si>
    <t>Garantir que as notificações sejam enviadas corretamente com as novas regras</t>
  </si>
  <si>
    <t>Frontend - Visualização condicional atrelada ao perfil usuário</t>
  </si>
  <si>
    <t>Implementar visualizações específicas baseadas no perfil do usuário</t>
  </si>
  <si>
    <t>Personalizar a interface para melhorar a usabilidade e a relevância da informação</t>
  </si>
  <si>
    <t>Desenvolver um sistema para editar perfis de usuário</t>
  </si>
  <si>
    <t>Permitir que os usuários atualizem suas informações de forma fácil e segura</t>
  </si>
  <si>
    <t>Criar visualização agendamento das salas em forma de calendário</t>
  </si>
  <si>
    <t>Desenvolver uma visualização de calendário para agendamentos de salas</t>
  </si>
  <si>
    <t>Melhorar a organização e visualização das reuniões agendadas</t>
  </si>
  <si>
    <t>Frontend - Retirar do select condição sala Hibrido</t>
  </si>
  <si>
    <t>Remover a condição de seleção para sala Híbrido que não existe mais</t>
  </si>
  <si>
    <t>Corrigir a interface para refletir as opções reais de sala</t>
  </si>
  <si>
    <t>Frontend - BUG função DEL das salas presenciais inoperante</t>
  </si>
  <si>
    <t>Corrigir a função DEL das salas presenciais que está inoperante</t>
  </si>
  <si>
    <t>Garantir que as salas possam ser deletadas corretamente</t>
  </si>
  <si>
    <t>Melhorar a estrutura do select para nível de salas com informações de nível 1, 2, 3</t>
  </si>
  <si>
    <t>Tornar a seleção de salas mais clara e informativa para o usuário</t>
  </si>
  <si>
    <t>Desenvolver um sistema para gerenciar salas online</t>
  </si>
  <si>
    <t>Facilitar a criação e gestão de salas online para reuniões</t>
  </si>
  <si>
    <t>Backend - Revisar banco de dados salas Online</t>
  </si>
  <si>
    <t>Revisar e atualizar o banco de dados para suportar salas online</t>
  </si>
  <si>
    <t>Garantir a integridade e a segurança dos dados das salas online</t>
  </si>
  <si>
    <t>Frontend - Criar dez salas onlines default que serão associadas a links externos</t>
  </si>
  <si>
    <t>Desenvolver a funcionalidade para criar dez salas online padrão associadas a links externos</t>
  </si>
  <si>
    <t>Facilitar a criação rápida de salas online conforme solicitado pelo cliente</t>
  </si>
  <si>
    <t>Backend - ZOOM precisa adaptar estrutura para quando chamar rota post Reunião ele adaptar o json para cenário de estrutura da API</t>
  </si>
  <si>
    <t>Adaptar a estrutura para chamadas de rota POST Reunião com a API do ZOOM</t>
  </si>
  <si>
    <t>Garantir a compatibilidade e funcionamento adequado com a API do ZOOM</t>
  </si>
  <si>
    <t>Backend - Redirecionamento automático zoom sem ação interface</t>
  </si>
  <si>
    <t>Implementar redirecionamento automático para o ZOOM sem necessidade de ação do usuário</t>
  </si>
  <si>
    <t>Melhorar a usabilidade e a integração com o ZOOM</t>
  </si>
  <si>
    <t>Corrigir bugs relacionados ao tratamento de datas nas reuniões</t>
  </si>
  <si>
    <t>Garantir que as datas das reuniões sejam tratadas corretamente</t>
  </si>
  <si>
    <t>Corrigir bugs relacionados à entrada de usuário no sistema</t>
  </si>
  <si>
    <t>Garantir que os usuários possam acessar o sistema sem problemas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</si>
</sst>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2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C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 tint="-0.2499465926084170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C00000"/>
        <name val="Aptos Narrow"/>
        <family val="2"/>
        <scheme val="minor"/>
      </font>
    </dxf>
    <dxf>
      <font>
        <color rgb="FFC00000"/>
      </font>
    </dxf>
    <dxf>
      <font>
        <color rgb="FFC00000"/>
      </font>
    </dxf>
    <dxf>
      <numFmt numFmtId="0" formatCode="General"/>
    </dxf>
    <dxf>
      <font>
        <b/>
        <i val="0"/>
        <color theme="9" tint="-0.499984740745262"/>
      </font>
    </dxf>
    <dxf>
      <font>
        <b val="0"/>
        <i val="0"/>
        <color theme="9"/>
      </font>
    </dxf>
    <dxf>
      <font>
        <b val="0"/>
        <i val="0"/>
        <color rgb="FFFFC000"/>
      </font>
    </dxf>
    <dxf>
      <font>
        <b val="0"/>
        <i val="0"/>
        <color theme="5" tint="-0.24994659260841701"/>
      </font>
    </dxf>
    <dxf>
      <font>
        <b/>
        <i val="0"/>
        <color rgb="FFC00000"/>
      </font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FFC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FFC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2647444D-E9B9-464C-8D19-C4B9A4E32A1C}" autoFormatId="16" applyNumberFormats="0" applyBorderFormats="0" applyFontFormats="0" applyPatternFormats="0" applyAlignmentFormats="0" applyWidthHeightFormats="0">
  <queryTableRefresh nextId="73">
    <queryTableFields count="72">
      <queryTableField id="1" name="Resumo" tableColumnId="1"/>
      <queryTableField id="2" name="Chave da ocorrência" tableColumnId="2"/>
      <queryTableField id="72" dataBound="0" tableColumnId="7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Campo personalizado (Actual end)" tableColumnId="38"/>
      <queryTableField id="39" name="Campo personalizado (Actual start)" tableColumnId="39"/>
      <queryTableField id="40" name="Campo personalizado (Change reason)" tableColumnId="40"/>
      <queryTableField id="41" name="Campo personalizado (Change risk)" tableColumnId="41"/>
      <queryTableField id="42" name="Campo personalizado (Change type)" tableColumnId="42"/>
      <queryTableField id="43" name="Campo personalizado (Design)" tableColumnId="43"/>
      <queryTableField id="44" name="Campo personalizado (Epic Color)" tableColumnId="44"/>
      <queryTableField id="45" name="Campo personalizado (Epic Name)" tableColumnId="45"/>
      <queryTableField id="46" name="Campo personalizado (Epic Status)" tableColumnId="46"/>
      <queryTableField id="47" name="Campo personalizado (Impact)" tableColumnId="47"/>
      <queryTableField id="48" name="Campo personalizado (Issue color)" tableColumnId="48"/>
      <queryTableField id="49" name="Campo personalizado (Locked forms)" tableColumnId="49"/>
      <queryTableField id="50" name="Campo personalizado (Open forms)" tableColumnId="50"/>
      <queryTableField id="51" name="Campo personalizado (Rank)" tableColumnId="51"/>
      <queryTableField id="52" name="Campo personalizado (Request Type)" tableColumnId="52"/>
      <queryTableField id="53" name="Sprint" tableColumnId="53"/>
      <queryTableField id="54" name="Sprint_2" tableColumnId="54"/>
      <queryTableField id="55" name="Sprint_3" tableColumnId="55"/>
      <queryTableField id="56" name="Campo personalizado (Start date)" tableColumnId="56"/>
      <queryTableField id="57" name="Campo personalizado (Story Points)" tableColumnId="57"/>
      <queryTableField id="58" name="Campo personalizado (Story point estimate)" tableColumnId="58"/>
      <queryTableField id="59" name="Campo personalizado (Submitted forms)" tableColumnId="59"/>
      <queryTableField id="60" name="Campo personalizado (Target end)" tableColumnId="60"/>
      <queryTableField id="61" name="Campo personalizado (Target start)" tableColumnId="61"/>
      <queryTableField id="62" name="Campo personalizado (Team)" tableColumnId="62"/>
      <queryTableField id="63" name="Campo personalizado (Total forms)" tableColumnId="63"/>
      <queryTableField id="64" name="Campo personalizado (Vulnerability)" tableColumnId="64"/>
      <queryTableField id="65" name="Campo personalizado ([CHART] Date of First Response)" tableColumnId="65"/>
      <queryTableField id="66" name="Campo personalizado ([CHART] Time in Status)" tableColumnId="66"/>
      <queryTableField id="67" name="Campo personalizado (development)" tableColumnId="67"/>
      <queryTableField id="68" name="Categoria de estado" tableColumnId="68"/>
      <queryTableField id="69" name="Categoria de estado alterada" tableColumnId="69"/>
      <queryTableField id="70" name="Principal" tableColumnId="70"/>
      <queryTableField id="71" name="Parent summary" tableColumnId="7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B071F80-3862-4F6B-8F2A-D432C4BA2902}" autoFormatId="16" applyNumberFormats="0" applyBorderFormats="0" applyFontFormats="0" applyPatternFormats="0" applyAlignmentFormats="0" applyWidthHeightFormats="0">
  <queryTableRefresh nextId="79">
    <queryTableFields count="78">
      <queryTableField id="1" name="Resumo" tableColumnId="1"/>
      <queryTableField id="78" dataBound="0" tableColumnId="78"/>
      <queryTableField id="2" name="Chave da ocorrência" tableColumnId="2"/>
      <queryTableField id="3" name="ID da ocorrência" tableColumnId="3"/>
      <queryTableField id="4" name="Tipo de Problema" tableColumnId="4"/>
      <queryTableField id="5" name="Estado" tableColumnId="5"/>
      <queryTableField id="6" name="Chave do projeto" tableColumnId="6"/>
      <queryTableField id="7" name="Nome do projeto" tableColumnId="7"/>
      <queryTableField id="8" name="Tipo de projeto" tableColumnId="8"/>
      <queryTableField id="9" name="Líder do projeto" tableColumnId="9"/>
      <queryTableField id="10" name="ID do líder do projeto" tableColumnId="10"/>
      <queryTableField id="11" name="Descrição do projeto" tableColumnId="11"/>
      <queryTableField id="12" name="Prioridade" tableColumnId="12"/>
      <queryTableField id="13" name="Resolução" tableColumnId="13"/>
      <queryTableField id="14" name="Responsável" tableColumnId="14"/>
      <queryTableField id="15" name="ID do responsável" tableColumnId="15"/>
      <queryTableField id="16" name="Criador" tableColumnId="16"/>
      <queryTableField id="17" name="ID do relator" tableColumnId="17"/>
      <queryTableField id="18" name="Criador_1" tableColumnId="18"/>
      <queryTableField id="19" name="ID do criador" tableColumnId="19"/>
      <queryTableField id="20" name="Criado" tableColumnId="20"/>
      <queryTableField id="21" name="Atualizado" tableColumnId="21"/>
      <queryTableField id="22" name="Última visualização" tableColumnId="22"/>
      <queryTableField id="23" name="Resolvido" tableColumnId="23"/>
      <queryTableField id="24" name="Data limite" tableColumnId="24"/>
      <queryTableField id="25" name="Votos" tableColumnId="25"/>
      <queryTableField id="26" name="Descrição" tableColumnId="26"/>
      <queryTableField id="27" name="Ambiente" tableColumnId="27"/>
      <queryTableField id="28" name="Acompanhadores" tableColumnId="28"/>
      <queryTableField id="29" name="ID dos observadores" tableColumnId="29"/>
      <queryTableField id="30" name="Tempo Estimado" tableColumnId="30"/>
      <queryTableField id="31" name="Tempo Restante" tableColumnId="31"/>
      <queryTableField id="32" name="Tempo Gasto" tableColumnId="32"/>
      <queryTableField id="33" name="Razão Trabalhada" tableColumnId="33"/>
      <queryTableField id="34" name="Σ da Estimativa Original" tableColumnId="34"/>
      <queryTableField id="35" name="Σ da Estimativa Restante" tableColumnId="35"/>
      <queryTableField id="36" name="Σ Tempo Gasto" tableColumnId="36"/>
      <queryTableField id="37" name="Nível de Segurança" tableColumnId="37"/>
      <queryTableField id="38" name="Inward issue link (Blocks)" tableColumnId="38"/>
      <queryTableField id="39" name="Inward issue link (Blocks)_2" tableColumnId="39"/>
      <queryTableField id="40" name="Link externo de ocorrência (Blocks)" tableColumnId="40"/>
      <queryTableField id="41" name="Campo personalizado (Actual end)" tableColumnId="41"/>
      <queryTableField id="42" name="Campo personalizado (Actual start)" tableColumnId="42"/>
      <queryTableField id="43" name="Campo personalizado (Change reason)" tableColumnId="43"/>
      <queryTableField id="44" name="Campo personalizado (Change risk)" tableColumnId="44"/>
      <queryTableField id="45" name="Campo personalizado (Change type)" tableColumnId="45"/>
      <queryTableField id="46" name="Campo personalizado (Design)" tableColumnId="46"/>
      <queryTableField id="47" name="Campo personalizado (Epic Color)" tableColumnId="47"/>
      <queryTableField id="48" name="Campo personalizado (Epic Name)" tableColumnId="48"/>
      <queryTableField id="49" name="Campo personalizado (Epic Status)" tableColumnId="49"/>
      <queryTableField id="50" name="Campo personalizado (Impact)" tableColumnId="50"/>
      <queryTableField id="51" name="Campo personalizado (Issue color)" tableColumnId="51"/>
      <queryTableField id="52" name="Campo personalizado (Locked forms)" tableColumnId="52"/>
      <queryTableField id="53" name="Campo personalizado (Open forms)" tableColumnId="53"/>
      <queryTableField id="54" name="Campo personalizado (Project overview key)" tableColumnId="54"/>
      <queryTableField id="55" name="Campo personalizado (Project overview status)" tableColumnId="55"/>
      <queryTableField id="56" name="Campo personalizado (Rank)" tableColumnId="56"/>
      <queryTableField id="57" name="Campo personalizado (Request Type)" tableColumnId="57"/>
      <queryTableField id="58" name="Sprint" tableColumnId="58"/>
      <queryTableField id="59" name="Sprint_3" tableColumnId="59"/>
      <queryTableField id="60" name="Sprint_4" tableColumnId="60"/>
      <queryTableField id="61" name="Sprint_5" tableColumnId="61"/>
      <queryTableField id="62" name="Campo personalizado (Start date)" tableColumnId="62"/>
      <queryTableField id="63" name="Campo personalizado (Story Points)" tableColumnId="63"/>
      <queryTableField id="64" name="Campo personalizado (Story point estimate)" tableColumnId="64"/>
      <queryTableField id="65" name="Campo personalizado (Submitted forms)" tableColumnId="65"/>
      <queryTableField id="66" name="Campo personalizado (Target end)" tableColumnId="66"/>
      <queryTableField id="67" name="Campo personalizado (Target start)" tableColumnId="67"/>
      <queryTableField id="68" name="Campo personalizado (Team)" tableColumnId="68"/>
      <queryTableField id="69" name="Campo personalizado (Total forms)" tableColumnId="69"/>
      <queryTableField id="70" name="Campo personalizado (Vulnerability)" tableColumnId="70"/>
      <queryTableField id="71" name="Campo personalizado ([CHART] Date of First Response)" tableColumnId="71"/>
      <queryTableField id="72" name="Campo personalizado ([CHART] Time in Status)" tableColumnId="72"/>
      <queryTableField id="73" name="Campo personalizado (development)" tableColumnId="73"/>
      <queryTableField id="74" name="Categoria de estado" tableColumnId="74"/>
      <queryTableField id="75" name="Categoria de estado alterada" tableColumnId="75"/>
      <queryTableField id="76" name="Principal" tableColumnId="76"/>
      <queryTableField id="77" name="Parent summary" tableColumnId="7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C8B888-66E9-4DA8-80A8-590CED9D3FFD}" name="JiraDB" displayName="JiraDB" ref="A1:BT40" tableType="queryTable" totalsRowShown="0">
  <autoFilter ref="A1:BT40" xr:uid="{89C8B888-66E9-4DA8-80A8-590CED9D3FFD}"/>
  <sortState xmlns:xlrd2="http://schemas.microsoft.com/office/spreadsheetml/2017/richdata2" ref="A2:BT40">
    <sortCondition ref="C1:C40"/>
  </sortState>
  <tableColumns count="72">
    <tableColumn id="1" xr3:uid="{62936FED-9EA6-4D2C-83B6-77D774F27D5D}" uniqueName="1" name="Resumo" queryTableFieldId="1" dataDxfId="162"/>
    <tableColumn id="2" xr3:uid="{5E6D7EE7-1588-4AE3-B38B-F4D8338C2EC9}" uniqueName="2" name="Chave da ocorrência" queryTableFieldId="2" dataDxfId="161"/>
    <tableColumn id="72" xr3:uid="{AFB959CC-959C-4FEF-A49A-D891BCBE6306}" uniqueName="72" name="Coluna1" queryTableFieldId="72" dataDxfId="160"/>
    <tableColumn id="3" xr3:uid="{F2FF6CAF-9CD6-4174-B806-033A469C7A71}" uniqueName="3" name="ID da ocorrência" queryTableFieldId="3"/>
    <tableColumn id="4" xr3:uid="{2A3EBB5B-D48E-4A61-AA7C-4AFD839FDEAD}" uniqueName="4" name="Tipo de Problema" queryTableFieldId="4" dataDxfId="159"/>
    <tableColumn id="5" xr3:uid="{6CC15209-94C6-4B25-99A4-2E20C28439EC}" uniqueName="5" name="Estado" queryTableFieldId="5" dataDxfId="158"/>
    <tableColumn id="6" xr3:uid="{5664869C-F0C8-4F70-97EE-8A0076F20DCD}" uniqueName="6" name="Chave do projeto" queryTableFieldId="6" dataDxfId="157"/>
    <tableColumn id="7" xr3:uid="{CEBFE704-1FB8-4845-B1A4-B774BEAD396C}" uniqueName="7" name="Nome do projeto" queryTableFieldId="7" dataDxfId="156"/>
    <tableColumn id="8" xr3:uid="{0C726A25-94A3-4B7D-A069-6D942DCC9421}" uniqueName="8" name="Tipo de projeto" queryTableFieldId="8" dataDxfId="155"/>
    <tableColumn id="9" xr3:uid="{3BF516F9-05A2-43CF-A2F2-8AA0DB6E457A}" uniqueName="9" name="Líder do projeto" queryTableFieldId="9" dataDxfId="154"/>
    <tableColumn id="10" xr3:uid="{94C461DD-4D84-45F7-8658-C48B45AF378F}" uniqueName="10" name="ID do líder do projeto" queryTableFieldId="10" dataDxfId="153"/>
    <tableColumn id="11" xr3:uid="{535267DE-0D44-41A2-B4E2-820C551CBB96}" uniqueName="11" name="Descrição do projeto" queryTableFieldId="11" dataDxfId="152"/>
    <tableColumn id="12" xr3:uid="{D281A036-0C73-4136-8C43-33B133A80288}" uniqueName="12" name="Prioridade" queryTableFieldId="12" dataDxfId="151"/>
    <tableColumn id="13" xr3:uid="{2DF5B15F-814A-42BF-AE91-E1A9A0C6F40A}" uniqueName="13" name="Resolução" queryTableFieldId="13" dataDxfId="150"/>
    <tableColumn id="14" xr3:uid="{E05D068A-804F-4A5A-B5AB-6D2322927B4A}" uniqueName="14" name="Responsável" queryTableFieldId="14" dataDxfId="149"/>
    <tableColumn id="15" xr3:uid="{52E3F439-F365-48DC-8E02-3AEEC205F38F}" uniqueName="15" name="ID do responsável" queryTableFieldId="15" dataDxfId="148"/>
    <tableColumn id="16" xr3:uid="{D4D48CC5-7320-4FE8-BDD8-DB5184C3C9AC}" uniqueName="16" name="Criador" queryTableFieldId="16" dataDxfId="147"/>
    <tableColumn id="17" xr3:uid="{F300FEEF-4EA2-422F-A02A-EF14B8877EA9}" uniqueName="17" name="ID do relator" queryTableFieldId="17" dataDxfId="146"/>
    <tableColumn id="18" xr3:uid="{E8A4DC50-498D-4C22-A0D1-17EBA5983925}" uniqueName="18" name="Criador_1" queryTableFieldId="18" dataDxfId="145"/>
    <tableColumn id="19" xr3:uid="{4907DA65-8319-4BC1-92A0-D442E845B247}" uniqueName="19" name="ID do criador" queryTableFieldId="19" dataDxfId="144"/>
    <tableColumn id="20" xr3:uid="{DC9E82CE-7AC4-4C7F-B7E3-9EA8948D867C}" uniqueName="20" name="Criado" queryTableFieldId="20" dataDxfId="143"/>
    <tableColumn id="21" xr3:uid="{159A6661-F0C0-4B0A-AF17-4879742EFFE1}" uniqueName="21" name="Atualizado" queryTableFieldId="21" dataDxfId="142"/>
    <tableColumn id="22" xr3:uid="{75D61870-4458-494E-BEFF-CC20F74B941A}" uniqueName="22" name="Última visualização" queryTableFieldId="22" dataDxfId="141"/>
    <tableColumn id="23" xr3:uid="{B3DE8544-6C79-47B1-B7B9-280440A997E1}" uniqueName="23" name="Resolvido" queryTableFieldId="23" dataDxfId="140"/>
    <tableColumn id="24" xr3:uid="{04A1A124-F1CA-4AC3-8906-E988E903A936}" uniqueName="24" name="Data limite" queryTableFieldId="24" dataDxfId="139"/>
    <tableColumn id="25" xr3:uid="{CB6044D4-9923-4957-A8FD-3F3CBAE2B131}" uniqueName="25" name="Votos" queryTableFieldId="25"/>
    <tableColumn id="26" xr3:uid="{5279CFDC-CB7F-44D6-B62D-FBFAB09791F3}" uniqueName="26" name="Descrição" queryTableFieldId="26" dataDxfId="138"/>
    <tableColumn id="27" xr3:uid="{E34CB94C-B8A1-44AB-ADF8-C261EB8C16A2}" uniqueName="27" name="Ambiente" queryTableFieldId="27" dataDxfId="137"/>
    <tableColumn id="28" xr3:uid="{7651E1AC-A154-412A-B3FB-50454EF21F1C}" uniqueName="28" name="Acompanhadores" queryTableFieldId="28" dataDxfId="136"/>
    <tableColumn id="29" xr3:uid="{BBD224C7-C99F-4651-A55B-482A78F2377E}" uniqueName="29" name="ID dos observadores" queryTableFieldId="29" dataDxfId="135"/>
    <tableColumn id="30" xr3:uid="{D5136918-5C91-46BD-BC11-571C3E091D51}" uniqueName="30" name="Tempo Estimado" queryTableFieldId="30"/>
    <tableColumn id="31" xr3:uid="{B2B2399E-2251-4AD3-B1F1-31843B84590E}" uniqueName="31" name="Tempo Restante" queryTableFieldId="31"/>
    <tableColumn id="32" xr3:uid="{55774AE8-039F-49E8-A16A-78916AD13A6D}" uniqueName="32" name="Tempo Gasto" queryTableFieldId="32" dataDxfId="134"/>
    <tableColumn id="33" xr3:uid="{FF7A493A-6BD8-4B65-AF70-F2037792D959}" uniqueName="33" name="Razão Trabalhada" queryTableFieldId="33"/>
    <tableColumn id="34" xr3:uid="{D12343D7-FDCD-46B4-88AC-C7125356BDAE}" uniqueName="34" name="Σ da Estimativa Original" queryTableFieldId="34"/>
    <tableColumn id="35" xr3:uid="{8CA06E94-D34F-4F8E-AB0C-CFC652F09735}" uniqueName="35" name="Σ da Estimativa Restante" queryTableFieldId="35"/>
    <tableColumn id="36" xr3:uid="{6BCA3888-4043-46DE-BA46-CA94285F304F}" uniqueName="36" name="Σ Tempo Gasto" queryTableFieldId="36" dataDxfId="133"/>
    <tableColumn id="37" xr3:uid="{6AF44A1E-D741-40E4-AE89-7DF3972F97A1}" uniqueName="37" name="Nível de Segurança" queryTableFieldId="37" dataDxfId="132"/>
    <tableColumn id="38" xr3:uid="{C0ED48F1-E321-4FFC-A12D-2E988545875C}" uniqueName="38" name="Campo personalizado (Actual end)" queryTableFieldId="38" dataDxfId="131"/>
    <tableColumn id="39" xr3:uid="{01733BDB-A222-4225-9D97-3B0689999153}" uniqueName="39" name="Campo personalizado (Actual start)" queryTableFieldId="39" dataDxfId="130"/>
    <tableColumn id="40" xr3:uid="{E77D5FE8-BEFB-49E6-98E7-37ED0D991E00}" uniqueName="40" name="Campo personalizado (Change reason)" queryTableFieldId="40" dataDxfId="129"/>
    <tableColumn id="41" xr3:uid="{B3648D44-A7AC-4257-B7EF-902C23EBB74D}" uniqueName="41" name="Campo personalizado (Change risk)" queryTableFieldId="41" dataDxfId="128"/>
    <tableColumn id="42" xr3:uid="{4DAFCAAC-B363-4F75-815F-ADA20FC3D24F}" uniqueName="42" name="Campo personalizado (Change type)" queryTableFieldId="42" dataDxfId="127"/>
    <tableColumn id="43" xr3:uid="{6931EAB5-8D2F-4716-91BC-813A56B35BCD}" uniqueName="43" name="Campo personalizado (Design)" queryTableFieldId="43" dataDxfId="126"/>
    <tableColumn id="44" xr3:uid="{CF20CD8C-1BCB-4E14-B1EB-C0C714C0F765}" uniqueName="44" name="Campo personalizado (Epic Color)" queryTableFieldId="44" dataDxfId="125"/>
    <tableColumn id="45" xr3:uid="{8A71534F-941D-47EC-9FB9-4A52083DDE27}" uniqueName="45" name="Campo personalizado (Epic Name)" queryTableFieldId="45" dataDxfId="124"/>
    <tableColumn id="46" xr3:uid="{F3B505A1-A3B9-4551-8593-C3D3AD661A96}" uniqueName="46" name="Campo personalizado (Epic Status)" queryTableFieldId="46" dataDxfId="123"/>
    <tableColumn id="47" xr3:uid="{3699BF84-2FD0-4008-8140-22BBE278F771}" uniqueName="47" name="Campo personalizado (Impact)" queryTableFieldId="47" dataDxfId="122"/>
    <tableColumn id="48" xr3:uid="{CAA732FB-0470-4E4E-8924-820ED493FD48}" uniqueName="48" name="Campo personalizado (Issue color)" queryTableFieldId="48" dataDxfId="121"/>
    <tableColumn id="49" xr3:uid="{5990CF27-FB94-42A5-BB67-2326E0DD75D5}" uniqueName="49" name="Campo personalizado (Locked forms)" queryTableFieldId="49" dataDxfId="120"/>
    <tableColumn id="50" xr3:uid="{31E34A6A-9920-4FC9-A780-E285C663DE53}" uniqueName="50" name="Campo personalizado (Open forms)" queryTableFieldId="50" dataDxfId="119"/>
    <tableColumn id="51" xr3:uid="{3988FFD2-C2E9-4817-8785-6880708EAD9B}" uniqueName="51" name="Campo personalizado (Rank)" queryTableFieldId="51" dataDxfId="118"/>
    <tableColumn id="52" xr3:uid="{0D0E86F1-40FF-4775-AAFD-403583598730}" uniqueName="52" name="Campo personalizado (Request Type)" queryTableFieldId="52" dataDxfId="117"/>
    <tableColumn id="53" xr3:uid="{A7BA5122-DE70-4FCB-AAE3-7563AFB8512D}" uniqueName="53" name="Sprint" queryTableFieldId="53" dataDxfId="116"/>
    <tableColumn id="54" xr3:uid="{98054CEF-D338-42EE-9938-727583C7B653}" uniqueName="54" name="Sprint_2" queryTableFieldId="54" dataDxfId="115"/>
    <tableColumn id="55" xr3:uid="{37BD395D-85BC-4AA7-91EB-F8CACC190228}" uniqueName="55" name="Sprint_3" queryTableFieldId="55" dataDxfId="114"/>
    <tableColumn id="56" xr3:uid="{A75D030C-CCB5-440A-929C-35FF6B9F7952}" uniqueName="56" name="Campo personalizado (Start date)" queryTableFieldId="56" dataDxfId="113"/>
    <tableColumn id="57" xr3:uid="{29D81892-661C-4A50-9E75-25D6126FD77F}" uniqueName="57" name="Campo personalizado (Story Points)" queryTableFieldId="57" dataDxfId="112"/>
    <tableColumn id="58" xr3:uid="{B9884238-73C8-4A12-B415-624ECD7BA900}" uniqueName="58" name="Campo personalizado (Story point estimate)" queryTableFieldId="58" dataDxfId="111"/>
    <tableColumn id="59" xr3:uid="{3D4F0E48-3AE7-4877-9A47-677A3596EC21}" uniqueName="59" name="Campo personalizado (Submitted forms)" queryTableFieldId="59" dataDxfId="110"/>
    <tableColumn id="60" xr3:uid="{46AC6E36-1143-4359-BECD-441F07BF35AD}" uniqueName="60" name="Campo personalizado (Target end)" queryTableFieldId="60" dataDxfId="109"/>
    <tableColumn id="61" xr3:uid="{54AB2369-18DD-456D-BA8C-935847A8F9F1}" uniqueName="61" name="Campo personalizado (Target start)" queryTableFieldId="61" dataDxfId="108"/>
    <tableColumn id="62" xr3:uid="{300E0AAC-B1EC-4EE6-8C92-5F47E1E99F8E}" uniqueName="62" name="Campo personalizado (Team)" queryTableFieldId="62" dataDxfId="107"/>
    <tableColumn id="63" xr3:uid="{C9627DD4-FF1F-476D-876A-E3F52F8C1185}" uniqueName="63" name="Campo personalizado (Total forms)" queryTableFieldId="63" dataDxfId="106"/>
    <tableColumn id="64" xr3:uid="{279E901A-1A0C-41B2-A67B-32F8737255E6}" uniqueName="64" name="Campo personalizado (Vulnerability)" queryTableFieldId="64" dataDxfId="105"/>
    <tableColumn id="65" xr3:uid="{7E6832A3-D48F-4E37-9DCC-AD6259E16442}" uniqueName="65" name="Campo personalizado ([CHART] Date of First Response)" queryTableFieldId="65" dataDxfId="104"/>
    <tableColumn id="66" xr3:uid="{E3D77152-0CFC-41DC-8471-5D50BBB618B2}" uniqueName="66" name="Campo personalizado ([CHART] Time in Status)" queryTableFieldId="66" dataDxfId="103"/>
    <tableColumn id="67" xr3:uid="{A23691A7-4982-42EB-82E1-2099C7D6D751}" uniqueName="67" name="Campo personalizado (development)" queryTableFieldId="67" dataDxfId="102"/>
    <tableColumn id="68" xr3:uid="{D7A9EC5D-40DB-4AA2-A4A4-9F6EBA136AD2}" uniqueName="68" name="Categoria de estado" queryTableFieldId="68" dataDxfId="101"/>
    <tableColumn id="69" xr3:uid="{803C4F6C-33CA-49D3-A9FA-08529AF21CD3}" uniqueName="69" name="Categoria de estado alterada" queryTableFieldId="69" dataDxfId="100"/>
    <tableColumn id="70" xr3:uid="{4E374095-E8A1-49EB-BF5B-CA5FF4C6824D}" uniqueName="70" name="Principal" queryTableFieldId="70"/>
    <tableColumn id="71" xr3:uid="{D5A9A5B1-21E3-45E8-9974-99EF14328E3A}" uniqueName="71" name="Parent summary" queryTableFieldId="71" dataDxfId="9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2334B7-C362-4894-8347-C355BB694F0A}" name="Jira" displayName="Jira" ref="A1:BZ54" tableType="queryTable" totalsRowShown="0">
  <autoFilter ref="A1:BZ54" xr:uid="{8A2334B7-C362-4894-8347-C355BB694F0A}">
    <filterColumn colId="1">
      <filters>
        <filter val="#N/D"/>
      </filters>
    </filterColumn>
  </autoFilter>
  <tableColumns count="78">
    <tableColumn id="1" xr3:uid="{1219A788-07A1-44C0-ABC3-1041D6431C51}" uniqueName="1" name="Resumo" queryTableFieldId="1" dataDxfId="84"/>
    <tableColumn id="78" xr3:uid="{169FCA8A-DD38-4099-9AAA-D4F075CF5B88}" uniqueName="78" name="Coluna1" queryTableFieldId="78" dataDxfId="10">
      <calculatedColumnFormula>VLOOKUP(Jira[[#This Row],[Chave da ocorrência]],Tabela2[],1,FALSE)</calculatedColumnFormula>
    </tableColumn>
    <tableColumn id="2" xr3:uid="{FC560F17-CDB4-4BA0-AACD-65F1AF3B5B02}" uniqueName="2" name="Chave da ocorrência" queryTableFieldId="2" dataDxfId="83"/>
    <tableColumn id="3" xr3:uid="{5CB1EB71-3248-4674-A544-5D58DEDD9912}" uniqueName="3" name="ID da ocorrência" queryTableFieldId="3"/>
    <tableColumn id="4" xr3:uid="{0EDF842E-838C-4040-8918-176CB08BB5BA}" uniqueName="4" name="Tipo de Problema" queryTableFieldId="4" dataDxfId="82"/>
    <tableColumn id="5" xr3:uid="{DEDFFE03-E0CE-45F4-BB12-78CE430B6D78}" uniqueName="5" name="Estado" queryTableFieldId="5" dataDxfId="81"/>
    <tableColumn id="6" xr3:uid="{76E3A417-F9D9-462D-B3C3-6F96D1F3D5BE}" uniqueName="6" name="Chave do projeto" queryTableFieldId="6" dataDxfId="80"/>
    <tableColumn id="7" xr3:uid="{D0C1A0E2-92E8-427A-8CA3-B00DA05B59FE}" uniqueName="7" name="Nome do projeto" queryTableFieldId="7" dataDxfId="79"/>
    <tableColumn id="8" xr3:uid="{4CC28171-496E-4DED-A3C1-157D27EE8F37}" uniqueName="8" name="Tipo de projeto" queryTableFieldId="8" dataDxfId="78"/>
    <tableColumn id="9" xr3:uid="{32E9BB4B-C5C7-4D63-91B1-1F2E7FAC571C}" uniqueName="9" name="Líder do projeto" queryTableFieldId="9" dataDxfId="77"/>
    <tableColumn id="10" xr3:uid="{AC169BFD-E72B-46A3-875B-E12FF898A7DE}" uniqueName="10" name="ID do líder do projeto" queryTableFieldId="10" dataDxfId="76"/>
    <tableColumn id="11" xr3:uid="{81047A4B-913E-4206-B65A-A949B2A0AFAA}" uniqueName="11" name="Descrição do projeto" queryTableFieldId="11" dataDxfId="75"/>
    <tableColumn id="12" xr3:uid="{42BD3532-33E3-4023-9D24-B83C5C027641}" uniqueName="12" name="Prioridade" queryTableFieldId="12" dataDxfId="74"/>
    <tableColumn id="13" xr3:uid="{010CF9BF-BEF6-4228-8B56-0CE406F02AEB}" uniqueName="13" name="Resolução" queryTableFieldId="13" dataDxfId="73"/>
    <tableColumn id="14" xr3:uid="{01E7F676-5C30-4D05-9D13-908B72457692}" uniqueName="14" name="Responsável" queryTableFieldId="14" dataDxfId="72"/>
    <tableColumn id="15" xr3:uid="{78DFF065-D80A-454D-979E-7B6677DD355E}" uniqueName="15" name="ID do responsável" queryTableFieldId="15" dataDxfId="71"/>
    <tableColumn id="16" xr3:uid="{176F8181-89ED-4D01-9655-A35380FD65AC}" uniqueName="16" name="Criador" queryTableFieldId="16" dataDxfId="70"/>
    <tableColumn id="17" xr3:uid="{9C676EDC-2847-4C8D-98B0-22D8EEB09EB7}" uniqueName="17" name="ID do relator" queryTableFieldId="17" dataDxfId="69"/>
    <tableColumn id="18" xr3:uid="{AA6167B3-D561-4140-BDE0-A8993E56F86C}" uniqueName="18" name="Criador_1" queryTableFieldId="18" dataDxfId="68"/>
    <tableColumn id="19" xr3:uid="{07C7BE86-5077-4ADA-92F0-53E92AA4D432}" uniqueName="19" name="ID do criador" queryTableFieldId="19" dataDxfId="67"/>
    <tableColumn id="20" xr3:uid="{2E24CDBA-02A3-4928-BEF3-D0E1F8C737D5}" uniqueName="20" name="Criado" queryTableFieldId="20" dataDxfId="66"/>
    <tableColumn id="21" xr3:uid="{79B1187F-81EE-4FF8-8CFF-4A047B014043}" uniqueName="21" name="Atualizado" queryTableFieldId="21" dataDxfId="65"/>
    <tableColumn id="22" xr3:uid="{5A2709E9-796A-45A7-8F30-ACB61E928686}" uniqueName="22" name="Última visualização" queryTableFieldId="22" dataDxfId="64"/>
    <tableColumn id="23" xr3:uid="{450F8842-0519-4D1A-9413-EB8241DEBF61}" uniqueName="23" name="Resolvido" queryTableFieldId="23" dataDxfId="63"/>
    <tableColumn id="24" xr3:uid="{D323EAC0-EA49-4A56-9C64-EC7263535B70}" uniqueName="24" name="Data limite" queryTableFieldId="24" dataDxfId="62"/>
    <tableColumn id="25" xr3:uid="{D7D6D2DE-D605-4CA7-96C6-E05D3FB31436}" uniqueName="25" name="Votos" queryTableFieldId="25"/>
    <tableColumn id="26" xr3:uid="{95CDA87E-E23C-4F7D-89B5-A830777251B8}" uniqueName="26" name="Descrição" queryTableFieldId="26" dataDxfId="61"/>
    <tableColumn id="27" xr3:uid="{1D581194-93A1-44F0-AB8C-D8CEEB1DCCA0}" uniqueName="27" name="Ambiente" queryTableFieldId="27" dataDxfId="60"/>
    <tableColumn id="28" xr3:uid="{CF958F93-BEC9-4AFC-93ED-A1CE729DC9CB}" uniqueName="28" name="Acompanhadores" queryTableFieldId="28" dataDxfId="59"/>
    <tableColumn id="29" xr3:uid="{3A5BCC12-C7CA-4D0C-A89C-0F415D9365A3}" uniqueName="29" name="ID dos observadores" queryTableFieldId="29" dataDxfId="58"/>
    <tableColumn id="30" xr3:uid="{55BBCCF3-AEDD-4D5C-8D81-93BF761DF7EA}" uniqueName="30" name="Tempo Estimado" queryTableFieldId="30"/>
    <tableColumn id="31" xr3:uid="{FE20B240-E05E-40B7-B7AB-9549440BCF33}" uniqueName="31" name="Tempo Restante" queryTableFieldId="31"/>
    <tableColumn id="32" xr3:uid="{C5CCF716-AB6D-4738-A8D7-4FED1DB6D377}" uniqueName="32" name="Tempo Gasto" queryTableFieldId="32" dataDxfId="57"/>
    <tableColumn id="33" xr3:uid="{04B1F364-3320-4EBA-B8E9-B047B303F07D}" uniqueName="33" name="Razão Trabalhada" queryTableFieldId="33"/>
    <tableColumn id="34" xr3:uid="{7D5A90A1-097D-40A5-AF24-A440D36A2074}" uniqueName="34" name="Σ da Estimativa Original" queryTableFieldId="34"/>
    <tableColumn id="35" xr3:uid="{C5915F34-E59D-449D-80F8-7346637C1316}" uniqueName="35" name="Σ da Estimativa Restante" queryTableFieldId="35"/>
    <tableColumn id="36" xr3:uid="{1A6A0A25-1A2D-43B9-B367-EC487E2F11A0}" uniqueName="36" name="Σ Tempo Gasto" queryTableFieldId="36" dataDxfId="56"/>
    <tableColumn id="37" xr3:uid="{F63203B3-6183-4CB4-8C70-FC4BC20535FD}" uniqueName="37" name="Nível de Segurança" queryTableFieldId="37" dataDxfId="55"/>
    <tableColumn id="38" xr3:uid="{B9DD57E4-545A-4511-923C-7C426BBDA0C8}" uniqueName="38" name="Inward issue link (Blocks)" queryTableFieldId="38" dataDxfId="54"/>
    <tableColumn id="39" xr3:uid="{A0DD115A-C5E9-4E5E-AB4C-01165C4DF7FA}" uniqueName="39" name="Inward issue link (Blocks)_2" queryTableFieldId="39" dataDxfId="53"/>
    <tableColumn id="40" xr3:uid="{884A66CC-6725-4194-8672-ED1F392CEE8C}" uniqueName="40" name="Link externo de ocorrência (Blocks)" queryTableFieldId="40" dataDxfId="52"/>
    <tableColumn id="41" xr3:uid="{ACA49C94-6544-49E1-AFEA-DEB7BF396270}" uniqueName="41" name="Campo personalizado (Actual end)" queryTableFieldId="41" dataDxfId="51"/>
    <tableColumn id="42" xr3:uid="{634F5405-C1E8-4E03-A516-E5D320AF50DF}" uniqueName="42" name="Campo personalizado (Actual start)" queryTableFieldId="42" dataDxfId="50"/>
    <tableColumn id="43" xr3:uid="{03A3D2BC-7C99-49AF-B4B3-E95B88B099EC}" uniqueName="43" name="Campo personalizado (Change reason)" queryTableFieldId="43" dataDxfId="49"/>
    <tableColumn id="44" xr3:uid="{0871E637-16C2-4C58-B3E0-084A952A4224}" uniqueName="44" name="Campo personalizado (Change risk)" queryTableFieldId="44" dataDxfId="48"/>
    <tableColumn id="45" xr3:uid="{2E844335-BAE4-4ADB-B49A-ED2354F00B4D}" uniqueName="45" name="Campo personalizado (Change type)" queryTableFieldId="45" dataDxfId="47"/>
    <tableColumn id="46" xr3:uid="{6C71A5B0-D058-478B-8589-159B30728440}" uniqueName="46" name="Campo personalizado (Design)" queryTableFieldId="46" dataDxfId="46"/>
    <tableColumn id="47" xr3:uid="{69085203-87F7-4D46-9ED3-F4A1FD7AA9F8}" uniqueName="47" name="Campo personalizado (Epic Color)" queryTableFieldId="47" dataDxfId="45"/>
    <tableColumn id="48" xr3:uid="{D5046161-344F-4F28-B2AB-70AEAE98D969}" uniqueName="48" name="Campo personalizado (Epic Name)" queryTableFieldId="48" dataDxfId="44"/>
    <tableColumn id="49" xr3:uid="{08572FA4-558A-4441-B63E-9535F57BC5AE}" uniqueName="49" name="Campo personalizado (Epic Status)" queryTableFieldId="49" dataDxfId="43"/>
    <tableColumn id="50" xr3:uid="{AEB8D682-450F-4754-9FB9-A90C67CB4D4D}" uniqueName="50" name="Campo personalizado (Impact)" queryTableFieldId="50" dataDxfId="42"/>
    <tableColumn id="51" xr3:uid="{55EA0E24-0550-4D99-BB3E-C9D052BEE0F0}" uniqueName="51" name="Campo personalizado (Issue color)" queryTableFieldId="51" dataDxfId="41"/>
    <tableColumn id="52" xr3:uid="{80953B5F-9370-40AC-9EEB-7CC8D00AC18B}" uniqueName="52" name="Campo personalizado (Locked forms)" queryTableFieldId="52" dataDxfId="40"/>
    <tableColumn id="53" xr3:uid="{49B524A5-D154-4FE7-8335-E31D6704D4FA}" uniqueName="53" name="Campo personalizado (Open forms)" queryTableFieldId="53" dataDxfId="39"/>
    <tableColumn id="54" xr3:uid="{EDF0463B-6BD7-49B2-AE05-58F1E661CA8F}" uniqueName="54" name="Campo personalizado (Project overview key)" queryTableFieldId="54" dataDxfId="38"/>
    <tableColumn id="55" xr3:uid="{FBB409C5-0D5D-4981-9489-A6A940B4091B}" uniqueName="55" name="Campo personalizado (Project overview status)" queryTableFieldId="55" dataDxfId="37"/>
    <tableColumn id="56" xr3:uid="{94FEA1DF-9E21-4BDA-95AB-F3BA4B587968}" uniqueName="56" name="Campo personalizado (Rank)" queryTableFieldId="56" dataDxfId="36"/>
    <tableColumn id="57" xr3:uid="{AD5E8970-F4D0-4C05-9A8A-3B48D6064B17}" uniqueName="57" name="Campo personalizado (Request Type)" queryTableFieldId="57" dataDxfId="35"/>
    <tableColumn id="58" xr3:uid="{B746E2E3-9206-4BEF-B6C6-F39C90901E65}" uniqueName="58" name="Sprint" queryTableFieldId="58" dataDxfId="34"/>
    <tableColumn id="59" xr3:uid="{B4AC4E29-F74A-4042-8C1F-5B68C15F5A37}" uniqueName="59" name="Sprint_3" queryTableFieldId="59" dataDxfId="33"/>
    <tableColumn id="60" xr3:uid="{C500F269-E1C2-4DB4-A92D-25CFAA99E5CD}" uniqueName="60" name="Sprint_4" queryTableFieldId="60" dataDxfId="32"/>
    <tableColumn id="61" xr3:uid="{F66DDE58-8913-4FF5-A60F-0B54F473EB38}" uniqueName="61" name="Sprint_5" queryTableFieldId="61" dataDxfId="31"/>
    <tableColumn id="62" xr3:uid="{EFFD0DC0-F758-4A5A-BB1F-0D9E68F5F572}" uniqueName="62" name="Campo personalizado (Start date)" queryTableFieldId="62" dataDxfId="30"/>
    <tableColumn id="63" xr3:uid="{F935455F-43AC-412C-B2C1-6808F720548A}" uniqueName="63" name="Campo personalizado (Story Points)" queryTableFieldId="63" dataDxfId="29"/>
    <tableColumn id="64" xr3:uid="{7383B14D-AE9A-44A2-968E-3BBE258DFCD0}" uniqueName="64" name="Campo personalizado (Story point estimate)" queryTableFieldId="64" dataDxfId="28"/>
    <tableColumn id="65" xr3:uid="{3C119FF7-E37B-4895-9ED3-E30B2AD2BBE9}" uniqueName="65" name="Campo personalizado (Submitted forms)" queryTableFieldId="65" dataDxfId="27"/>
    <tableColumn id="66" xr3:uid="{34D246A0-1236-4ECE-8B97-D56E29A21700}" uniqueName="66" name="Campo personalizado (Target end)" queryTableFieldId="66" dataDxfId="26"/>
    <tableColumn id="67" xr3:uid="{C4B34052-9FD8-475D-B8A0-C5B27AACD8B2}" uniqueName="67" name="Campo personalizado (Target start)" queryTableFieldId="67" dataDxfId="25"/>
    <tableColumn id="68" xr3:uid="{756A3F0E-BA9D-45CA-9464-BBBE095C7707}" uniqueName="68" name="Campo personalizado (Team)" queryTableFieldId="68" dataDxfId="24"/>
    <tableColumn id="69" xr3:uid="{9984A188-51D1-44AF-AAA0-B9B7B2A031BC}" uniqueName="69" name="Campo personalizado (Total forms)" queryTableFieldId="69" dataDxfId="23"/>
    <tableColumn id="70" xr3:uid="{B52A056A-8E9F-4719-8BA8-A2A20F235C95}" uniqueName="70" name="Campo personalizado (Vulnerability)" queryTableFieldId="70" dataDxfId="22"/>
    <tableColumn id="71" xr3:uid="{D4563569-1532-4A7B-B4D0-E8C9516074B1}" uniqueName="71" name="Campo personalizado ([CHART] Date of First Response)" queryTableFieldId="71" dataDxfId="21"/>
    <tableColumn id="72" xr3:uid="{E0BE224C-F186-40FC-9238-3554DE501FE4}" uniqueName="72" name="Campo personalizado ([CHART] Time in Status)" queryTableFieldId="72" dataDxfId="20"/>
    <tableColumn id="73" xr3:uid="{604C9B66-B8D2-423F-9566-760C7132C722}" uniqueName="73" name="Campo personalizado (development)" queryTableFieldId="73" dataDxfId="19"/>
    <tableColumn id="74" xr3:uid="{D369DBE9-97DD-45C5-A76E-9AF9285A1A78}" uniqueName="74" name="Categoria de estado" queryTableFieldId="74" dataDxfId="18"/>
    <tableColumn id="75" xr3:uid="{B6C23459-AE4C-48D2-95D3-35F831542DFE}" uniqueName="75" name="Categoria de estado alterada" queryTableFieldId="75" dataDxfId="17"/>
    <tableColumn id="76" xr3:uid="{31DF182E-D5CA-4D42-80FC-CE7D06729CA9}" uniqueName="76" name="Principal" queryTableFieldId="76"/>
    <tableColumn id="77" xr3:uid="{3B07AADB-E809-42D7-AD70-CC655321FD6B}" uniqueName="77" name="Parent summary" queryTableFieldId="77" dataDxf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4D7B8-5F59-44FA-85F0-C2477B0873BC}" name="Tabela2" displayName="Tabela2" ref="A2:L55" totalsRowShown="0" headerRowDxfId="98" dataDxfId="97">
  <autoFilter ref="A2:L55" xr:uid="{6204D7B8-5F59-44FA-85F0-C2477B0873BC}">
    <filterColumn colId="0">
      <filters>
        <filter val="FA-24"/>
        <filter val="FA-25"/>
        <filter val="FA-28"/>
        <filter val="FA-29"/>
        <filter val="FA-30"/>
        <filter val="FA-31"/>
        <filter val="FA-33"/>
        <filter val="FA-34"/>
        <filter val="FA-35"/>
        <filter val="FA-36"/>
        <filter val="FA-38"/>
        <filter val="FA-39"/>
        <filter val="FA-4"/>
        <filter val="FA-43"/>
        <filter val="FA-44"/>
        <filter val="FA-45"/>
        <filter val="FA-46"/>
        <filter val="FA-47"/>
        <filter val="FA-48"/>
        <filter val="FA-49"/>
        <filter val="FA-50"/>
        <filter val="FA-51"/>
        <filter val="FA-52"/>
        <filter val="FA-53"/>
        <filter val="FA-54"/>
        <filter val="FA-6"/>
        <filter val="FA-7"/>
        <filter val="FA-8"/>
        <filter val="FA-9"/>
      </filters>
    </filterColumn>
    <filterColumn colId="10">
      <customFilters>
        <customFilter operator="notEqual" val=" "/>
      </customFilters>
    </filterColumn>
    <filterColumn colId="11">
      <filters>
        <filter val="A fazer"/>
        <filter val="Em Progresso"/>
      </filters>
    </filterColumn>
  </autoFilter>
  <sortState xmlns:xlrd2="http://schemas.microsoft.com/office/spreadsheetml/2017/richdata2" ref="A6:L53">
    <sortCondition sortBy="fontColor" ref="B3:B55" dxfId="7"/>
    <sortCondition sortBy="fontColor" ref="B3:B55" dxfId="6"/>
    <sortCondition sortBy="fontColor" ref="B3:B55" dxfId="5"/>
    <sortCondition sortBy="fontColor" ref="B3:B55" dxfId="4"/>
  </sortState>
  <tableColumns count="12">
    <tableColumn id="1" xr3:uid="{5CF622C3-5F17-464A-913D-C34A086527E8}" name="Rank" dataDxfId="96"/>
    <tableColumn id="2" xr3:uid="{448023D6-740E-409A-AD00-8FC84746A40F}" name="Prioridade" dataDxfId="95"/>
    <tableColumn id="3" xr3:uid="{4CAFF9FA-DCB4-475C-A920-4A196910928D}" name="Epic (UserStorie)" dataDxfId="94"/>
    <tableColumn id="4" xr3:uid="{76B0A9E8-E2B4-4B91-8144-5BA955EEA75B}" name="Como" dataDxfId="93"/>
    <tableColumn id="5" xr3:uid="{77BA2846-E926-4456-810D-0441DD2D931D}" name="Quero" dataDxfId="92"/>
    <tableColumn id="6" xr3:uid="{CC6F194A-0278-4515-ABD8-C090347051A5}" name="Para" dataDxfId="91"/>
    <tableColumn id="7" xr3:uid="{1CE7F450-4E72-4894-86B7-B44CD36196B5}" name="Estimativa" dataDxfId="90"/>
    <tableColumn id="8" xr3:uid="{AEF8192B-B6BB-49FD-9313-1E3002157F94}" name="Sprint_x000a_Review 1" dataDxfId="89"/>
    <tableColumn id="10" xr3:uid="{3BFD9A7F-D049-4827-B945-E5C6FFF13FA9}" name="Sprint_x000a_Review 2" dataDxfId="88"/>
    <tableColumn id="11" xr3:uid="{366C3DA6-024E-4A6A-8034-60C8200103CA}" name="Sprint_x000a_Review 3" dataDxfId="87"/>
    <tableColumn id="12" xr3:uid="{4096EF60-2AF8-4F87-8AB8-32CB72AE2124}" name="Sprint_x000a_Review 4" dataDxfId="86"/>
    <tableColumn id="9" xr3:uid="{83148BA4-9893-4D5A-9644-F7345C0D653C}" name="Status" dataDxfId="8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1FFE-ABFA-4608-88C5-48C64D748E70}">
  <dimension ref="A1:BT40"/>
  <sheetViews>
    <sheetView workbookViewId="0">
      <selection activeCell="F2" sqref="F2"/>
    </sheetView>
  </sheetViews>
  <sheetFormatPr defaultRowHeight="15" x14ac:dyDescent="0.25"/>
  <cols>
    <col min="1" max="1" width="77.28515625" bestFit="1" customWidth="1"/>
    <col min="2" max="2" width="21.85546875" bestFit="1" customWidth="1"/>
    <col min="3" max="3" width="21.85546875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34.7109375" bestFit="1" customWidth="1"/>
    <col min="40" max="40" width="35.42578125" bestFit="1" customWidth="1"/>
    <col min="41" max="41" width="38.85546875" bestFit="1" customWidth="1"/>
    <col min="42" max="42" width="35.85546875" bestFit="1" customWidth="1"/>
    <col min="43" max="43" width="36.7109375" bestFit="1" customWidth="1"/>
    <col min="44" max="44" width="31.42578125" bestFit="1" customWidth="1"/>
    <col min="45" max="45" width="34.5703125" bestFit="1" customWidth="1"/>
    <col min="46" max="46" width="34.85546875" bestFit="1" customWidth="1"/>
    <col min="47" max="47" width="35.28515625" bestFit="1" customWidth="1"/>
    <col min="48" max="48" width="31.28515625" bestFit="1" customWidth="1"/>
    <col min="49" max="49" width="35.140625" bestFit="1" customWidth="1"/>
    <col min="50" max="50" width="37.5703125" bestFit="1" customWidth="1"/>
    <col min="51" max="51" width="35.85546875" bestFit="1" customWidth="1"/>
    <col min="52" max="52" width="29.5703125" bestFit="1" customWidth="1"/>
    <col min="53" max="53" width="37.7109375" bestFit="1" customWidth="1"/>
    <col min="54" max="54" width="12.140625" customWidth="1"/>
    <col min="55" max="56" width="10.5703125" bestFit="1" customWidth="1"/>
    <col min="57" max="57" width="34" bestFit="1" customWidth="1"/>
    <col min="58" max="58" width="36.28515625" bestFit="1" customWidth="1"/>
    <col min="59" max="59" width="43.85546875" bestFit="1" customWidth="1"/>
    <col min="60" max="60" width="40.7109375" bestFit="1" customWidth="1"/>
    <col min="61" max="61" width="34.7109375" bestFit="1" customWidth="1"/>
    <col min="62" max="62" width="35.42578125" bestFit="1" customWidth="1"/>
    <col min="63" max="63" width="30" bestFit="1" customWidth="1"/>
    <col min="64" max="64" width="35.42578125" bestFit="1" customWidth="1"/>
    <col min="65" max="65" width="36.85546875" bestFit="1" customWidth="1"/>
    <col min="66" max="66" width="54.5703125" bestFit="1" customWidth="1"/>
    <col min="67" max="67" width="68.140625" bestFit="1" customWidth="1"/>
    <col min="68" max="68" width="37.42578125" bestFit="1" customWidth="1"/>
    <col min="69" max="69" width="21.5703125" bestFit="1" customWidth="1"/>
    <col min="70" max="70" width="29.5703125" bestFit="1" customWidth="1"/>
    <col min="71" max="71" width="11.140625" bestFit="1" customWidth="1"/>
    <col min="72" max="72" width="33" bestFit="1" customWidth="1"/>
  </cols>
  <sheetData>
    <row r="1" spans="1:72" x14ac:dyDescent="0.25">
      <c r="A1" t="s">
        <v>12</v>
      </c>
      <c r="B1" t="s">
        <v>13</v>
      </c>
      <c r="C1" t="s">
        <v>237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4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</row>
    <row r="2" spans="1:72" x14ac:dyDescent="0.25">
      <c r="A2" t="s">
        <v>5</v>
      </c>
      <c r="B2" t="s">
        <v>11</v>
      </c>
      <c r="C2">
        <v>1</v>
      </c>
      <c r="D2">
        <v>10000</v>
      </c>
      <c r="E2" t="s">
        <v>217</v>
      </c>
      <c r="F2" t="s">
        <v>84</v>
      </c>
      <c r="G2" t="s">
        <v>85</v>
      </c>
      <c r="H2" t="s">
        <v>86</v>
      </c>
      <c r="I2" t="s">
        <v>87</v>
      </c>
      <c r="J2" t="s">
        <v>88</v>
      </c>
      <c r="K2" t="s">
        <v>89</v>
      </c>
      <c r="L2" t="s">
        <v>90</v>
      </c>
      <c r="M2" t="s">
        <v>231</v>
      </c>
      <c r="N2" t="s">
        <v>90</v>
      </c>
      <c r="O2" t="s">
        <v>90</v>
      </c>
      <c r="P2" t="s">
        <v>90</v>
      </c>
      <c r="Q2" t="s">
        <v>88</v>
      </c>
      <c r="R2" t="s">
        <v>89</v>
      </c>
      <c r="S2" t="s">
        <v>88</v>
      </c>
      <c r="T2" t="s">
        <v>89</v>
      </c>
      <c r="U2" s="1">
        <v>45363.845138888886</v>
      </c>
      <c r="V2" s="1">
        <v>45421.95</v>
      </c>
      <c r="W2" s="1">
        <v>45421.965277777781</v>
      </c>
      <c r="X2" s="1"/>
      <c r="Y2" t="s">
        <v>90</v>
      </c>
      <c r="Z2">
        <v>0</v>
      </c>
      <c r="AA2" t="s">
        <v>235</v>
      </c>
      <c r="AB2" t="s">
        <v>90</v>
      </c>
      <c r="AC2" t="s">
        <v>88</v>
      </c>
      <c r="AD2" t="s">
        <v>89</v>
      </c>
      <c r="AG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236</v>
      </c>
      <c r="BA2" t="s">
        <v>90</v>
      </c>
      <c r="BB2" t="s">
        <v>123</v>
      </c>
      <c r="BC2" t="s">
        <v>124</v>
      </c>
      <c r="BD2" t="s">
        <v>90</v>
      </c>
      <c r="BE2" t="s">
        <v>90</v>
      </c>
      <c r="BF2" t="s">
        <v>90</v>
      </c>
      <c r="BG2" t="s">
        <v>90</v>
      </c>
      <c r="BH2" t="s">
        <v>90</v>
      </c>
      <c r="BI2" t="s">
        <v>90</v>
      </c>
      <c r="BJ2" t="s">
        <v>90</v>
      </c>
      <c r="BK2" t="s">
        <v>90</v>
      </c>
      <c r="BL2" t="s">
        <v>90</v>
      </c>
      <c r="BM2" t="s">
        <v>90</v>
      </c>
      <c r="BN2" t="s">
        <v>90</v>
      </c>
      <c r="BO2" t="s">
        <v>90</v>
      </c>
      <c r="BP2" t="s">
        <v>90</v>
      </c>
      <c r="BQ2" t="s">
        <v>94</v>
      </c>
      <c r="BR2" s="1">
        <v>45363.845138888886</v>
      </c>
      <c r="BT2" t="s">
        <v>90</v>
      </c>
    </row>
    <row r="3" spans="1:72" x14ac:dyDescent="0.25">
      <c r="A3" t="s">
        <v>6</v>
      </c>
      <c r="B3" t="s">
        <v>230</v>
      </c>
      <c r="C3">
        <v>2</v>
      </c>
      <c r="D3">
        <v>10001</v>
      </c>
      <c r="E3" t="s">
        <v>217</v>
      </c>
      <c r="F3" t="s">
        <v>151</v>
      </c>
      <c r="G3" t="s">
        <v>85</v>
      </c>
      <c r="H3" t="s">
        <v>86</v>
      </c>
      <c r="I3" t="s">
        <v>87</v>
      </c>
      <c r="J3" t="s">
        <v>88</v>
      </c>
      <c r="K3" t="s">
        <v>89</v>
      </c>
      <c r="L3" t="s">
        <v>90</v>
      </c>
      <c r="M3" t="s">
        <v>231</v>
      </c>
      <c r="N3" t="s">
        <v>151</v>
      </c>
      <c r="O3" t="s">
        <v>90</v>
      </c>
      <c r="P3" t="s">
        <v>90</v>
      </c>
      <c r="Q3" t="s">
        <v>88</v>
      </c>
      <c r="R3" t="s">
        <v>89</v>
      </c>
      <c r="S3" t="s">
        <v>88</v>
      </c>
      <c r="T3" t="s">
        <v>89</v>
      </c>
      <c r="U3" s="1">
        <v>45363.847222222219</v>
      </c>
      <c r="V3" s="1">
        <v>45421.95</v>
      </c>
      <c r="W3" s="1">
        <v>45398.479166666664</v>
      </c>
      <c r="X3" s="1">
        <v>45421.947222222225</v>
      </c>
      <c r="Y3" t="s">
        <v>90</v>
      </c>
      <c r="Z3">
        <v>0</v>
      </c>
      <c r="AA3" t="s">
        <v>232</v>
      </c>
      <c r="AB3" t="s">
        <v>90</v>
      </c>
      <c r="AC3" t="s">
        <v>88</v>
      </c>
      <c r="AD3" t="s">
        <v>89</v>
      </c>
      <c r="AG3" t="s">
        <v>90</v>
      </c>
      <c r="AI3">
        <v>57600</v>
      </c>
      <c r="AJ3">
        <v>57600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233</v>
      </c>
      <c r="BA3" t="s">
        <v>90</v>
      </c>
      <c r="BB3" t="s">
        <v>123</v>
      </c>
      <c r="BC3" t="s">
        <v>90</v>
      </c>
      <c r="BD3" t="s">
        <v>90</v>
      </c>
      <c r="BE3" t="s">
        <v>90</v>
      </c>
      <c r="BF3" t="s">
        <v>90</v>
      </c>
      <c r="BG3" t="s">
        <v>90</v>
      </c>
      <c r="BH3" t="s">
        <v>90</v>
      </c>
      <c r="BI3" t="s">
        <v>90</v>
      </c>
      <c r="BJ3" t="s">
        <v>90</v>
      </c>
      <c r="BK3" t="s">
        <v>90</v>
      </c>
      <c r="BL3" t="s">
        <v>90</v>
      </c>
      <c r="BM3" t="s">
        <v>90</v>
      </c>
      <c r="BN3" t="s">
        <v>90</v>
      </c>
      <c r="BO3" t="s">
        <v>234</v>
      </c>
      <c r="BP3" t="s">
        <v>90</v>
      </c>
      <c r="BQ3" t="s">
        <v>151</v>
      </c>
      <c r="BR3" s="1">
        <v>45421.947222222225</v>
      </c>
      <c r="BT3" t="s">
        <v>90</v>
      </c>
    </row>
    <row r="4" spans="1:72" x14ac:dyDescent="0.25">
      <c r="A4" t="s">
        <v>8</v>
      </c>
      <c r="B4" t="s">
        <v>227</v>
      </c>
      <c r="C4">
        <v>3</v>
      </c>
      <c r="D4">
        <v>10002</v>
      </c>
      <c r="E4" t="s">
        <v>217</v>
      </c>
      <c r="F4" t="s">
        <v>84</v>
      </c>
      <c r="G4" t="s">
        <v>85</v>
      </c>
      <c r="H4" t="s">
        <v>86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90</v>
      </c>
      <c r="O4" t="s">
        <v>90</v>
      </c>
      <c r="P4" t="s">
        <v>90</v>
      </c>
      <c r="Q4" t="s">
        <v>88</v>
      </c>
      <c r="R4" t="s">
        <v>89</v>
      </c>
      <c r="S4" t="s">
        <v>88</v>
      </c>
      <c r="T4" t="s">
        <v>89</v>
      </c>
      <c r="U4" s="1">
        <v>45363.847916666666</v>
      </c>
      <c r="V4" s="1">
        <v>45421.95</v>
      </c>
      <c r="W4" s="1">
        <v>45408.554166666669</v>
      </c>
      <c r="X4" s="1"/>
      <c r="Y4" t="s">
        <v>90</v>
      </c>
      <c r="Z4">
        <v>0</v>
      </c>
      <c r="AA4" t="s">
        <v>228</v>
      </c>
      <c r="AB4" t="s">
        <v>90</v>
      </c>
      <c r="AC4" t="s">
        <v>88</v>
      </c>
      <c r="AD4" t="s">
        <v>89</v>
      </c>
      <c r="AG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229</v>
      </c>
      <c r="BA4" t="s">
        <v>90</v>
      </c>
      <c r="BB4" t="s">
        <v>124</v>
      </c>
      <c r="BC4" t="s">
        <v>90</v>
      </c>
      <c r="BD4" t="s">
        <v>90</v>
      </c>
      <c r="BE4" t="s">
        <v>90</v>
      </c>
      <c r="BF4" t="s">
        <v>90</v>
      </c>
      <c r="BG4" t="s">
        <v>90</v>
      </c>
      <c r="BH4" t="s">
        <v>90</v>
      </c>
      <c r="BI4" t="s">
        <v>90</v>
      </c>
      <c r="BJ4" t="s">
        <v>90</v>
      </c>
      <c r="BK4" t="s">
        <v>90</v>
      </c>
      <c r="BL4" t="s">
        <v>90</v>
      </c>
      <c r="BM4" t="s">
        <v>90</v>
      </c>
      <c r="BN4" t="s">
        <v>90</v>
      </c>
      <c r="BO4" t="s">
        <v>90</v>
      </c>
      <c r="BP4" t="s">
        <v>90</v>
      </c>
      <c r="BQ4" t="s">
        <v>94</v>
      </c>
      <c r="BR4" s="1">
        <v>45363.847916666666</v>
      </c>
      <c r="BT4" t="s">
        <v>90</v>
      </c>
    </row>
    <row r="5" spans="1:72" x14ac:dyDescent="0.25">
      <c r="A5" t="s">
        <v>7</v>
      </c>
      <c r="B5" t="s">
        <v>224</v>
      </c>
      <c r="C5">
        <v>4</v>
      </c>
      <c r="D5">
        <v>10003</v>
      </c>
      <c r="E5" t="s">
        <v>217</v>
      </c>
      <c r="F5" t="s">
        <v>84</v>
      </c>
      <c r="G5" t="s">
        <v>85</v>
      </c>
      <c r="H5" t="s">
        <v>86</v>
      </c>
      <c r="I5" t="s">
        <v>87</v>
      </c>
      <c r="J5" t="s">
        <v>88</v>
      </c>
      <c r="K5" t="s">
        <v>89</v>
      </c>
      <c r="L5" t="s">
        <v>90</v>
      </c>
      <c r="M5" t="s">
        <v>136</v>
      </c>
      <c r="N5" t="s">
        <v>90</v>
      </c>
      <c r="O5" t="s">
        <v>90</v>
      </c>
      <c r="P5" t="s">
        <v>90</v>
      </c>
      <c r="Q5" t="s">
        <v>88</v>
      </c>
      <c r="R5" t="s">
        <v>89</v>
      </c>
      <c r="S5" t="s">
        <v>88</v>
      </c>
      <c r="T5" t="s">
        <v>89</v>
      </c>
      <c r="U5" s="1">
        <v>45363.851388888892</v>
      </c>
      <c r="V5" s="1">
        <v>45421.95</v>
      </c>
      <c r="W5" s="1">
        <v>45421.943055555559</v>
      </c>
      <c r="X5" s="1"/>
      <c r="Y5" t="s">
        <v>90</v>
      </c>
      <c r="Z5">
        <v>0</v>
      </c>
      <c r="AA5" t="s">
        <v>225</v>
      </c>
      <c r="AB5" t="s">
        <v>90</v>
      </c>
      <c r="AC5" t="s">
        <v>88</v>
      </c>
      <c r="AD5" t="s">
        <v>89</v>
      </c>
      <c r="AG5" t="s">
        <v>90</v>
      </c>
      <c r="AI5">
        <v>316800</v>
      </c>
      <c r="AJ5">
        <v>316800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226</v>
      </c>
      <c r="BA5" t="s">
        <v>90</v>
      </c>
      <c r="BB5" t="s">
        <v>128</v>
      </c>
      <c r="BC5" t="s">
        <v>123</v>
      </c>
      <c r="BD5" t="s">
        <v>124</v>
      </c>
      <c r="BE5" t="s">
        <v>90</v>
      </c>
      <c r="BF5" t="s">
        <v>90</v>
      </c>
      <c r="BG5" t="s">
        <v>90</v>
      </c>
      <c r="BH5" t="s">
        <v>90</v>
      </c>
      <c r="BI5" t="s">
        <v>90</v>
      </c>
      <c r="BJ5" t="s">
        <v>90</v>
      </c>
      <c r="BK5" t="s">
        <v>90</v>
      </c>
      <c r="BL5" t="s">
        <v>90</v>
      </c>
      <c r="BM5" t="s">
        <v>90</v>
      </c>
      <c r="BN5" t="s">
        <v>90</v>
      </c>
      <c r="BO5" t="s">
        <v>90</v>
      </c>
      <c r="BP5" t="s">
        <v>90</v>
      </c>
      <c r="BQ5" t="s">
        <v>94</v>
      </c>
      <c r="BR5" s="1">
        <v>45363.851388888892</v>
      </c>
      <c r="BT5" t="s">
        <v>90</v>
      </c>
    </row>
    <row r="6" spans="1:72" x14ac:dyDescent="0.25">
      <c r="A6" t="s">
        <v>9</v>
      </c>
      <c r="B6" t="s">
        <v>221</v>
      </c>
      <c r="C6">
        <v>5</v>
      </c>
      <c r="D6">
        <v>10004</v>
      </c>
      <c r="E6" t="s">
        <v>217</v>
      </c>
      <c r="F6" t="s">
        <v>84</v>
      </c>
      <c r="G6" t="s">
        <v>85</v>
      </c>
      <c r="H6" t="s">
        <v>86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90</v>
      </c>
      <c r="O6" t="s">
        <v>90</v>
      </c>
      <c r="P6" t="s">
        <v>90</v>
      </c>
      <c r="Q6" t="s">
        <v>88</v>
      </c>
      <c r="R6" t="s">
        <v>89</v>
      </c>
      <c r="S6" t="s">
        <v>88</v>
      </c>
      <c r="T6" t="s">
        <v>89</v>
      </c>
      <c r="U6" s="1">
        <v>45363.854166666664</v>
      </c>
      <c r="V6" s="1">
        <v>45421.94027777778</v>
      </c>
      <c r="W6" s="1">
        <v>45363.901388888888</v>
      </c>
      <c r="X6" s="1"/>
      <c r="Y6" t="s">
        <v>90</v>
      </c>
      <c r="Z6">
        <v>0</v>
      </c>
      <c r="AA6" t="s">
        <v>222</v>
      </c>
      <c r="AB6" t="s">
        <v>90</v>
      </c>
      <c r="AC6" t="s">
        <v>88</v>
      </c>
      <c r="AD6" t="s">
        <v>89</v>
      </c>
      <c r="AG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223</v>
      </c>
      <c r="BA6" t="s">
        <v>90</v>
      </c>
      <c r="BB6" t="s">
        <v>93</v>
      </c>
      <c r="BC6" t="s">
        <v>90</v>
      </c>
      <c r="BD6" t="s">
        <v>90</v>
      </c>
      <c r="BE6" t="s">
        <v>90</v>
      </c>
      <c r="BF6" t="s">
        <v>90</v>
      </c>
      <c r="BG6" t="s">
        <v>90</v>
      </c>
      <c r="BH6" t="s">
        <v>90</v>
      </c>
      <c r="BI6" t="s">
        <v>90</v>
      </c>
      <c r="BJ6" t="s">
        <v>90</v>
      </c>
      <c r="BK6" t="s">
        <v>90</v>
      </c>
      <c r="BL6" t="s">
        <v>90</v>
      </c>
      <c r="BM6" t="s">
        <v>90</v>
      </c>
      <c r="BN6" t="s">
        <v>90</v>
      </c>
      <c r="BO6" t="s">
        <v>90</v>
      </c>
      <c r="BP6" t="s">
        <v>90</v>
      </c>
      <c r="BQ6" t="s">
        <v>94</v>
      </c>
      <c r="BR6" s="1">
        <v>45363.854166666664</v>
      </c>
      <c r="BT6" t="s">
        <v>90</v>
      </c>
    </row>
    <row r="7" spans="1:72" x14ac:dyDescent="0.25">
      <c r="A7" t="s">
        <v>10</v>
      </c>
      <c r="B7" t="s">
        <v>216</v>
      </c>
      <c r="C7">
        <v>6</v>
      </c>
      <c r="D7">
        <v>10005</v>
      </c>
      <c r="E7" t="s">
        <v>217</v>
      </c>
      <c r="F7" t="s">
        <v>84</v>
      </c>
      <c r="G7" t="s">
        <v>85</v>
      </c>
      <c r="H7" t="s">
        <v>86</v>
      </c>
      <c r="I7" t="s">
        <v>87</v>
      </c>
      <c r="J7" t="s">
        <v>88</v>
      </c>
      <c r="K7" t="s">
        <v>89</v>
      </c>
      <c r="L7" t="s">
        <v>90</v>
      </c>
      <c r="M7" t="s">
        <v>218</v>
      </c>
      <c r="N7" t="s">
        <v>90</v>
      </c>
      <c r="O7" t="s">
        <v>90</v>
      </c>
      <c r="P7" t="s">
        <v>90</v>
      </c>
      <c r="Q7" t="s">
        <v>88</v>
      </c>
      <c r="R7" t="s">
        <v>89</v>
      </c>
      <c r="S7" t="s">
        <v>88</v>
      </c>
      <c r="T7" t="s">
        <v>89</v>
      </c>
      <c r="U7" s="1">
        <v>45363.855555555558</v>
      </c>
      <c r="V7" s="1">
        <v>45421.95</v>
      </c>
      <c r="W7" s="1">
        <v>45421.941666666666</v>
      </c>
      <c r="X7" s="1"/>
      <c r="Y7" t="s">
        <v>90</v>
      </c>
      <c r="Z7">
        <v>0</v>
      </c>
      <c r="AA7" t="s">
        <v>219</v>
      </c>
      <c r="AB7" t="s">
        <v>90</v>
      </c>
      <c r="AC7" t="s">
        <v>88</v>
      </c>
      <c r="AD7" t="s">
        <v>89</v>
      </c>
      <c r="AG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220</v>
      </c>
      <c r="BA7" t="s">
        <v>90</v>
      </c>
      <c r="BB7" t="s">
        <v>93</v>
      </c>
      <c r="BC7" t="s">
        <v>90</v>
      </c>
      <c r="BD7" t="s">
        <v>90</v>
      </c>
      <c r="BE7" t="s">
        <v>90</v>
      </c>
      <c r="BF7" t="s">
        <v>90</v>
      </c>
      <c r="BG7" t="s">
        <v>90</v>
      </c>
      <c r="BH7" t="s">
        <v>90</v>
      </c>
      <c r="BI7" t="s">
        <v>90</v>
      </c>
      <c r="BJ7" t="s">
        <v>90</v>
      </c>
      <c r="BK7" t="s">
        <v>90</v>
      </c>
      <c r="BL7" t="s">
        <v>90</v>
      </c>
      <c r="BM7" t="s">
        <v>90</v>
      </c>
      <c r="BN7" t="s">
        <v>90</v>
      </c>
      <c r="BO7" t="s">
        <v>90</v>
      </c>
      <c r="BP7" t="s">
        <v>90</v>
      </c>
      <c r="BQ7" t="s">
        <v>94</v>
      </c>
      <c r="BR7" s="1">
        <v>45363.855555555558</v>
      </c>
      <c r="BT7" t="s">
        <v>90</v>
      </c>
    </row>
    <row r="8" spans="1:72" x14ac:dyDescent="0.25">
      <c r="A8" t="s">
        <v>213</v>
      </c>
      <c r="B8" t="s">
        <v>214</v>
      </c>
      <c r="C8">
        <v>7</v>
      </c>
      <c r="D8">
        <v>10006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90</v>
      </c>
      <c r="O8" t="s">
        <v>90</v>
      </c>
      <c r="P8" t="s">
        <v>90</v>
      </c>
      <c r="Q8" t="s">
        <v>88</v>
      </c>
      <c r="R8" t="s">
        <v>89</v>
      </c>
      <c r="S8" t="s">
        <v>88</v>
      </c>
      <c r="T8" t="s">
        <v>89</v>
      </c>
      <c r="U8" s="1">
        <v>45363.856249999997</v>
      </c>
      <c r="V8" s="1">
        <v>45363.856249999997</v>
      </c>
      <c r="W8" s="1">
        <v>45363.856944444444</v>
      </c>
      <c r="X8" s="1"/>
      <c r="Y8" t="s">
        <v>90</v>
      </c>
      <c r="Z8">
        <v>0</v>
      </c>
      <c r="AA8" t="s">
        <v>90</v>
      </c>
      <c r="AB8" t="s">
        <v>90</v>
      </c>
      <c r="AC8" t="s">
        <v>88</v>
      </c>
      <c r="AD8" t="s">
        <v>89</v>
      </c>
      <c r="AG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215</v>
      </c>
      <c r="BA8" t="s">
        <v>90</v>
      </c>
      <c r="BB8" t="s">
        <v>93</v>
      </c>
      <c r="BC8" t="s">
        <v>90</v>
      </c>
      <c r="BD8" t="s">
        <v>90</v>
      </c>
      <c r="BE8" t="s">
        <v>90</v>
      </c>
      <c r="BF8" t="s">
        <v>90</v>
      </c>
      <c r="BG8" t="s">
        <v>90</v>
      </c>
      <c r="BH8" t="s">
        <v>90</v>
      </c>
      <c r="BI8" t="s">
        <v>90</v>
      </c>
      <c r="BJ8" t="s">
        <v>90</v>
      </c>
      <c r="BK8" t="s">
        <v>90</v>
      </c>
      <c r="BL8" t="s">
        <v>90</v>
      </c>
      <c r="BM8" t="s">
        <v>90</v>
      </c>
      <c r="BN8" t="s">
        <v>90</v>
      </c>
      <c r="BO8" t="s">
        <v>90</v>
      </c>
      <c r="BP8" t="s">
        <v>90</v>
      </c>
      <c r="BQ8" t="s">
        <v>94</v>
      </c>
      <c r="BR8" s="1">
        <v>45363.856249999997</v>
      </c>
      <c r="BS8">
        <v>10005</v>
      </c>
      <c r="BT8" t="s">
        <v>10</v>
      </c>
    </row>
    <row r="9" spans="1:72" x14ac:dyDescent="0.25">
      <c r="A9" t="s">
        <v>210</v>
      </c>
      <c r="B9" t="s">
        <v>211</v>
      </c>
      <c r="C9">
        <v>8</v>
      </c>
      <c r="D9">
        <v>10007</v>
      </c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90</v>
      </c>
      <c r="O9" t="s">
        <v>90</v>
      </c>
      <c r="P9" t="s">
        <v>90</v>
      </c>
      <c r="Q9" t="s">
        <v>88</v>
      </c>
      <c r="R9" t="s">
        <v>89</v>
      </c>
      <c r="S9" t="s">
        <v>88</v>
      </c>
      <c r="T9" t="s">
        <v>89</v>
      </c>
      <c r="U9" s="1">
        <v>45363.856944444444</v>
      </c>
      <c r="V9" s="1">
        <v>45363.856944444444</v>
      </c>
      <c r="W9" s="1">
        <v>45421.96875</v>
      </c>
      <c r="X9" s="1"/>
      <c r="Y9" t="s">
        <v>90</v>
      </c>
      <c r="Z9">
        <v>0</v>
      </c>
      <c r="AA9" t="s">
        <v>90</v>
      </c>
      <c r="AB9" t="s">
        <v>90</v>
      </c>
      <c r="AC9" t="s">
        <v>88</v>
      </c>
      <c r="AD9" t="s">
        <v>89</v>
      </c>
      <c r="AG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212</v>
      </c>
      <c r="BA9" t="s">
        <v>90</v>
      </c>
      <c r="BB9" t="s">
        <v>93</v>
      </c>
      <c r="BC9" t="s">
        <v>90</v>
      </c>
      <c r="BD9" t="s">
        <v>90</v>
      </c>
      <c r="BE9" t="s">
        <v>90</v>
      </c>
      <c r="BF9" t="s">
        <v>90</v>
      </c>
      <c r="BG9" t="s">
        <v>90</v>
      </c>
      <c r="BH9" t="s">
        <v>90</v>
      </c>
      <c r="BI9" t="s">
        <v>90</v>
      </c>
      <c r="BJ9" t="s">
        <v>90</v>
      </c>
      <c r="BK9" t="s">
        <v>90</v>
      </c>
      <c r="BL9" t="s">
        <v>90</v>
      </c>
      <c r="BM9" t="s">
        <v>90</v>
      </c>
      <c r="BN9" t="s">
        <v>90</v>
      </c>
      <c r="BO9" t="s">
        <v>90</v>
      </c>
      <c r="BP9" t="s">
        <v>90</v>
      </c>
      <c r="BQ9" t="s">
        <v>94</v>
      </c>
      <c r="BR9" s="1">
        <v>45363.856944444444</v>
      </c>
      <c r="BS9">
        <v>10005</v>
      </c>
      <c r="BT9" t="s">
        <v>10</v>
      </c>
    </row>
    <row r="10" spans="1:72" x14ac:dyDescent="0.25">
      <c r="A10" t="s">
        <v>207</v>
      </c>
      <c r="B10" t="s">
        <v>208</v>
      </c>
      <c r="C10">
        <v>9</v>
      </c>
      <c r="D10">
        <v>10008</v>
      </c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90</v>
      </c>
      <c r="O10" t="s">
        <v>90</v>
      </c>
      <c r="P10" t="s">
        <v>90</v>
      </c>
      <c r="Q10" t="s">
        <v>88</v>
      </c>
      <c r="R10" t="s">
        <v>89</v>
      </c>
      <c r="S10" t="s">
        <v>88</v>
      </c>
      <c r="T10" t="s">
        <v>89</v>
      </c>
      <c r="U10" s="1">
        <v>45363.856944444444</v>
      </c>
      <c r="V10" s="1">
        <v>45363.856944444444</v>
      </c>
      <c r="W10" s="1">
        <v>45421.96875</v>
      </c>
      <c r="X10" s="1"/>
      <c r="Y10" t="s">
        <v>90</v>
      </c>
      <c r="Z10">
        <v>0</v>
      </c>
      <c r="AA10" t="s">
        <v>90</v>
      </c>
      <c r="AB10" t="s">
        <v>90</v>
      </c>
      <c r="AC10" t="s">
        <v>88</v>
      </c>
      <c r="AD10" t="s">
        <v>89</v>
      </c>
      <c r="AG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209</v>
      </c>
      <c r="BA10" t="s">
        <v>90</v>
      </c>
      <c r="BB10" t="s">
        <v>93</v>
      </c>
      <c r="BC10" t="s">
        <v>90</v>
      </c>
      <c r="BD10" t="s">
        <v>90</v>
      </c>
      <c r="BE10" t="s">
        <v>90</v>
      </c>
      <c r="BF10" t="s">
        <v>90</v>
      </c>
      <c r="BG10" t="s">
        <v>90</v>
      </c>
      <c r="BH10" t="s">
        <v>90</v>
      </c>
      <c r="BI10" t="s">
        <v>90</v>
      </c>
      <c r="BJ10" t="s">
        <v>90</v>
      </c>
      <c r="BK10" t="s">
        <v>90</v>
      </c>
      <c r="BL10" t="s">
        <v>90</v>
      </c>
      <c r="BM10" t="s">
        <v>90</v>
      </c>
      <c r="BN10" t="s">
        <v>90</v>
      </c>
      <c r="BO10" t="s">
        <v>90</v>
      </c>
      <c r="BP10" t="s">
        <v>90</v>
      </c>
      <c r="BQ10" t="s">
        <v>94</v>
      </c>
      <c r="BR10" s="1">
        <v>45363.856944444444</v>
      </c>
      <c r="BS10">
        <v>10005</v>
      </c>
      <c r="BT10" t="s">
        <v>10</v>
      </c>
    </row>
    <row r="11" spans="1:72" x14ac:dyDescent="0.25">
      <c r="A11" t="s">
        <v>203</v>
      </c>
      <c r="B11" t="s">
        <v>204</v>
      </c>
      <c r="C11">
        <v>10</v>
      </c>
      <c r="D11">
        <v>10009</v>
      </c>
      <c r="E11" t="s">
        <v>83</v>
      </c>
      <c r="F11" t="s">
        <v>151</v>
      </c>
      <c r="G11" t="s">
        <v>85</v>
      </c>
      <c r="H11" t="s">
        <v>86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151</v>
      </c>
      <c r="O11" t="s">
        <v>90</v>
      </c>
      <c r="P11" t="s">
        <v>90</v>
      </c>
      <c r="Q11" t="s">
        <v>88</v>
      </c>
      <c r="R11" t="s">
        <v>89</v>
      </c>
      <c r="S11" t="s">
        <v>88</v>
      </c>
      <c r="T11" t="s">
        <v>89</v>
      </c>
      <c r="U11" s="1">
        <v>45363.859722222223</v>
      </c>
      <c r="V11" s="1">
        <v>45421.946527777778</v>
      </c>
      <c r="W11" s="1">
        <v>45421.965277777781</v>
      </c>
      <c r="X11" s="1">
        <v>45421.946527777778</v>
      </c>
      <c r="Y11" t="s">
        <v>90</v>
      </c>
      <c r="Z11">
        <v>0</v>
      </c>
      <c r="AA11" t="s">
        <v>90</v>
      </c>
      <c r="AB11" t="s">
        <v>90</v>
      </c>
      <c r="AC11" t="s">
        <v>88</v>
      </c>
      <c r="AD11" t="s">
        <v>89</v>
      </c>
      <c r="AG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205</v>
      </c>
      <c r="BA11" t="s">
        <v>90</v>
      </c>
      <c r="BB11" t="s">
        <v>123</v>
      </c>
      <c r="BC11" t="s">
        <v>124</v>
      </c>
      <c r="BD11" t="s">
        <v>90</v>
      </c>
      <c r="BE11" t="s">
        <v>90</v>
      </c>
      <c r="BF11" t="s">
        <v>90</v>
      </c>
      <c r="BG11" t="s">
        <v>90</v>
      </c>
      <c r="BH11" t="s">
        <v>90</v>
      </c>
      <c r="BI11" t="s">
        <v>90</v>
      </c>
      <c r="BJ11" t="s">
        <v>90</v>
      </c>
      <c r="BK11" t="s">
        <v>90</v>
      </c>
      <c r="BL11" t="s">
        <v>90</v>
      </c>
      <c r="BM11" t="s">
        <v>90</v>
      </c>
      <c r="BN11" t="s">
        <v>90</v>
      </c>
      <c r="BO11" t="s">
        <v>206</v>
      </c>
      <c r="BP11" t="s">
        <v>90</v>
      </c>
      <c r="BQ11" t="s">
        <v>151</v>
      </c>
      <c r="BR11" s="1">
        <v>45421.946527777778</v>
      </c>
      <c r="BS11">
        <v>10000</v>
      </c>
      <c r="BT11" t="s">
        <v>5</v>
      </c>
    </row>
    <row r="12" spans="1:72" x14ac:dyDescent="0.25">
      <c r="A12" t="s">
        <v>199</v>
      </c>
      <c r="B12" t="s">
        <v>200</v>
      </c>
      <c r="C12">
        <v>11</v>
      </c>
      <c r="D12">
        <v>10010</v>
      </c>
      <c r="E12" t="s">
        <v>83</v>
      </c>
      <c r="F12" t="s">
        <v>151</v>
      </c>
      <c r="G12" t="s">
        <v>85</v>
      </c>
      <c r="H12" t="s">
        <v>86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151</v>
      </c>
      <c r="O12" t="s">
        <v>90</v>
      </c>
      <c r="P12" t="s">
        <v>90</v>
      </c>
      <c r="Q12" t="s">
        <v>88</v>
      </c>
      <c r="R12" t="s">
        <v>89</v>
      </c>
      <c r="S12" t="s">
        <v>88</v>
      </c>
      <c r="T12" t="s">
        <v>89</v>
      </c>
      <c r="U12" s="1">
        <v>45363.861111111109</v>
      </c>
      <c r="V12" s="1">
        <v>45421.946527777778</v>
      </c>
      <c r="W12" s="1">
        <v>45421.96875</v>
      </c>
      <c r="X12" s="1">
        <v>45421.946527777778</v>
      </c>
      <c r="Y12" t="s">
        <v>90</v>
      </c>
      <c r="Z12">
        <v>0</v>
      </c>
      <c r="AA12" t="s">
        <v>90</v>
      </c>
      <c r="AB12" t="s">
        <v>90</v>
      </c>
      <c r="AC12" t="s">
        <v>88</v>
      </c>
      <c r="AD12" t="s">
        <v>89</v>
      </c>
      <c r="AG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201</v>
      </c>
      <c r="BA12" t="s">
        <v>90</v>
      </c>
      <c r="BB12" t="s">
        <v>123</v>
      </c>
      <c r="BC12" t="s">
        <v>124</v>
      </c>
      <c r="BD12" t="s">
        <v>90</v>
      </c>
      <c r="BE12" t="s">
        <v>90</v>
      </c>
      <c r="BF12" t="s">
        <v>90</v>
      </c>
      <c r="BG12" t="s">
        <v>90</v>
      </c>
      <c r="BH12" t="s">
        <v>90</v>
      </c>
      <c r="BI12" t="s">
        <v>90</v>
      </c>
      <c r="BJ12" t="s">
        <v>90</v>
      </c>
      <c r="BK12" t="s">
        <v>90</v>
      </c>
      <c r="BL12" t="s">
        <v>90</v>
      </c>
      <c r="BM12" t="s">
        <v>90</v>
      </c>
      <c r="BN12" t="s">
        <v>90</v>
      </c>
      <c r="BO12" t="s">
        <v>202</v>
      </c>
      <c r="BP12" t="s">
        <v>90</v>
      </c>
      <c r="BQ12" t="s">
        <v>151</v>
      </c>
      <c r="BR12" s="1">
        <v>45421.946527777778</v>
      </c>
      <c r="BS12">
        <v>10000</v>
      </c>
      <c r="BT12" t="s">
        <v>5</v>
      </c>
    </row>
    <row r="13" spans="1:72" x14ac:dyDescent="0.25">
      <c r="A13" t="s">
        <v>195</v>
      </c>
      <c r="B13" t="s">
        <v>196</v>
      </c>
      <c r="C13">
        <v>12</v>
      </c>
      <c r="D13">
        <v>10011</v>
      </c>
      <c r="E13" t="s">
        <v>83</v>
      </c>
      <c r="F13" t="s">
        <v>151</v>
      </c>
      <c r="G13" t="s">
        <v>85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151</v>
      </c>
      <c r="O13" t="s">
        <v>90</v>
      </c>
      <c r="P13" t="s">
        <v>90</v>
      </c>
      <c r="Q13" t="s">
        <v>88</v>
      </c>
      <c r="R13" t="s">
        <v>89</v>
      </c>
      <c r="S13" t="s">
        <v>88</v>
      </c>
      <c r="T13" t="s">
        <v>89</v>
      </c>
      <c r="U13" s="1">
        <v>45363.861805555556</v>
      </c>
      <c r="V13" s="1">
        <v>45421.946527777778</v>
      </c>
      <c r="W13" s="1">
        <v>45363.870833333334</v>
      </c>
      <c r="X13" s="1">
        <v>45421.946527777778</v>
      </c>
      <c r="Y13" t="s">
        <v>90</v>
      </c>
      <c r="Z13">
        <v>0</v>
      </c>
      <c r="AA13" t="s">
        <v>90</v>
      </c>
      <c r="AB13" t="s">
        <v>90</v>
      </c>
      <c r="AC13" t="s">
        <v>88</v>
      </c>
      <c r="AD13" t="s">
        <v>89</v>
      </c>
      <c r="AG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197</v>
      </c>
      <c r="BA13" t="s">
        <v>90</v>
      </c>
      <c r="BB13" t="s">
        <v>123</v>
      </c>
      <c r="BC13" t="s">
        <v>124</v>
      </c>
      <c r="BD13" t="s">
        <v>90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198</v>
      </c>
      <c r="BP13" t="s">
        <v>90</v>
      </c>
      <c r="BQ13" t="s">
        <v>151</v>
      </c>
      <c r="BR13" s="1">
        <v>45421.946527777778</v>
      </c>
      <c r="BS13">
        <v>10000</v>
      </c>
      <c r="BT13" t="s">
        <v>5</v>
      </c>
    </row>
    <row r="14" spans="1:72" x14ac:dyDescent="0.25">
      <c r="A14" t="s">
        <v>192</v>
      </c>
      <c r="B14" t="s">
        <v>193</v>
      </c>
      <c r="C14">
        <v>13</v>
      </c>
      <c r="D14">
        <v>10012</v>
      </c>
      <c r="E14" t="s">
        <v>83</v>
      </c>
      <c r="F14" t="s">
        <v>131</v>
      </c>
      <c r="G14" t="s">
        <v>85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90</v>
      </c>
      <c r="O14" t="s">
        <v>90</v>
      </c>
      <c r="P14" t="s">
        <v>90</v>
      </c>
      <c r="Q14" t="s">
        <v>88</v>
      </c>
      <c r="R14" t="s">
        <v>89</v>
      </c>
      <c r="S14" t="s">
        <v>88</v>
      </c>
      <c r="T14" t="s">
        <v>89</v>
      </c>
      <c r="U14" s="1">
        <v>45363.862500000003</v>
      </c>
      <c r="V14" s="1">
        <v>45421.946527777778</v>
      </c>
      <c r="W14" s="1">
        <v>45363.871527777781</v>
      </c>
      <c r="X14" s="1"/>
      <c r="Y14" t="s">
        <v>90</v>
      </c>
      <c r="Z14">
        <v>0</v>
      </c>
      <c r="AA14" t="s">
        <v>90</v>
      </c>
      <c r="AB14" t="s">
        <v>90</v>
      </c>
      <c r="AC14" t="s">
        <v>88</v>
      </c>
      <c r="AD14" t="s">
        <v>89</v>
      </c>
      <c r="AG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194</v>
      </c>
      <c r="BA14" t="s">
        <v>90</v>
      </c>
      <c r="BB14" t="s">
        <v>123</v>
      </c>
      <c r="BC14" t="s">
        <v>124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133</v>
      </c>
      <c r="BR14" s="1">
        <v>45421.946527777778</v>
      </c>
      <c r="BS14">
        <v>10000</v>
      </c>
      <c r="BT14" t="s">
        <v>5</v>
      </c>
    </row>
    <row r="15" spans="1:72" x14ac:dyDescent="0.25">
      <c r="A15" t="s">
        <v>188</v>
      </c>
      <c r="B15" t="s">
        <v>189</v>
      </c>
      <c r="C15">
        <v>14</v>
      </c>
      <c r="D15">
        <v>10013</v>
      </c>
      <c r="E15" t="s">
        <v>83</v>
      </c>
      <c r="F15" t="s">
        <v>151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151</v>
      </c>
      <c r="O15" t="s">
        <v>90</v>
      </c>
      <c r="P15" t="s">
        <v>90</v>
      </c>
      <c r="Q15" t="s">
        <v>88</v>
      </c>
      <c r="R15" t="s">
        <v>89</v>
      </c>
      <c r="S15" t="s">
        <v>88</v>
      </c>
      <c r="T15" t="s">
        <v>89</v>
      </c>
      <c r="U15" s="1">
        <v>45363.864583333336</v>
      </c>
      <c r="V15" s="1">
        <v>45421.946527777778</v>
      </c>
      <c r="W15" s="1">
        <v>45363.893750000003</v>
      </c>
      <c r="X15" s="1">
        <v>45421.946527777778</v>
      </c>
      <c r="Y15" t="s">
        <v>90</v>
      </c>
      <c r="Z15">
        <v>0</v>
      </c>
      <c r="AA15" t="s">
        <v>90</v>
      </c>
      <c r="AB15" t="s">
        <v>90</v>
      </c>
      <c r="AC15" t="s">
        <v>88</v>
      </c>
      <c r="AD15" t="s">
        <v>89</v>
      </c>
      <c r="AG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190</v>
      </c>
      <c r="BA15" t="s">
        <v>90</v>
      </c>
      <c r="BB15" t="s">
        <v>123</v>
      </c>
      <c r="BC15" t="s">
        <v>124</v>
      </c>
      <c r="BD15" t="s">
        <v>90</v>
      </c>
      <c r="BE15" t="s">
        <v>90</v>
      </c>
      <c r="BF15" t="s">
        <v>90</v>
      </c>
      <c r="BG15" t="s">
        <v>90</v>
      </c>
      <c r="BH15" t="s">
        <v>90</v>
      </c>
      <c r="BI15" t="s">
        <v>90</v>
      </c>
      <c r="BJ15" t="s">
        <v>90</v>
      </c>
      <c r="BK15" t="s">
        <v>90</v>
      </c>
      <c r="BL15" t="s">
        <v>90</v>
      </c>
      <c r="BM15" t="s">
        <v>90</v>
      </c>
      <c r="BN15" t="s">
        <v>90</v>
      </c>
      <c r="BO15" t="s">
        <v>191</v>
      </c>
      <c r="BP15" t="s">
        <v>90</v>
      </c>
      <c r="BQ15" t="s">
        <v>151</v>
      </c>
      <c r="BR15" s="1">
        <v>45421.946527777778</v>
      </c>
      <c r="BS15">
        <v>10000</v>
      </c>
      <c r="BT15" t="s">
        <v>5</v>
      </c>
    </row>
    <row r="16" spans="1:72" x14ac:dyDescent="0.25">
      <c r="A16" t="s">
        <v>184</v>
      </c>
      <c r="B16" t="s">
        <v>185</v>
      </c>
      <c r="C16">
        <v>15</v>
      </c>
      <c r="D16">
        <v>10014</v>
      </c>
      <c r="E16" t="s">
        <v>83</v>
      </c>
      <c r="F16" t="s">
        <v>151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151</v>
      </c>
      <c r="O16" t="s">
        <v>90</v>
      </c>
      <c r="P16" t="s">
        <v>90</v>
      </c>
      <c r="Q16" t="s">
        <v>88</v>
      </c>
      <c r="R16" t="s">
        <v>89</v>
      </c>
      <c r="S16" t="s">
        <v>88</v>
      </c>
      <c r="T16" t="s">
        <v>89</v>
      </c>
      <c r="U16" s="1">
        <v>45363.865277777775</v>
      </c>
      <c r="V16" s="1">
        <v>45421.946527777778</v>
      </c>
      <c r="W16" s="1">
        <v>45363.893750000003</v>
      </c>
      <c r="X16" s="1">
        <v>45421.946527777778</v>
      </c>
      <c r="Y16" t="s">
        <v>90</v>
      </c>
      <c r="Z16">
        <v>0</v>
      </c>
      <c r="AA16" t="s">
        <v>90</v>
      </c>
      <c r="AB16" t="s">
        <v>90</v>
      </c>
      <c r="AC16" t="s">
        <v>88</v>
      </c>
      <c r="AD16" t="s">
        <v>89</v>
      </c>
      <c r="AG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186</v>
      </c>
      <c r="BA16" t="s">
        <v>90</v>
      </c>
      <c r="BB16" t="s">
        <v>123</v>
      </c>
      <c r="BC16" t="s">
        <v>124</v>
      </c>
      <c r="BD16" t="s">
        <v>90</v>
      </c>
      <c r="BE16" t="s">
        <v>90</v>
      </c>
      <c r="BF16" t="s">
        <v>90</v>
      </c>
      <c r="BG16" t="s">
        <v>90</v>
      </c>
      <c r="BH16" t="s">
        <v>90</v>
      </c>
      <c r="BI16" t="s">
        <v>90</v>
      </c>
      <c r="BJ16" t="s">
        <v>90</v>
      </c>
      <c r="BK16" t="s">
        <v>90</v>
      </c>
      <c r="BL16" t="s">
        <v>90</v>
      </c>
      <c r="BM16" t="s">
        <v>90</v>
      </c>
      <c r="BN16" t="s">
        <v>90</v>
      </c>
      <c r="BO16" t="s">
        <v>187</v>
      </c>
      <c r="BP16" t="s">
        <v>90</v>
      </c>
      <c r="BQ16" t="s">
        <v>151</v>
      </c>
      <c r="BR16" s="1">
        <v>45421.946527777778</v>
      </c>
      <c r="BS16">
        <v>10000</v>
      </c>
      <c r="BT16" t="s">
        <v>5</v>
      </c>
    </row>
    <row r="17" spans="1:72" x14ac:dyDescent="0.25">
      <c r="A17" t="s">
        <v>180</v>
      </c>
      <c r="B17" t="s">
        <v>181</v>
      </c>
      <c r="C17">
        <v>16</v>
      </c>
      <c r="D17">
        <v>10015</v>
      </c>
      <c r="E17" t="s">
        <v>83</v>
      </c>
      <c r="F17" t="s">
        <v>151</v>
      </c>
      <c r="G17" t="s">
        <v>85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151</v>
      </c>
      <c r="O17" t="s">
        <v>90</v>
      </c>
      <c r="P17" t="s">
        <v>90</v>
      </c>
      <c r="Q17" t="s">
        <v>88</v>
      </c>
      <c r="R17" t="s">
        <v>89</v>
      </c>
      <c r="S17" t="s">
        <v>88</v>
      </c>
      <c r="T17" t="s">
        <v>89</v>
      </c>
      <c r="U17" s="1">
        <v>45363.869444444441</v>
      </c>
      <c r="V17" s="1">
        <v>45421.946527777778</v>
      </c>
      <c r="W17" s="1">
        <v>45398.478472222225</v>
      </c>
      <c r="X17" s="1">
        <v>45421.946527777778</v>
      </c>
      <c r="Y17" t="s">
        <v>90</v>
      </c>
      <c r="Z17">
        <v>0</v>
      </c>
      <c r="AA17" t="s">
        <v>90</v>
      </c>
      <c r="AB17" t="s">
        <v>90</v>
      </c>
      <c r="AC17" t="s">
        <v>88</v>
      </c>
      <c r="AD17" t="s">
        <v>89</v>
      </c>
      <c r="AE17">
        <v>57600</v>
      </c>
      <c r="AF17">
        <v>57600</v>
      </c>
      <c r="AG17" t="s">
        <v>90</v>
      </c>
      <c r="AH17">
        <v>0</v>
      </c>
      <c r="AI17">
        <v>57600</v>
      </c>
      <c r="AJ17">
        <v>57600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182</v>
      </c>
      <c r="BA17" t="s">
        <v>90</v>
      </c>
      <c r="BB17" t="s">
        <v>123</v>
      </c>
      <c r="BC17" t="s">
        <v>90</v>
      </c>
      <c r="BD17" t="s">
        <v>90</v>
      </c>
      <c r="BE17" t="s">
        <v>90</v>
      </c>
      <c r="BF17" t="s">
        <v>90</v>
      </c>
      <c r="BG17" t="s">
        <v>90</v>
      </c>
      <c r="BH17" t="s">
        <v>90</v>
      </c>
      <c r="BI17" t="s">
        <v>90</v>
      </c>
      <c r="BJ17" t="s">
        <v>90</v>
      </c>
      <c r="BK17" t="s">
        <v>90</v>
      </c>
      <c r="BL17" t="s">
        <v>90</v>
      </c>
      <c r="BM17" t="s">
        <v>90</v>
      </c>
      <c r="BN17" t="s">
        <v>90</v>
      </c>
      <c r="BO17" t="s">
        <v>183</v>
      </c>
      <c r="BP17" t="s">
        <v>90</v>
      </c>
      <c r="BQ17" t="s">
        <v>151</v>
      </c>
      <c r="BR17" s="1">
        <v>45421.946527777778</v>
      </c>
      <c r="BS17">
        <v>10001</v>
      </c>
      <c r="BT17" t="s">
        <v>6</v>
      </c>
    </row>
    <row r="18" spans="1:72" x14ac:dyDescent="0.25">
      <c r="A18" t="s">
        <v>175</v>
      </c>
      <c r="B18" t="s">
        <v>176</v>
      </c>
      <c r="C18">
        <v>17</v>
      </c>
      <c r="D18">
        <v>10016</v>
      </c>
      <c r="E18" t="s">
        <v>83</v>
      </c>
      <c r="F18" t="s">
        <v>151</v>
      </c>
      <c r="G18" t="s">
        <v>85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151</v>
      </c>
      <c r="O18" t="s">
        <v>90</v>
      </c>
      <c r="P18" t="s">
        <v>90</v>
      </c>
      <c r="Q18" t="s">
        <v>88</v>
      </c>
      <c r="R18" t="s">
        <v>89</v>
      </c>
      <c r="S18" t="s">
        <v>88</v>
      </c>
      <c r="T18" t="s">
        <v>89</v>
      </c>
      <c r="U18" s="1">
        <v>45363.872916666667</v>
      </c>
      <c r="V18" s="1">
        <v>45421.947222222225</v>
      </c>
      <c r="W18" s="1">
        <v>45363.88958333333</v>
      </c>
      <c r="X18" s="1">
        <v>45421.947222222225</v>
      </c>
      <c r="Y18" t="s">
        <v>90</v>
      </c>
      <c r="Z18">
        <v>0</v>
      </c>
      <c r="AA18" t="s">
        <v>177</v>
      </c>
      <c r="AB18" t="s">
        <v>90</v>
      </c>
      <c r="AC18" t="s">
        <v>88</v>
      </c>
      <c r="AD18" t="s">
        <v>89</v>
      </c>
      <c r="AG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178</v>
      </c>
      <c r="BA18" t="s">
        <v>90</v>
      </c>
      <c r="BB18" t="s">
        <v>123</v>
      </c>
      <c r="BC18" t="s">
        <v>90</v>
      </c>
      <c r="BD18" t="s">
        <v>90</v>
      </c>
      <c r="BE18" t="s">
        <v>90</v>
      </c>
      <c r="BF18" t="s">
        <v>90</v>
      </c>
      <c r="BG18" t="s">
        <v>90</v>
      </c>
      <c r="BH18" t="s">
        <v>90</v>
      </c>
      <c r="BI18" t="s">
        <v>90</v>
      </c>
      <c r="BJ18" t="s">
        <v>90</v>
      </c>
      <c r="BK18" t="s">
        <v>90</v>
      </c>
      <c r="BL18" t="s">
        <v>90</v>
      </c>
      <c r="BM18" t="s">
        <v>90</v>
      </c>
      <c r="BN18" t="s">
        <v>90</v>
      </c>
      <c r="BO18" t="s">
        <v>179</v>
      </c>
      <c r="BP18" t="s">
        <v>90</v>
      </c>
      <c r="BQ18" t="s">
        <v>151</v>
      </c>
      <c r="BR18" s="1">
        <v>45421.947222222225</v>
      </c>
      <c r="BS18">
        <v>10001</v>
      </c>
      <c r="BT18" t="s">
        <v>6</v>
      </c>
    </row>
    <row r="19" spans="1:72" x14ac:dyDescent="0.25">
      <c r="A19" t="s">
        <v>171</v>
      </c>
      <c r="B19" t="s">
        <v>172</v>
      </c>
      <c r="C19">
        <v>18</v>
      </c>
      <c r="D19">
        <v>10017</v>
      </c>
      <c r="E19" t="s">
        <v>83</v>
      </c>
      <c r="F19" t="s">
        <v>151</v>
      </c>
      <c r="G19" t="s">
        <v>85</v>
      </c>
      <c r="H19" t="s">
        <v>86</v>
      </c>
      <c r="I19" t="s">
        <v>87</v>
      </c>
      <c r="J19" t="s">
        <v>88</v>
      </c>
      <c r="K19" t="s">
        <v>89</v>
      </c>
      <c r="L19" t="s">
        <v>90</v>
      </c>
      <c r="M19" t="s">
        <v>91</v>
      </c>
      <c r="N19" t="s">
        <v>151</v>
      </c>
      <c r="O19" t="s">
        <v>90</v>
      </c>
      <c r="P19" t="s">
        <v>90</v>
      </c>
      <c r="Q19" t="s">
        <v>88</v>
      </c>
      <c r="R19" t="s">
        <v>89</v>
      </c>
      <c r="S19" t="s">
        <v>88</v>
      </c>
      <c r="T19" t="s">
        <v>89</v>
      </c>
      <c r="U19" s="1">
        <v>45363.875</v>
      </c>
      <c r="V19" s="1">
        <v>45421.946527777778</v>
      </c>
      <c r="W19" s="1">
        <v>45363.881249999999</v>
      </c>
      <c r="X19" s="1">
        <v>45421.946527777778</v>
      </c>
      <c r="Y19" t="s">
        <v>90</v>
      </c>
      <c r="Z19">
        <v>0</v>
      </c>
      <c r="AA19" t="s">
        <v>162</v>
      </c>
      <c r="AB19" t="s">
        <v>90</v>
      </c>
      <c r="AC19" t="s">
        <v>88</v>
      </c>
      <c r="AD19" t="s">
        <v>89</v>
      </c>
      <c r="AG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173</v>
      </c>
      <c r="BA19" t="s">
        <v>90</v>
      </c>
      <c r="BB19" t="s">
        <v>123</v>
      </c>
      <c r="BC19" t="s">
        <v>90</v>
      </c>
      <c r="BD19" t="s">
        <v>90</v>
      </c>
      <c r="BE19" t="s">
        <v>90</v>
      </c>
      <c r="BF19" t="s">
        <v>90</v>
      </c>
      <c r="BG19" t="s">
        <v>90</v>
      </c>
      <c r="BH19" t="s">
        <v>90</v>
      </c>
      <c r="BI19" t="s">
        <v>90</v>
      </c>
      <c r="BJ19" t="s">
        <v>90</v>
      </c>
      <c r="BK19" t="s">
        <v>90</v>
      </c>
      <c r="BL19" t="s">
        <v>90</v>
      </c>
      <c r="BM19" t="s">
        <v>90</v>
      </c>
      <c r="BN19" t="s">
        <v>90</v>
      </c>
      <c r="BO19" t="s">
        <v>174</v>
      </c>
      <c r="BP19" t="s">
        <v>90</v>
      </c>
      <c r="BQ19" t="s">
        <v>151</v>
      </c>
      <c r="BR19" s="1">
        <v>45421.946527777778</v>
      </c>
      <c r="BS19">
        <v>10001</v>
      </c>
      <c r="BT19" t="s">
        <v>6</v>
      </c>
    </row>
    <row r="20" spans="1:72" x14ac:dyDescent="0.25">
      <c r="A20" t="s">
        <v>168</v>
      </c>
      <c r="B20" t="s">
        <v>169</v>
      </c>
      <c r="C20">
        <v>19</v>
      </c>
      <c r="D20">
        <v>10018</v>
      </c>
      <c r="E20" t="s">
        <v>83</v>
      </c>
      <c r="F20" t="s">
        <v>84</v>
      </c>
      <c r="G20" t="s">
        <v>85</v>
      </c>
      <c r="H20" t="s">
        <v>86</v>
      </c>
      <c r="I20" t="s">
        <v>87</v>
      </c>
      <c r="J20" t="s">
        <v>88</v>
      </c>
      <c r="K20" t="s">
        <v>89</v>
      </c>
      <c r="L20" t="s">
        <v>90</v>
      </c>
      <c r="M20" t="s">
        <v>91</v>
      </c>
      <c r="N20" t="s">
        <v>90</v>
      </c>
      <c r="O20" t="s">
        <v>90</v>
      </c>
      <c r="P20" t="s">
        <v>90</v>
      </c>
      <c r="Q20" t="s">
        <v>88</v>
      </c>
      <c r="R20" t="s">
        <v>89</v>
      </c>
      <c r="S20" t="s">
        <v>88</v>
      </c>
      <c r="T20" t="s">
        <v>89</v>
      </c>
      <c r="U20" s="1">
        <v>45363.87777777778</v>
      </c>
      <c r="V20" s="1">
        <v>45421.943055555559</v>
      </c>
      <c r="W20" s="1">
        <v>45363.878472222219</v>
      </c>
      <c r="X20" s="1"/>
      <c r="Y20" t="s">
        <v>90</v>
      </c>
      <c r="Z20">
        <v>0</v>
      </c>
      <c r="AA20" t="s">
        <v>90</v>
      </c>
      <c r="AB20" t="s">
        <v>90</v>
      </c>
      <c r="AC20" t="s">
        <v>88</v>
      </c>
      <c r="AD20" t="s">
        <v>89</v>
      </c>
      <c r="AG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170</v>
      </c>
      <c r="BA20" t="s">
        <v>90</v>
      </c>
      <c r="BB20" t="s">
        <v>124</v>
      </c>
      <c r="BC20" t="s">
        <v>90</v>
      </c>
      <c r="BD20" t="s">
        <v>90</v>
      </c>
      <c r="BE20" t="s">
        <v>90</v>
      </c>
      <c r="BF20" t="s">
        <v>90</v>
      </c>
      <c r="BG20" t="s">
        <v>90</v>
      </c>
      <c r="BH20" t="s">
        <v>90</v>
      </c>
      <c r="BI20" t="s">
        <v>90</v>
      </c>
      <c r="BJ20" t="s">
        <v>90</v>
      </c>
      <c r="BK20" t="s">
        <v>90</v>
      </c>
      <c r="BL20" t="s">
        <v>90</v>
      </c>
      <c r="BM20" t="s">
        <v>90</v>
      </c>
      <c r="BN20" t="s">
        <v>90</v>
      </c>
      <c r="BO20" t="s">
        <v>90</v>
      </c>
      <c r="BP20" t="s">
        <v>90</v>
      </c>
      <c r="BQ20" t="s">
        <v>94</v>
      </c>
      <c r="BR20" s="1">
        <v>45363.87777777778</v>
      </c>
      <c r="BS20">
        <v>10002</v>
      </c>
      <c r="BT20" t="s">
        <v>8</v>
      </c>
    </row>
    <row r="21" spans="1:72" x14ac:dyDescent="0.25">
      <c r="A21" t="s">
        <v>164</v>
      </c>
      <c r="B21" t="s">
        <v>165</v>
      </c>
      <c r="C21">
        <v>20</v>
      </c>
      <c r="D21">
        <v>10019</v>
      </c>
      <c r="E21" t="s">
        <v>83</v>
      </c>
      <c r="F21" t="s">
        <v>84</v>
      </c>
      <c r="G21" t="s">
        <v>85</v>
      </c>
      <c r="H21" t="s">
        <v>86</v>
      </c>
      <c r="I21" t="s">
        <v>87</v>
      </c>
      <c r="J21" t="s">
        <v>88</v>
      </c>
      <c r="K21" t="s">
        <v>89</v>
      </c>
      <c r="L21" t="s">
        <v>90</v>
      </c>
      <c r="M21" t="s">
        <v>91</v>
      </c>
      <c r="N21" t="s">
        <v>90</v>
      </c>
      <c r="O21" t="s">
        <v>90</v>
      </c>
      <c r="P21" t="s">
        <v>90</v>
      </c>
      <c r="Q21" t="s">
        <v>88</v>
      </c>
      <c r="R21" t="s">
        <v>89</v>
      </c>
      <c r="S21" t="s">
        <v>88</v>
      </c>
      <c r="T21" t="s">
        <v>89</v>
      </c>
      <c r="U21" s="1">
        <v>45363.879166666666</v>
      </c>
      <c r="V21" s="1">
        <v>45421.943055555559</v>
      </c>
      <c r="W21" s="1">
        <v>45363.880555555559</v>
      </c>
      <c r="X21" s="1"/>
      <c r="Y21" t="s">
        <v>90</v>
      </c>
      <c r="Z21">
        <v>0</v>
      </c>
      <c r="AA21" t="s">
        <v>166</v>
      </c>
      <c r="AB21" t="s">
        <v>90</v>
      </c>
      <c r="AC21" t="s">
        <v>88</v>
      </c>
      <c r="AD21" t="s">
        <v>89</v>
      </c>
      <c r="AG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167</v>
      </c>
      <c r="BA21" t="s">
        <v>90</v>
      </c>
      <c r="BB21" t="s">
        <v>124</v>
      </c>
      <c r="BC21" t="s">
        <v>90</v>
      </c>
      <c r="BD21" t="s">
        <v>90</v>
      </c>
      <c r="BE21" t="s">
        <v>90</v>
      </c>
      <c r="BF21" t="s">
        <v>90</v>
      </c>
      <c r="BG21" t="s">
        <v>90</v>
      </c>
      <c r="BH21" t="s">
        <v>90</v>
      </c>
      <c r="BI21" t="s">
        <v>90</v>
      </c>
      <c r="BJ21" t="s">
        <v>90</v>
      </c>
      <c r="BK21" t="s">
        <v>90</v>
      </c>
      <c r="BL21" t="s">
        <v>90</v>
      </c>
      <c r="BM21" t="s">
        <v>90</v>
      </c>
      <c r="BN21" t="s">
        <v>90</v>
      </c>
      <c r="BO21" t="s">
        <v>90</v>
      </c>
      <c r="BP21" t="s">
        <v>90</v>
      </c>
      <c r="BQ21" t="s">
        <v>94</v>
      </c>
      <c r="BR21" s="1">
        <v>45363.879166666666</v>
      </c>
      <c r="BS21">
        <v>10002</v>
      </c>
      <c r="BT21" t="s">
        <v>8</v>
      </c>
    </row>
    <row r="22" spans="1:72" x14ac:dyDescent="0.25">
      <c r="A22" t="s">
        <v>160</v>
      </c>
      <c r="B22" t="s">
        <v>161</v>
      </c>
      <c r="C22">
        <v>21</v>
      </c>
      <c r="D22">
        <v>10020</v>
      </c>
      <c r="E22" t="s">
        <v>83</v>
      </c>
      <c r="F22" t="s">
        <v>84</v>
      </c>
      <c r="G22" t="s">
        <v>85</v>
      </c>
      <c r="H22" t="s">
        <v>86</v>
      </c>
      <c r="I22" t="s">
        <v>87</v>
      </c>
      <c r="J22" t="s">
        <v>88</v>
      </c>
      <c r="K22" t="s">
        <v>89</v>
      </c>
      <c r="L22" t="s">
        <v>90</v>
      </c>
      <c r="M22" t="s">
        <v>91</v>
      </c>
      <c r="N22" t="s">
        <v>90</v>
      </c>
      <c r="O22" t="s">
        <v>90</v>
      </c>
      <c r="P22" t="s">
        <v>90</v>
      </c>
      <c r="Q22" t="s">
        <v>88</v>
      </c>
      <c r="R22" t="s">
        <v>89</v>
      </c>
      <c r="S22" t="s">
        <v>88</v>
      </c>
      <c r="T22" t="s">
        <v>89</v>
      </c>
      <c r="U22" s="1">
        <v>45363.880555555559</v>
      </c>
      <c r="V22" s="1">
        <v>45421.943055555559</v>
      </c>
      <c r="W22" s="1">
        <v>45363.881249999999</v>
      </c>
      <c r="X22" s="1"/>
      <c r="Y22" t="s">
        <v>90</v>
      </c>
      <c r="Z22">
        <v>0</v>
      </c>
      <c r="AA22" t="s">
        <v>162</v>
      </c>
      <c r="AB22" t="s">
        <v>90</v>
      </c>
      <c r="AC22" t="s">
        <v>88</v>
      </c>
      <c r="AD22" t="s">
        <v>89</v>
      </c>
      <c r="AG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163</v>
      </c>
      <c r="BA22" t="s">
        <v>90</v>
      </c>
      <c r="BB22" t="s">
        <v>124</v>
      </c>
      <c r="BC22" t="s">
        <v>90</v>
      </c>
      <c r="BD22" t="s">
        <v>90</v>
      </c>
      <c r="BE22" t="s">
        <v>90</v>
      </c>
      <c r="BF22" t="s">
        <v>90</v>
      </c>
      <c r="BG22" t="s">
        <v>90</v>
      </c>
      <c r="BH22" t="s">
        <v>90</v>
      </c>
      <c r="BI22" t="s">
        <v>90</v>
      </c>
      <c r="BJ22" t="s">
        <v>90</v>
      </c>
      <c r="BK22" t="s">
        <v>90</v>
      </c>
      <c r="BL22" t="s">
        <v>90</v>
      </c>
      <c r="BM22" t="s">
        <v>90</v>
      </c>
      <c r="BN22" t="s">
        <v>90</v>
      </c>
      <c r="BO22" t="s">
        <v>90</v>
      </c>
      <c r="BP22" t="s">
        <v>90</v>
      </c>
      <c r="BQ22" t="s">
        <v>94</v>
      </c>
      <c r="BR22" s="1">
        <v>45363.880555555559</v>
      </c>
      <c r="BS22">
        <v>10002</v>
      </c>
      <c r="BT22" t="s">
        <v>8</v>
      </c>
    </row>
    <row r="23" spans="1:72" x14ac:dyDescent="0.25">
      <c r="A23" t="s">
        <v>155</v>
      </c>
      <c r="B23" t="s">
        <v>156</v>
      </c>
      <c r="C23">
        <v>22</v>
      </c>
      <c r="D23">
        <v>10021</v>
      </c>
      <c r="E23" t="s">
        <v>83</v>
      </c>
      <c r="F23" t="s">
        <v>151</v>
      </c>
      <c r="G23" t="s">
        <v>85</v>
      </c>
      <c r="H23" t="s">
        <v>86</v>
      </c>
      <c r="I23" t="s">
        <v>87</v>
      </c>
      <c r="J23" t="s">
        <v>88</v>
      </c>
      <c r="K23" t="s">
        <v>89</v>
      </c>
      <c r="L23" t="s">
        <v>90</v>
      </c>
      <c r="M23" t="s">
        <v>136</v>
      </c>
      <c r="N23" t="s">
        <v>151</v>
      </c>
      <c r="O23" t="s">
        <v>90</v>
      </c>
      <c r="P23" t="s">
        <v>90</v>
      </c>
      <c r="Q23" t="s">
        <v>88</v>
      </c>
      <c r="R23" t="s">
        <v>89</v>
      </c>
      <c r="S23" t="s">
        <v>88</v>
      </c>
      <c r="T23" t="s">
        <v>89</v>
      </c>
      <c r="U23" s="1">
        <v>45363.883333333331</v>
      </c>
      <c r="V23" s="1">
        <v>45421.945833333331</v>
      </c>
      <c r="W23" s="1">
        <v>45421.967361111114</v>
      </c>
      <c r="X23" s="1">
        <v>45421.945833333331</v>
      </c>
      <c r="Y23" t="s">
        <v>90</v>
      </c>
      <c r="Z23">
        <v>0</v>
      </c>
      <c r="AA23" t="s">
        <v>157</v>
      </c>
      <c r="AB23" t="s">
        <v>90</v>
      </c>
      <c r="AC23" t="s">
        <v>88</v>
      </c>
      <c r="AD23" t="s">
        <v>89</v>
      </c>
      <c r="AE23">
        <v>28800</v>
      </c>
      <c r="AF23">
        <v>28800</v>
      </c>
      <c r="AG23" t="s">
        <v>90</v>
      </c>
      <c r="AH23">
        <v>0</v>
      </c>
      <c r="AI23">
        <v>28800</v>
      </c>
      <c r="AJ23">
        <v>28800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158</v>
      </c>
      <c r="BA23" t="s">
        <v>90</v>
      </c>
      <c r="BB23" t="s">
        <v>128</v>
      </c>
      <c r="BC23" t="s">
        <v>123</v>
      </c>
      <c r="BD23" t="s">
        <v>124</v>
      </c>
      <c r="BE23" t="s">
        <v>90</v>
      </c>
      <c r="BF23" t="s">
        <v>90</v>
      </c>
      <c r="BG23" t="s">
        <v>90</v>
      </c>
      <c r="BH23" t="s">
        <v>90</v>
      </c>
      <c r="BI23" t="s">
        <v>90</v>
      </c>
      <c r="BJ23" t="s">
        <v>90</v>
      </c>
      <c r="BK23" t="s">
        <v>90</v>
      </c>
      <c r="BL23" t="s">
        <v>90</v>
      </c>
      <c r="BM23" t="s">
        <v>90</v>
      </c>
      <c r="BN23" t="s">
        <v>90</v>
      </c>
      <c r="BO23" t="s">
        <v>159</v>
      </c>
      <c r="BP23" t="s">
        <v>90</v>
      </c>
      <c r="BQ23" t="s">
        <v>151</v>
      </c>
      <c r="BR23" s="1">
        <v>45421.945833333331</v>
      </c>
      <c r="BS23">
        <v>10003</v>
      </c>
      <c r="BT23" t="s">
        <v>7</v>
      </c>
    </row>
    <row r="24" spans="1:72" x14ac:dyDescent="0.25">
      <c r="A24" t="s">
        <v>149</v>
      </c>
      <c r="B24" t="s">
        <v>150</v>
      </c>
      <c r="C24">
        <v>23</v>
      </c>
      <c r="D24">
        <v>10022</v>
      </c>
      <c r="E24" t="s">
        <v>83</v>
      </c>
      <c r="F24" t="s">
        <v>151</v>
      </c>
      <c r="G24" t="s">
        <v>85</v>
      </c>
      <c r="H24" t="s">
        <v>86</v>
      </c>
      <c r="I24" t="s">
        <v>87</v>
      </c>
      <c r="J24" t="s">
        <v>88</v>
      </c>
      <c r="K24" t="s">
        <v>89</v>
      </c>
      <c r="L24" t="s">
        <v>90</v>
      </c>
      <c r="M24" t="s">
        <v>91</v>
      </c>
      <c r="N24" t="s">
        <v>151</v>
      </c>
      <c r="O24" t="s">
        <v>90</v>
      </c>
      <c r="P24" t="s">
        <v>90</v>
      </c>
      <c r="Q24" t="s">
        <v>88</v>
      </c>
      <c r="R24" t="s">
        <v>89</v>
      </c>
      <c r="S24" t="s">
        <v>88</v>
      </c>
      <c r="T24" t="s">
        <v>89</v>
      </c>
      <c r="U24" s="1">
        <v>45363.884027777778</v>
      </c>
      <c r="V24" s="1">
        <v>45421.945833333331</v>
      </c>
      <c r="W24" s="1">
        <v>45421.943749999999</v>
      </c>
      <c r="X24" s="1">
        <v>45421.945833333331</v>
      </c>
      <c r="Y24" t="s">
        <v>90</v>
      </c>
      <c r="Z24">
        <v>0</v>
      </c>
      <c r="AA24" t="s">
        <v>152</v>
      </c>
      <c r="AB24" t="s">
        <v>90</v>
      </c>
      <c r="AC24" t="s">
        <v>88</v>
      </c>
      <c r="AD24" t="s">
        <v>89</v>
      </c>
      <c r="AE24">
        <v>28800</v>
      </c>
      <c r="AF24">
        <v>28800</v>
      </c>
      <c r="AG24" t="s">
        <v>90</v>
      </c>
      <c r="AH24">
        <v>0</v>
      </c>
      <c r="AI24">
        <v>28800</v>
      </c>
      <c r="AJ24">
        <v>28800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153</v>
      </c>
      <c r="BA24" t="s">
        <v>90</v>
      </c>
      <c r="BB24" t="s">
        <v>128</v>
      </c>
      <c r="BC24" t="s">
        <v>123</v>
      </c>
      <c r="BD24" t="s">
        <v>124</v>
      </c>
      <c r="BE24" t="s">
        <v>90</v>
      </c>
      <c r="BF24" t="s">
        <v>90</v>
      </c>
      <c r="BG24" t="s">
        <v>90</v>
      </c>
      <c r="BH24" t="s">
        <v>90</v>
      </c>
      <c r="BI24" t="s">
        <v>90</v>
      </c>
      <c r="BJ24" t="s">
        <v>90</v>
      </c>
      <c r="BK24" t="s">
        <v>90</v>
      </c>
      <c r="BL24" t="s">
        <v>90</v>
      </c>
      <c r="BM24" t="s">
        <v>90</v>
      </c>
      <c r="BN24" t="s">
        <v>90</v>
      </c>
      <c r="BO24" t="s">
        <v>154</v>
      </c>
      <c r="BP24" t="s">
        <v>90</v>
      </c>
      <c r="BQ24" t="s">
        <v>151</v>
      </c>
      <c r="BR24" s="1">
        <v>45421.945833333331</v>
      </c>
      <c r="BS24">
        <v>10003</v>
      </c>
      <c r="BT24" t="s">
        <v>7</v>
      </c>
    </row>
    <row r="25" spans="1:72" x14ac:dyDescent="0.25">
      <c r="A25" t="s">
        <v>146</v>
      </c>
      <c r="B25" t="s">
        <v>147</v>
      </c>
      <c r="C25">
        <v>24</v>
      </c>
      <c r="D25">
        <v>10023</v>
      </c>
      <c r="E25" t="s">
        <v>83</v>
      </c>
      <c r="F25" t="s">
        <v>131</v>
      </c>
      <c r="G25" t="s">
        <v>85</v>
      </c>
      <c r="H25" t="s">
        <v>86</v>
      </c>
      <c r="I25" t="s">
        <v>87</v>
      </c>
      <c r="J25" t="s">
        <v>88</v>
      </c>
      <c r="K25" t="s">
        <v>89</v>
      </c>
      <c r="L25" t="s">
        <v>90</v>
      </c>
      <c r="M25" t="s">
        <v>91</v>
      </c>
      <c r="N25" t="s">
        <v>90</v>
      </c>
      <c r="O25" t="s">
        <v>90</v>
      </c>
      <c r="P25" t="s">
        <v>90</v>
      </c>
      <c r="Q25" t="s">
        <v>88</v>
      </c>
      <c r="R25" t="s">
        <v>89</v>
      </c>
      <c r="S25" t="s">
        <v>88</v>
      </c>
      <c r="T25" t="s">
        <v>89</v>
      </c>
      <c r="U25" s="1">
        <v>45363.887499999997</v>
      </c>
      <c r="V25" s="1">
        <v>45421.949305555558</v>
      </c>
      <c r="W25" s="1">
        <v>45421.943749999999</v>
      </c>
      <c r="X25" s="1"/>
      <c r="Y25" t="s">
        <v>90</v>
      </c>
      <c r="Z25">
        <v>0</v>
      </c>
      <c r="AA25" t="s">
        <v>90</v>
      </c>
      <c r="AB25" t="s">
        <v>90</v>
      </c>
      <c r="AC25" t="s">
        <v>88</v>
      </c>
      <c r="AD25" t="s">
        <v>89</v>
      </c>
      <c r="AE25">
        <v>57600</v>
      </c>
      <c r="AF25">
        <v>57600</v>
      </c>
      <c r="AG25" t="s">
        <v>90</v>
      </c>
      <c r="AH25">
        <v>0</v>
      </c>
      <c r="AI25">
        <v>57600</v>
      </c>
      <c r="AJ25">
        <v>57600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148</v>
      </c>
      <c r="BA25" t="s">
        <v>90</v>
      </c>
      <c r="BB25" t="s">
        <v>128</v>
      </c>
      <c r="BC25" t="s">
        <v>123</v>
      </c>
      <c r="BD25" t="s">
        <v>124</v>
      </c>
      <c r="BE25" t="s">
        <v>90</v>
      </c>
      <c r="BF25" t="s">
        <v>90</v>
      </c>
      <c r="BG25" t="s">
        <v>90</v>
      </c>
      <c r="BH25" t="s">
        <v>90</v>
      </c>
      <c r="BI25" t="s">
        <v>90</v>
      </c>
      <c r="BJ25" t="s">
        <v>90</v>
      </c>
      <c r="BK25" t="s">
        <v>90</v>
      </c>
      <c r="BL25" t="s">
        <v>90</v>
      </c>
      <c r="BM25" t="s">
        <v>90</v>
      </c>
      <c r="BN25" t="s">
        <v>90</v>
      </c>
      <c r="BO25" t="s">
        <v>90</v>
      </c>
      <c r="BP25" t="s">
        <v>90</v>
      </c>
      <c r="BQ25" t="s">
        <v>133</v>
      </c>
      <c r="BR25" s="1">
        <v>45421.949305555558</v>
      </c>
      <c r="BS25">
        <v>10003</v>
      </c>
      <c r="BT25" t="s">
        <v>7</v>
      </c>
    </row>
    <row r="26" spans="1:72" x14ac:dyDescent="0.25">
      <c r="A26" t="s">
        <v>142</v>
      </c>
      <c r="B26" t="s">
        <v>143</v>
      </c>
      <c r="C26">
        <v>25</v>
      </c>
      <c r="D26">
        <v>10024</v>
      </c>
      <c r="E26" t="s">
        <v>83</v>
      </c>
      <c r="F26" t="s">
        <v>84</v>
      </c>
      <c r="G26" t="s">
        <v>85</v>
      </c>
      <c r="H26" t="s">
        <v>86</v>
      </c>
      <c r="I26" t="s">
        <v>87</v>
      </c>
      <c r="J26" t="s">
        <v>88</v>
      </c>
      <c r="K26" t="s">
        <v>89</v>
      </c>
      <c r="L26" t="s">
        <v>90</v>
      </c>
      <c r="M26" t="s">
        <v>91</v>
      </c>
      <c r="N26" t="s">
        <v>90</v>
      </c>
      <c r="O26" t="s">
        <v>90</v>
      </c>
      <c r="P26" t="s">
        <v>90</v>
      </c>
      <c r="Q26" t="s">
        <v>88</v>
      </c>
      <c r="R26" t="s">
        <v>89</v>
      </c>
      <c r="S26" t="s">
        <v>88</v>
      </c>
      <c r="T26" t="s">
        <v>89</v>
      </c>
      <c r="U26" s="1">
        <v>45363.888194444444</v>
      </c>
      <c r="V26" s="1">
        <v>45421.942361111112</v>
      </c>
      <c r="W26" s="1">
        <v>45363.888194444444</v>
      </c>
      <c r="X26" s="1"/>
      <c r="Y26" t="s">
        <v>90</v>
      </c>
      <c r="Z26">
        <v>0</v>
      </c>
      <c r="AA26" t="s">
        <v>144</v>
      </c>
      <c r="AB26" t="s">
        <v>90</v>
      </c>
      <c r="AC26" t="s">
        <v>88</v>
      </c>
      <c r="AD26" t="s">
        <v>89</v>
      </c>
      <c r="AG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145</v>
      </c>
      <c r="BA26" t="s">
        <v>90</v>
      </c>
      <c r="BB26" t="s">
        <v>128</v>
      </c>
      <c r="BC26" t="s">
        <v>123</v>
      </c>
      <c r="BD26" t="s">
        <v>124</v>
      </c>
      <c r="BE26" t="s">
        <v>90</v>
      </c>
      <c r="BF26" t="s">
        <v>90</v>
      </c>
      <c r="BG26" t="s">
        <v>90</v>
      </c>
      <c r="BH26" t="s">
        <v>90</v>
      </c>
      <c r="BI26" t="s">
        <v>90</v>
      </c>
      <c r="BJ26" t="s">
        <v>90</v>
      </c>
      <c r="BK26" t="s">
        <v>90</v>
      </c>
      <c r="BL26" t="s">
        <v>90</v>
      </c>
      <c r="BM26" t="s">
        <v>90</v>
      </c>
      <c r="BN26" t="s">
        <v>90</v>
      </c>
      <c r="BO26" t="s">
        <v>90</v>
      </c>
      <c r="BP26" t="s">
        <v>90</v>
      </c>
      <c r="BQ26" t="s">
        <v>94</v>
      </c>
      <c r="BR26" s="1">
        <v>45363.888194444444</v>
      </c>
      <c r="BS26">
        <v>10003</v>
      </c>
      <c r="BT26" t="s">
        <v>7</v>
      </c>
    </row>
    <row r="27" spans="1:72" x14ac:dyDescent="0.25">
      <c r="A27" t="s">
        <v>138</v>
      </c>
      <c r="B27" t="s">
        <v>139</v>
      </c>
      <c r="C27">
        <v>26</v>
      </c>
      <c r="D27">
        <v>10025</v>
      </c>
      <c r="E27" t="s">
        <v>83</v>
      </c>
      <c r="F27" t="s">
        <v>131</v>
      </c>
      <c r="G27" t="s">
        <v>85</v>
      </c>
      <c r="H27" t="s">
        <v>86</v>
      </c>
      <c r="I27" t="s">
        <v>87</v>
      </c>
      <c r="J27" t="s">
        <v>88</v>
      </c>
      <c r="K27" t="s">
        <v>89</v>
      </c>
      <c r="L27" t="s">
        <v>90</v>
      </c>
      <c r="M27" t="s">
        <v>91</v>
      </c>
      <c r="N27" t="s">
        <v>90</v>
      </c>
      <c r="O27" t="s">
        <v>90</v>
      </c>
      <c r="P27" t="s">
        <v>90</v>
      </c>
      <c r="Q27" t="s">
        <v>88</v>
      </c>
      <c r="R27" t="s">
        <v>89</v>
      </c>
      <c r="S27" t="s">
        <v>88</v>
      </c>
      <c r="T27" t="s">
        <v>89</v>
      </c>
      <c r="U27" s="1">
        <v>45363.88958333333</v>
      </c>
      <c r="V27" s="1">
        <v>45421.949305555558</v>
      </c>
      <c r="W27" s="1">
        <v>45421.944444444445</v>
      </c>
      <c r="X27" s="1"/>
      <c r="Y27" t="s">
        <v>90</v>
      </c>
      <c r="Z27">
        <v>0</v>
      </c>
      <c r="AA27" t="s">
        <v>140</v>
      </c>
      <c r="AB27" t="s">
        <v>90</v>
      </c>
      <c r="AC27" t="s">
        <v>88</v>
      </c>
      <c r="AD27" t="s">
        <v>89</v>
      </c>
      <c r="AE27">
        <v>115200</v>
      </c>
      <c r="AF27">
        <v>115200</v>
      </c>
      <c r="AG27" t="s">
        <v>90</v>
      </c>
      <c r="AH27">
        <v>0</v>
      </c>
      <c r="AI27">
        <v>115200</v>
      </c>
      <c r="AJ27">
        <v>115200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141</v>
      </c>
      <c r="BA27" t="s">
        <v>90</v>
      </c>
      <c r="BB27" t="s">
        <v>128</v>
      </c>
      <c r="BC27" t="s">
        <v>123</v>
      </c>
      <c r="BD27" t="s">
        <v>124</v>
      </c>
      <c r="BE27" t="s">
        <v>90</v>
      </c>
      <c r="BF27" t="s">
        <v>90</v>
      </c>
      <c r="BG27" t="s">
        <v>90</v>
      </c>
      <c r="BH27" t="s">
        <v>90</v>
      </c>
      <c r="BI27" t="s">
        <v>90</v>
      </c>
      <c r="BJ27" t="s">
        <v>90</v>
      </c>
      <c r="BK27" t="s">
        <v>90</v>
      </c>
      <c r="BL27" t="s">
        <v>90</v>
      </c>
      <c r="BM27" t="s">
        <v>90</v>
      </c>
      <c r="BN27" t="s">
        <v>90</v>
      </c>
      <c r="BO27" t="s">
        <v>90</v>
      </c>
      <c r="BP27" t="s">
        <v>90</v>
      </c>
      <c r="BQ27" t="s">
        <v>133</v>
      </c>
      <c r="BR27" s="1">
        <v>45421.949305555558</v>
      </c>
      <c r="BS27">
        <v>10003</v>
      </c>
      <c r="BT27" t="s">
        <v>7</v>
      </c>
    </row>
    <row r="28" spans="1:72" x14ac:dyDescent="0.25">
      <c r="A28" t="s">
        <v>134</v>
      </c>
      <c r="B28" t="s">
        <v>135</v>
      </c>
      <c r="C28">
        <v>27</v>
      </c>
      <c r="D28">
        <v>10026</v>
      </c>
      <c r="E28" t="s">
        <v>83</v>
      </c>
      <c r="F28" t="s">
        <v>131</v>
      </c>
      <c r="G28" t="s">
        <v>85</v>
      </c>
      <c r="H28" t="s">
        <v>86</v>
      </c>
      <c r="I28" t="s">
        <v>87</v>
      </c>
      <c r="J28" t="s">
        <v>88</v>
      </c>
      <c r="K28" t="s">
        <v>89</v>
      </c>
      <c r="L28" t="s">
        <v>90</v>
      </c>
      <c r="M28" t="s">
        <v>136</v>
      </c>
      <c r="N28" t="s">
        <v>90</v>
      </c>
      <c r="O28" t="s">
        <v>90</v>
      </c>
      <c r="P28" t="s">
        <v>90</v>
      </c>
      <c r="Q28" t="s">
        <v>88</v>
      </c>
      <c r="R28" t="s">
        <v>89</v>
      </c>
      <c r="S28" t="s">
        <v>88</v>
      </c>
      <c r="T28" t="s">
        <v>89</v>
      </c>
      <c r="U28" s="1">
        <v>45363.890972222223</v>
      </c>
      <c r="V28" s="1">
        <v>45421.949305555558</v>
      </c>
      <c r="W28" s="1">
        <v>45421.944444444445</v>
      </c>
      <c r="X28" s="1"/>
      <c r="Y28" t="s">
        <v>90</v>
      </c>
      <c r="Z28">
        <v>0</v>
      </c>
      <c r="AA28" t="s">
        <v>90</v>
      </c>
      <c r="AB28" t="s">
        <v>90</v>
      </c>
      <c r="AC28" t="s">
        <v>88</v>
      </c>
      <c r="AD28" t="s">
        <v>89</v>
      </c>
      <c r="AE28">
        <v>86400</v>
      </c>
      <c r="AF28">
        <v>86400</v>
      </c>
      <c r="AG28" t="s">
        <v>90</v>
      </c>
      <c r="AH28">
        <v>0</v>
      </c>
      <c r="AI28">
        <v>86400</v>
      </c>
      <c r="AJ28">
        <v>86400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137</v>
      </c>
      <c r="BA28" t="s">
        <v>90</v>
      </c>
      <c r="BB28" t="s">
        <v>128</v>
      </c>
      <c r="BC28" t="s">
        <v>123</v>
      </c>
      <c r="BD28" t="s">
        <v>124</v>
      </c>
      <c r="BE28" t="s">
        <v>90</v>
      </c>
      <c r="BF28" t="s">
        <v>90</v>
      </c>
      <c r="BG28" t="s">
        <v>90</v>
      </c>
      <c r="BH28" t="s">
        <v>90</v>
      </c>
      <c r="BI28" t="s">
        <v>90</v>
      </c>
      <c r="BJ28" t="s">
        <v>90</v>
      </c>
      <c r="BK28" t="s">
        <v>90</v>
      </c>
      <c r="BL28" t="s">
        <v>90</v>
      </c>
      <c r="BM28" t="s">
        <v>90</v>
      </c>
      <c r="BN28" t="s">
        <v>90</v>
      </c>
      <c r="BO28" t="s">
        <v>90</v>
      </c>
      <c r="BP28" t="s">
        <v>90</v>
      </c>
      <c r="BQ28" t="s">
        <v>133</v>
      </c>
      <c r="BR28" s="1">
        <v>45421.949305555558</v>
      </c>
      <c r="BS28">
        <v>10003</v>
      </c>
      <c r="BT28" t="s">
        <v>7</v>
      </c>
    </row>
    <row r="29" spans="1:72" x14ac:dyDescent="0.25">
      <c r="A29" t="s">
        <v>129</v>
      </c>
      <c r="B29" t="s">
        <v>130</v>
      </c>
      <c r="C29">
        <v>28</v>
      </c>
      <c r="D29">
        <v>10027</v>
      </c>
      <c r="E29" t="s">
        <v>83</v>
      </c>
      <c r="F29" t="s">
        <v>131</v>
      </c>
      <c r="G29" t="s">
        <v>85</v>
      </c>
      <c r="H29" t="s">
        <v>86</v>
      </c>
      <c r="I29" t="s">
        <v>87</v>
      </c>
      <c r="J29" t="s">
        <v>88</v>
      </c>
      <c r="K29" t="s">
        <v>89</v>
      </c>
      <c r="L29" t="s">
        <v>90</v>
      </c>
      <c r="M29" t="s">
        <v>91</v>
      </c>
      <c r="N29" t="s">
        <v>90</v>
      </c>
      <c r="O29" t="s">
        <v>90</v>
      </c>
      <c r="P29" t="s">
        <v>90</v>
      </c>
      <c r="Q29" t="s">
        <v>88</v>
      </c>
      <c r="R29" t="s">
        <v>89</v>
      </c>
      <c r="S29" t="s">
        <v>88</v>
      </c>
      <c r="T29" t="s">
        <v>89</v>
      </c>
      <c r="U29" s="1">
        <v>45363.89166666667</v>
      </c>
      <c r="V29" s="1">
        <v>45421.949305555558</v>
      </c>
      <c r="W29" s="1">
        <v>45421.947222222225</v>
      </c>
      <c r="X29" s="1"/>
      <c r="Y29" t="s">
        <v>90</v>
      </c>
      <c r="Z29">
        <v>0</v>
      </c>
      <c r="AA29" t="s">
        <v>90</v>
      </c>
      <c r="AB29" t="s">
        <v>90</v>
      </c>
      <c r="AC29" t="s">
        <v>88</v>
      </c>
      <c r="AD29" t="s">
        <v>89</v>
      </c>
      <c r="AG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132</v>
      </c>
      <c r="BA29" t="s">
        <v>90</v>
      </c>
      <c r="BB29" t="s">
        <v>128</v>
      </c>
      <c r="BC29" t="s">
        <v>123</v>
      </c>
      <c r="BD29" t="s">
        <v>124</v>
      </c>
      <c r="BE29" t="s">
        <v>90</v>
      </c>
      <c r="BF29" t="s">
        <v>90</v>
      </c>
      <c r="BG29" t="s">
        <v>90</v>
      </c>
      <c r="BH29" t="s">
        <v>90</v>
      </c>
      <c r="BI29" t="s">
        <v>90</v>
      </c>
      <c r="BJ29" t="s">
        <v>90</v>
      </c>
      <c r="BK29" t="s">
        <v>90</v>
      </c>
      <c r="BL29" t="s">
        <v>90</v>
      </c>
      <c r="BM29" t="s">
        <v>90</v>
      </c>
      <c r="BN29" t="s">
        <v>90</v>
      </c>
      <c r="BO29" t="s">
        <v>90</v>
      </c>
      <c r="BP29" t="s">
        <v>90</v>
      </c>
      <c r="BQ29" t="s">
        <v>133</v>
      </c>
      <c r="BR29" s="1">
        <v>45421.949305555558</v>
      </c>
      <c r="BS29">
        <v>10003</v>
      </c>
      <c r="BT29" t="s">
        <v>7</v>
      </c>
    </row>
    <row r="30" spans="1:72" x14ac:dyDescent="0.25">
      <c r="A30" t="s">
        <v>125</v>
      </c>
      <c r="B30" t="s">
        <v>126</v>
      </c>
      <c r="C30">
        <v>29</v>
      </c>
      <c r="D30">
        <v>10028</v>
      </c>
      <c r="E30" t="s">
        <v>83</v>
      </c>
      <c r="F30" t="s">
        <v>84</v>
      </c>
      <c r="G30" t="s">
        <v>85</v>
      </c>
      <c r="H30" t="s">
        <v>86</v>
      </c>
      <c r="I30" t="s">
        <v>87</v>
      </c>
      <c r="J30" t="s">
        <v>88</v>
      </c>
      <c r="K30" t="s">
        <v>89</v>
      </c>
      <c r="L30" t="s">
        <v>90</v>
      </c>
      <c r="M30" t="s">
        <v>91</v>
      </c>
      <c r="N30" t="s">
        <v>90</v>
      </c>
      <c r="O30" t="s">
        <v>90</v>
      </c>
      <c r="P30" t="s">
        <v>90</v>
      </c>
      <c r="Q30" t="s">
        <v>88</v>
      </c>
      <c r="R30" t="s">
        <v>89</v>
      </c>
      <c r="S30" t="s">
        <v>88</v>
      </c>
      <c r="T30" t="s">
        <v>89</v>
      </c>
      <c r="U30" s="1">
        <v>45363.892361111109</v>
      </c>
      <c r="V30" s="1">
        <v>45421.942361111112</v>
      </c>
      <c r="W30" s="1">
        <v>45421.96875</v>
      </c>
      <c r="X30" s="1"/>
      <c r="Y30" t="s">
        <v>90</v>
      </c>
      <c r="Z30">
        <v>0</v>
      </c>
      <c r="AA30" t="s">
        <v>90</v>
      </c>
      <c r="AB30" t="s">
        <v>90</v>
      </c>
      <c r="AC30" t="s">
        <v>88</v>
      </c>
      <c r="AD30" t="s">
        <v>89</v>
      </c>
      <c r="AG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127</v>
      </c>
      <c r="BA30" t="s">
        <v>90</v>
      </c>
      <c r="BB30" t="s">
        <v>128</v>
      </c>
      <c r="BC30" t="s">
        <v>123</v>
      </c>
      <c r="BD30" t="s">
        <v>124</v>
      </c>
      <c r="BE30" t="s">
        <v>90</v>
      </c>
      <c r="BF30" t="s">
        <v>90</v>
      </c>
      <c r="BG30" t="s">
        <v>90</v>
      </c>
      <c r="BH30" t="s">
        <v>90</v>
      </c>
      <c r="BI30" t="s">
        <v>90</v>
      </c>
      <c r="BJ30" t="s">
        <v>90</v>
      </c>
      <c r="BK30" t="s">
        <v>90</v>
      </c>
      <c r="BL30" t="s">
        <v>90</v>
      </c>
      <c r="BM30" t="s">
        <v>90</v>
      </c>
      <c r="BN30" t="s">
        <v>90</v>
      </c>
      <c r="BO30" t="s">
        <v>90</v>
      </c>
      <c r="BP30" t="s">
        <v>90</v>
      </c>
      <c r="BQ30" t="s">
        <v>94</v>
      </c>
      <c r="BR30" s="1">
        <v>45363.892361111109</v>
      </c>
      <c r="BS30">
        <v>10003</v>
      </c>
      <c r="BT30" t="s">
        <v>7</v>
      </c>
    </row>
    <row r="31" spans="1:72" x14ac:dyDescent="0.25">
      <c r="A31" t="s">
        <v>120</v>
      </c>
      <c r="B31" t="s">
        <v>121</v>
      </c>
      <c r="C31">
        <v>30</v>
      </c>
      <c r="D31">
        <v>10029</v>
      </c>
      <c r="E31" t="s">
        <v>83</v>
      </c>
      <c r="F31" t="s">
        <v>84</v>
      </c>
      <c r="G31" t="s">
        <v>85</v>
      </c>
      <c r="H31" t="s">
        <v>86</v>
      </c>
      <c r="I31" t="s">
        <v>87</v>
      </c>
      <c r="J31" t="s">
        <v>88</v>
      </c>
      <c r="K31" t="s">
        <v>89</v>
      </c>
      <c r="L31" t="s">
        <v>90</v>
      </c>
      <c r="M31" t="s">
        <v>91</v>
      </c>
      <c r="N31" t="s">
        <v>90</v>
      </c>
      <c r="O31" t="s">
        <v>90</v>
      </c>
      <c r="P31" t="s">
        <v>90</v>
      </c>
      <c r="Q31" t="s">
        <v>88</v>
      </c>
      <c r="R31" t="s">
        <v>89</v>
      </c>
      <c r="S31" t="s">
        <v>88</v>
      </c>
      <c r="T31" t="s">
        <v>89</v>
      </c>
      <c r="U31" s="1">
        <v>45363.894444444442</v>
      </c>
      <c r="V31" s="1">
        <v>45421.940972222219</v>
      </c>
      <c r="W31" s="1">
        <v>45421.96875</v>
      </c>
      <c r="X31" s="1"/>
      <c r="Y31" t="s">
        <v>90</v>
      </c>
      <c r="Z31">
        <v>0</v>
      </c>
      <c r="AA31" t="s">
        <v>90</v>
      </c>
      <c r="AB31" t="s">
        <v>90</v>
      </c>
      <c r="AC31" t="s">
        <v>88</v>
      </c>
      <c r="AD31" t="s">
        <v>89</v>
      </c>
      <c r="AG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122</v>
      </c>
      <c r="BA31" t="s">
        <v>90</v>
      </c>
      <c r="BB31" t="s">
        <v>123</v>
      </c>
      <c r="BC31" t="s">
        <v>124</v>
      </c>
      <c r="BD31" t="s">
        <v>90</v>
      </c>
      <c r="BE31" t="s">
        <v>90</v>
      </c>
      <c r="BF31" t="s">
        <v>90</v>
      </c>
      <c r="BG31" t="s">
        <v>90</v>
      </c>
      <c r="BH31" t="s">
        <v>90</v>
      </c>
      <c r="BI31" t="s">
        <v>90</v>
      </c>
      <c r="BJ31" t="s">
        <v>90</v>
      </c>
      <c r="BK31" t="s">
        <v>90</v>
      </c>
      <c r="BL31" t="s">
        <v>90</v>
      </c>
      <c r="BM31" t="s">
        <v>90</v>
      </c>
      <c r="BN31" t="s">
        <v>90</v>
      </c>
      <c r="BO31" t="s">
        <v>90</v>
      </c>
      <c r="BP31" t="s">
        <v>90</v>
      </c>
      <c r="BQ31" t="s">
        <v>94</v>
      </c>
      <c r="BR31" s="1">
        <v>45363.894444444442</v>
      </c>
      <c r="BS31">
        <v>10000</v>
      </c>
      <c r="BT31" t="s">
        <v>5</v>
      </c>
    </row>
    <row r="32" spans="1:72" x14ac:dyDescent="0.25">
      <c r="A32" t="s">
        <v>117</v>
      </c>
      <c r="B32" t="s">
        <v>118</v>
      </c>
      <c r="C32">
        <v>31</v>
      </c>
      <c r="D32">
        <v>10030</v>
      </c>
      <c r="E32" t="s">
        <v>83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90</v>
      </c>
      <c r="M32" t="s">
        <v>91</v>
      </c>
      <c r="N32" t="s">
        <v>90</v>
      </c>
      <c r="O32" t="s">
        <v>90</v>
      </c>
      <c r="P32" t="s">
        <v>90</v>
      </c>
      <c r="Q32" t="s">
        <v>88</v>
      </c>
      <c r="R32" t="s">
        <v>89</v>
      </c>
      <c r="S32" t="s">
        <v>88</v>
      </c>
      <c r="T32" t="s">
        <v>89</v>
      </c>
      <c r="U32" s="1">
        <v>45363.897916666669</v>
      </c>
      <c r="V32" s="1">
        <v>45363.897916666669</v>
      </c>
      <c r="W32" s="1">
        <v>45421.96875</v>
      </c>
      <c r="X32" s="1"/>
      <c r="Y32" t="s">
        <v>90</v>
      </c>
      <c r="Z32">
        <v>0</v>
      </c>
      <c r="AA32" t="s">
        <v>90</v>
      </c>
      <c r="AB32" t="s">
        <v>90</v>
      </c>
      <c r="AC32" t="s">
        <v>88</v>
      </c>
      <c r="AD32" t="s">
        <v>89</v>
      </c>
      <c r="AG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119</v>
      </c>
      <c r="BA32" t="s">
        <v>90</v>
      </c>
      <c r="BB32" t="s">
        <v>93</v>
      </c>
      <c r="BC32" t="s">
        <v>90</v>
      </c>
      <c r="BD32" t="s">
        <v>90</v>
      </c>
      <c r="BE32" t="s">
        <v>90</v>
      </c>
      <c r="BF32" t="s">
        <v>90</v>
      </c>
      <c r="BG32" t="s">
        <v>90</v>
      </c>
      <c r="BH32" t="s">
        <v>90</v>
      </c>
      <c r="BI32" t="s">
        <v>90</v>
      </c>
      <c r="BJ32" t="s">
        <v>90</v>
      </c>
      <c r="BK32" t="s">
        <v>90</v>
      </c>
      <c r="BL32" t="s">
        <v>90</v>
      </c>
      <c r="BM32" t="s">
        <v>90</v>
      </c>
      <c r="BN32" t="s">
        <v>90</v>
      </c>
      <c r="BO32" t="s">
        <v>90</v>
      </c>
      <c r="BP32" t="s">
        <v>90</v>
      </c>
      <c r="BQ32" t="s">
        <v>94</v>
      </c>
      <c r="BR32" s="1">
        <v>45363.897916666669</v>
      </c>
      <c r="BS32">
        <v>10004</v>
      </c>
      <c r="BT32" t="s">
        <v>9</v>
      </c>
    </row>
    <row r="33" spans="1:72" x14ac:dyDescent="0.25">
      <c r="A33" t="s">
        <v>114</v>
      </c>
      <c r="B33" t="s">
        <v>115</v>
      </c>
      <c r="C33">
        <v>32</v>
      </c>
      <c r="D33">
        <v>10031</v>
      </c>
      <c r="E33" t="s">
        <v>83</v>
      </c>
      <c r="F33" t="s">
        <v>84</v>
      </c>
      <c r="G33" t="s">
        <v>85</v>
      </c>
      <c r="H33" t="s">
        <v>86</v>
      </c>
      <c r="I33" t="s">
        <v>87</v>
      </c>
      <c r="J33" t="s">
        <v>88</v>
      </c>
      <c r="K33" t="s">
        <v>89</v>
      </c>
      <c r="L33" t="s">
        <v>90</v>
      </c>
      <c r="M33" t="s">
        <v>91</v>
      </c>
      <c r="N33" t="s">
        <v>90</v>
      </c>
      <c r="O33" t="s">
        <v>90</v>
      </c>
      <c r="P33" t="s">
        <v>90</v>
      </c>
      <c r="Q33" t="s">
        <v>88</v>
      </c>
      <c r="R33" t="s">
        <v>89</v>
      </c>
      <c r="S33" t="s">
        <v>88</v>
      </c>
      <c r="T33" t="s">
        <v>89</v>
      </c>
      <c r="U33" s="1">
        <v>45363.898611111108</v>
      </c>
      <c r="V33" s="1">
        <v>45363.898611111108</v>
      </c>
      <c r="W33" s="1">
        <v>45363.898611111108</v>
      </c>
      <c r="X33" s="1"/>
      <c r="Y33" t="s">
        <v>90</v>
      </c>
      <c r="Z33">
        <v>0</v>
      </c>
      <c r="AA33" t="s">
        <v>90</v>
      </c>
      <c r="AB33" t="s">
        <v>90</v>
      </c>
      <c r="AC33" t="s">
        <v>88</v>
      </c>
      <c r="AD33" t="s">
        <v>89</v>
      </c>
      <c r="AG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116</v>
      </c>
      <c r="BA33" t="s">
        <v>90</v>
      </c>
      <c r="BB33" t="s">
        <v>93</v>
      </c>
      <c r="BC33" t="s">
        <v>90</v>
      </c>
      <c r="BD33" t="s">
        <v>90</v>
      </c>
      <c r="BE33" t="s">
        <v>90</v>
      </c>
      <c r="BF33" t="s">
        <v>90</v>
      </c>
      <c r="BG33" t="s">
        <v>90</v>
      </c>
      <c r="BH33" t="s">
        <v>90</v>
      </c>
      <c r="BI33" t="s">
        <v>90</v>
      </c>
      <c r="BJ33" t="s">
        <v>90</v>
      </c>
      <c r="BK33" t="s">
        <v>90</v>
      </c>
      <c r="BL33" t="s">
        <v>90</v>
      </c>
      <c r="BM33" t="s">
        <v>90</v>
      </c>
      <c r="BN33" t="s">
        <v>90</v>
      </c>
      <c r="BO33" t="s">
        <v>90</v>
      </c>
      <c r="BP33" t="s">
        <v>90</v>
      </c>
      <c r="BQ33" t="s">
        <v>94</v>
      </c>
      <c r="BR33" s="1">
        <v>45363.898611111108</v>
      </c>
      <c r="BS33">
        <v>10004</v>
      </c>
      <c r="BT33" t="s">
        <v>9</v>
      </c>
    </row>
    <row r="34" spans="1:72" x14ac:dyDescent="0.25">
      <c r="A34" t="s">
        <v>110</v>
      </c>
      <c r="B34" t="s">
        <v>111</v>
      </c>
      <c r="C34">
        <v>33</v>
      </c>
      <c r="D34">
        <v>10032</v>
      </c>
      <c r="E34" t="s">
        <v>83</v>
      </c>
      <c r="F34" t="s">
        <v>84</v>
      </c>
      <c r="G34" t="s">
        <v>85</v>
      </c>
      <c r="H34" t="s">
        <v>86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90</v>
      </c>
      <c r="O34" t="s">
        <v>90</v>
      </c>
      <c r="P34" t="s">
        <v>90</v>
      </c>
      <c r="Q34" t="s">
        <v>88</v>
      </c>
      <c r="R34" t="s">
        <v>89</v>
      </c>
      <c r="S34" t="s">
        <v>88</v>
      </c>
      <c r="T34" t="s">
        <v>89</v>
      </c>
      <c r="U34" s="1">
        <v>45363.899305555555</v>
      </c>
      <c r="V34" s="1">
        <v>45363.901388888888</v>
      </c>
      <c r="W34" s="1">
        <v>45397.406944444447</v>
      </c>
      <c r="X34" s="1"/>
      <c r="Y34" t="s">
        <v>90</v>
      </c>
      <c r="Z34">
        <v>0</v>
      </c>
      <c r="AA34" t="s">
        <v>112</v>
      </c>
      <c r="AB34" t="s">
        <v>90</v>
      </c>
      <c r="AC34" t="s">
        <v>88</v>
      </c>
      <c r="AD34" t="s">
        <v>89</v>
      </c>
      <c r="AG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113</v>
      </c>
      <c r="BA34" t="s">
        <v>90</v>
      </c>
      <c r="BB34" t="s">
        <v>93</v>
      </c>
      <c r="BC34" t="s">
        <v>90</v>
      </c>
      <c r="BD34" t="s">
        <v>90</v>
      </c>
      <c r="BE34" t="s">
        <v>90</v>
      </c>
      <c r="BF34" t="s">
        <v>90</v>
      </c>
      <c r="BG34" t="s">
        <v>90</v>
      </c>
      <c r="BH34" t="s">
        <v>90</v>
      </c>
      <c r="BI34" t="s">
        <v>90</v>
      </c>
      <c r="BJ34" t="s">
        <v>90</v>
      </c>
      <c r="BK34" t="s">
        <v>90</v>
      </c>
      <c r="BL34" t="s">
        <v>90</v>
      </c>
      <c r="BM34" t="s">
        <v>90</v>
      </c>
      <c r="BN34" t="s">
        <v>90</v>
      </c>
      <c r="BO34" t="s">
        <v>90</v>
      </c>
      <c r="BP34" t="s">
        <v>90</v>
      </c>
      <c r="BQ34" t="s">
        <v>94</v>
      </c>
      <c r="BR34" s="1">
        <v>45363.899305555555</v>
      </c>
      <c r="BS34">
        <v>10004</v>
      </c>
      <c r="BT34" t="s">
        <v>9</v>
      </c>
    </row>
    <row r="35" spans="1:72" x14ac:dyDescent="0.25">
      <c r="A35" t="s">
        <v>107</v>
      </c>
      <c r="B35" t="s">
        <v>108</v>
      </c>
      <c r="C35">
        <v>34</v>
      </c>
      <c r="D35">
        <v>10033</v>
      </c>
      <c r="E35" t="s">
        <v>83</v>
      </c>
      <c r="F35" t="s">
        <v>84</v>
      </c>
      <c r="G35" t="s">
        <v>85</v>
      </c>
      <c r="H35" t="s">
        <v>86</v>
      </c>
      <c r="I35" t="s">
        <v>87</v>
      </c>
      <c r="J35" t="s">
        <v>88</v>
      </c>
      <c r="K35" t="s">
        <v>89</v>
      </c>
      <c r="L35" t="s">
        <v>90</v>
      </c>
      <c r="M35" t="s">
        <v>91</v>
      </c>
      <c r="N35" t="s">
        <v>90</v>
      </c>
      <c r="O35" t="s">
        <v>90</v>
      </c>
      <c r="P35" t="s">
        <v>90</v>
      </c>
      <c r="Q35" t="s">
        <v>88</v>
      </c>
      <c r="R35" t="s">
        <v>89</v>
      </c>
      <c r="S35" t="s">
        <v>88</v>
      </c>
      <c r="T35" t="s">
        <v>89</v>
      </c>
      <c r="U35" s="1">
        <v>45363.902083333334</v>
      </c>
      <c r="V35" s="1">
        <v>45363.902083333334</v>
      </c>
      <c r="W35" s="1">
        <v>45421.96875</v>
      </c>
      <c r="X35" s="1"/>
      <c r="Y35" t="s">
        <v>90</v>
      </c>
      <c r="Z35">
        <v>0</v>
      </c>
      <c r="AA35" t="s">
        <v>90</v>
      </c>
      <c r="AB35" t="s">
        <v>90</v>
      </c>
      <c r="AC35" t="s">
        <v>88</v>
      </c>
      <c r="AD35" t="s">
        <v>89</v>
      </c>
      <c r="AG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109</v>
      </c>
      <c r="BA35" t="s">
        <v>90</v>
      </c>
      <c r="BB35" t="s">
        <v>93</v>
      </c>
      <c r="BC35" t="s">
        <v>90</v>
      </c>
      <c r="BD35" t="s">
        <v>90</v>
      </c>
      <c r="BE35" t="s">
        <v>90</v>
      </c>
      <c r="BF35" t="s">
        <v>90</v>
      </c>
      <c r="BG35" t="s">
        <v>90</v>
      </c>
      <c r="BH35" t="s">
        <v>90</v>
      </c>
      <c r="BI35" t="s">
        <v>90</v>
      </c>
      <c r="BJ35" t="s">
        <v>90</v>
      </c>
      <c r="BK35" t="s">
        <v>90</v>
      </c>
      <c r="BL35" t="s">
        <v>90</v>
      </c>
      <c r="BM35" t="s">
        <v>90</v>
      </c>
      <c r="BN35" t="s">
        <v>90</v>
      </c>
      <c r="BO35" t="s">
        <v>90</v>
      </c>
      <c r="BP35" t="s">
        <v>90</v>
      </c>
      <c r="BQ35" t="s">
        <v>94</v>
      </c>
      <c r="BR35" s="1">
        <v>45363.902083333334</v>
      </c>
      <c r="BS35">
        <v>10004</v>
      </c>
      <c r="BT35" t="s">
        <v>9</v>
      </c>
    </row>
    <row r="36" spans="1:72" x14ac:dyDescent="0.25">
      <c r="A36" t="s">
        <v>104</v>
      </c>
      <c r="B36" t="s">
        <v>105</v>
      </c>
      <c r="C36">
        <v>35</v>
      </c>
      <c r="D36">
        <v>10034</v>
      </c>
      <c r="E36" t="s">
        <v>83</v>
      </c>
      <c r="F36" t="s">
        <v>84</v>
      </c>
      <c r="G36" t="s">
        <v>85</v>
      </c>
      <c r="H36" t="s">
        <v>86</v>
      </c>
      <c r="I36" t="s">
        <v>87</v>
      </c>
      <c r="J36" t="s">
        <v>88</v>
      </c>
      <c r="K36" t="s">
        <v>89</v>
      </c>
      <c r="L36" t="s">
        <v>90</v>
      </c>
      <c r="M36" t="s">
        <v>91</v>
      </c>
      <c r="N36" t="s">
        <v>90</v>
      </c>
      <c r="O36" t="s">
        <v>90</v>
      </c>
      <c r="P36" t="s">
        <v>90</v>
      </c>
      <c r="Q36" t="s">
        <v>88</v>
      </c>
      <c r="R36" t="s">
        <v>89</v>
      </c>
      <c r="S36" t="s">
        <v>88</v>
      </c>
      <c r="T36" t="s">
        <v>89</v>
      </c>
      <c r="U36" s="1">
        <v>45363.902083333334</v>
      </c>
      <c r="V36" s="1">
        <v>45363.902083333334</v>
      </c>
      <c r="W36" s="1">
        <v>45421.96875</v>
      </c>
      <c r="X36" s="1"/>
      <c r="Y36" t="s">
        <v>90</v>
      </c>
      <c r="Z36">
        <v>0</v>
      </c>
      <c r="AA36" t="s">
        <v>90</v>
      </c>
      <c r="AB36" t="s">
        <v>90</v>
      </c>
      <c r="AC36" t="s">
        <v>88</v>
      </c>
      <c r="AD36" t="s">
        <v>89</v>
      </c>
      <c r="AG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106</v>
      </c>
      <c r="BA36" t="s">
        <v>90</v>
      </c>
      <c r="BB36" t="s">
        <v>93</v>
      </c>
      <c r="BC36" t="s">
        <v>90</v>
      </c>
      <c r="BD36" t="s">
        <v>90</v>
      </c>
      <c r="BE36" t="s">
        <v>90</v>
      </c>
      <c r="BF36" t="s">
        <v>90</v>
      </c>
      <c r="BG36" t="s">
        <v>90</v>
      </c>
      <c r="BH36" t="s">
        <v>90</v>
      </c>
      <c r="BI36" t="s">
        <v>90</v>
      </c>
      <c r="BJ36" t="s">
        <v>90</v>
      </c>
      <c r="BK36" t="s">
        <v>90</v>
      </c>
      <c r="BL36" t="s">
        <v>90</v>
      </c>
      <c r="BM36" t="s">
        <v>90</v>
      </c>
      <c r="BN36" t="s">
        <v>90</v>
      </c>
      <c r="BO36" t="s">
        <v>90</v>
      </c>
      <c r="BP36" t="s">
        <v>90</v>
      </c>
      <c r="BQ36" t="s">
        <v>94</v>
      </c>
      <c r="BR36" s="1">
        <v>45363.902083333334</v>
      </c>
      <c r="BS36">
        <v>10004</v>
      </c>
      <c r="BT36" t="s">
        <v>9</v>
      </c>
    </row>
    <row r="37" spans="1:72" x14ac:dyDescent="0.25">
      <c r="A37" t="s">
        <v>101</v>
      </c>
      <c r="B37" t="s">
        <v>102</v>
      </c>
      <c r="C37">
        <v>36</v>
      </c>
      <c r="D37">
        <v>10035</v>
      </c>
      <c r="E37" t="s">
        <v>83</v>
      </c>
      <c r="F37" t="s">
        <v>84</v>
      </c>
      <c r="G37" t="s">
        <v>85</v>
      </c>
      <c r="H37" t="s">
        <v>86</v>
      </c>
      <c r="I37" t="s">
        <v>87</v>
      </c>
      <c r="J37" t="s">
        <v>88</v>
      </c>
      <c r="K37" t="s">
        <v>89</v>
      </c>
      <c r="L37" t="s">
        <v>90</v>
      </c>
      <c r="M37" t="s">
        <v>91</v>
      </c>
      <c r="N37" t="s">
        <v>90</v>
      </c>
      <c r="O37" t="s">
        <v>90</v>
      </c>
      <c r="P37" t="s">
        <v>90</v>
      </c>
      <c r="Q37" t="s">
        <v>88</v>
      </c>
      <c r="R37" t="s">
        <v>89</v>
      </c>
      <c r="S37" t="s">
        <v>88</v>
      </c>
      <c r="T37" t="s">
        <v>89</v>
      </c>
      <c r="U37" s="1">
        <v>45363.902083333334</v>
      </c>
      <c r="V37" s="1">
        <v>45363.902083333334</v>
      </c>
      <c r="W37" s="1">
        <v>45421.96875</v>
      </c>
      <c r="X37" s="1"/>
      <c r="Y37" t="s">
        <v>90</v>
      </c>
      <c r="Z37">
        <v>0</v>
      </c>
      <c r="AA37" t="s">
        <v>90</v>
      </c>
      <c r="AB37" t="s">
        <v>90</v>
      </c>
      <c r="AC37" t="s">
        <v>88</v>
      </c>
      <c r="AD37" t="s">
        <v>89</v>
      </c>
      <c r="AG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103</v>
      </c>
      <c r="BA37" t="s">
        <v>90</v>
      </c>
      <c r="BB37" t="s">
        <v>93</v>
      </c>
      <c r="BC37" t="s">
        <v>90</v>
      </c>
      <c r="BD37" t="s">
        <v>90</v>
      </c>
      <c r="BE37" t="s">
        <v>90</v>
      </c>
      <c r="BF37" t="s">
        <v>90</v>
      </c>
      <c r="BG37" t="s">
        <v>90</v>
      </c>
      <c r="BH37" t="s">
        <v>90</v>
      </c>
      <c r="BI37" t="s">
        <v>90</v>
      </c>
      <c r="BJ37" t="s">
        <v>90</v>
      </c>
      <c r="BK37" t="s">
        <v>90</v>
      </c>
      <c r="BL37" t="s">
        <v>90</v>
      </c>
      <c r="BM37" t="s">
        <v>90</v>
      </c>
      <c r="BN37" t="s">
        <v>90</v>
      </c>
      <c r="BO37" t="s">
        <v>90</v>
      </c>
      <c r="BP37" t="s">
        <v>90</v>
      </c>
      <c r="BQ37" t="s">
        <v>94</v>
      </c>
      <c r="BR37" s="1">
        <v>45363.902083333334</v>
      </c>
      <c r="BS37">
        <v>10004</v>
      </c>
      <c r="BT37" t="s">
        <v>9</v>
      </c>
    </row>
    <row r="38" spans="1:72" x14ac:dyDescent="0.25">
      <c r="A38" t="s">
        <v>98</v>
      </c>
      <c r="B38" t="s">
        <v>99</v>
      </c>
      <c r="C38">
        <v>37</v>
      </c>
      <c r="D38">
        <v>10036</v>
      </c>
      <c r="E38" t="s">
        <v>83</v>
      </c>
      <c r="F38" t="s">
        <v>84</v>
      </c>
      <c r="G38" t="s">
        <v>85</v>
      </c>
      <c r="H38" t="s">
        <v>86</v>
      </c>
      <c r="I38" t="s">
        <v>87</v>
      </c>
      <c r="J38" t="s">
        <v>88</v>
      </c>
      <c r="K38" t="s">
        <v>89</v>
      </c>
      <c r="L38" t="s">
        <v>90</v>
      </c>
      <c r="M38" t="s">
        <v>91</v>
      </c>
      <c r="N38" t="s">
        <v>90</v>
      </c>
      <c r="O38" t="s">
        <v>90</v>
      </c>
      <c r="P38" t="s">
        <v>90</v>
      </c>
      <c r="Q38" t="s">
        <v>88</v>
      </c>
      <c r="R38" t="s">
        <v>89</v>
      </c>
      <c r="S38" t="s">
        <v>88</v>
      </c>
      <c r="T38" t="s">
        <v>89</v>
      </c>
      <c r="U38" s="1">
        <v>45363.902777777781</v>
      </c>
      <c r="V38" s="1">
        <v>45363.902777777781</v>
      </c>
      <c r="W38" s="1">
        <v>45421.96875</v>
      </c>
      <c r="X38" s="1"/>
      <c r="Y38" t="s">
        <v>90</v>
      </c>
      <c r="Z38">
        <v>0</v>
      </c>
      <c r="AA38" t="s">
        <v>90</v>
      </c>
      <c r="AB38" t="s">
        <v>90</v>
      </c>
      <c r="AC38" t="s">
        <v>88</v>
      </c>
      <c r="AD38" t="s">
        <v>89</v>
      </c>
      <c r="AG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100</v>
      </c>
      <c r="BA38" t="s">
        <v>90</v>
      </c>
      <c r="BB38" t="s">
        <v>93</v>
      </c>
      <c r="BC38" t="s">
        <v>90</v>
      </c>
      <c r="BD38" t="s">
        <v>90</v>
      </c>
      <c r="BE38" t="s">
        <v>90</v>
      </c>
      <c r="BF38" t="s">
        <v>90</v>
      </c>
      <c r="BG38" t="s">
        <v>90</v>
      </c>
      <c r="BH38" t="s">
        <v>90</v>
      </c>
      <c r="BI38" t="s">
        <v>90</v>
      </c>
      <c r="BJ38" t="s">
        <v>90</v>
      </c>
      <c r="BK38" t="s">
        <v>90</v>
      </c>
      <c r="BL38" t="s">
        <v>90</v>
      </c>
      <c r="BM38" t="s">
        <v>90</v>
      </c>
      <c r="BN38" t="s">
        <v>90</v>
      </c>
      <c r="BO38" t="s">
        <v>90</v>
      </c>
      <c r="BP38" t="s">
        <v>90</v>
      </c>
      <c r="BQ38" t="s">
        <v>94</v>
      </c>
      <c r="BR38" s="1">
        <v>45363.902777777781</v>
      </c>
      <c r="BS38">
        <v>10004</v>
      </c>
      <c r="BT38" t="s">
        <v>9</v>
      </c>
    </row>
    <row r="39" spans="1:72" x14ac:dyDescent="0.25">
      <c r="A39" t="s">
        <v>95</v>
      </c>
      <c r="B39" t="s">
        <v>96</v>
      </c>
      <c r="C39">
        <v>38</v>
      </c>
      <c r="D39">
        <v>10037</v>
      </c>
      <c r="E39" t="s">
        <v>83</v>
      </c>
      <c r="F39" t="s">
        <v>84</v>
      </c>
      <c r="G39" t="s">
        <v>85</v>
      </c>
      <c r="H39" t="s">
        <v>86</v>
      </c>
      <c r="I39" t="s">
        <v>87</v>
      </c>
      <c r="J39" t="s">
        <v>88</v>
      </c>
      <c r="K39" t="s">
        <v>89</v>
      </c>
      <c r="L39" t="s">
        <v>90</v>
      </c>
      <c r="M39" t="s">
        <v>91</v>
      </c>
      <c r="N39" t="s">
        <v>90</v>
      </c>
      <c r="O39" t="s">
        <v>90</v>
      </c>
      <c r="P39" t="s">
        <v>90</v>
      </c>
      <c r="Q39" t="s">
        <v>88</v>
      </c>
      <c r="R39" t="s">
        <v>89</v>
      </c>
      <c r="S39" t="s">
        <v>88</v>
      </c>
      <c r="T39" t="s">
        <v>89</v>
      </c>
      <c r="U39" s="1">
        <v>45363.902777777781</v>
      </c>
      <c r="V39" s="1">
        <v>45363.902777777781</v>
      </c>
      <c r="W39" s="1">
        <v>45421.96875</v>
      </c>
      <c r="X39" s="1"/>
      <c r="Y39" t="s">
        <v>90</v>
      </c>
      <c r="Z39">
        <v>0</v>
      </c>
      <c r="AA39" t="s">
        <v>90</v>
      </c>
      <c r="AB39" t="s">
        <v>90</v>
      </c>
      <c r="AC39" t="s">
        <v>88</v>
      </c>
      <c r="AD39" t="s">
        <v>89</v>
      </c>
      <c r="AG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97</v>
      </c>
      <c r="BA39" t="s">
        <v>90</v>
      </c>
      <c r="BB39" t="s">
        <v>93</v>
      </c>
      <c r="BC39" t="s">
        <v>90</v>
      </c>
      <c r="BD39" t="s">
        <v>90</v>
      </c>
      <c r="BE39" t="s">
        <v>90</v>
      </c>
      <c r="BF39" t="s">
        <v>90</v>
      </c>
      <c r="BG39" t="s">
        <v>90</v>
      </c>
      <c r="BH39" t="s">
        <v>90</v>
      </c>
      <c r="BI39" t="s">
        <v>90</v>
      </c>
      <c r="BJ39" t="s">
        <v>90</v>
      </c>
      <c r="BK39" t="s">
        <v>90</v>
      </c>
      <c r="BL39" t="s">
        <v>90</v>
      </c>
      <c r="BM39" t="s">
        <v>90</v>
      </c>
      <c r="BN39" t="s">
        <v>90</v>
      </c>
      <c r="BO39" t="s">
        <v>90</v>
      </c>
      <c r="BP39" t="s">
        <v>90</v>
      </c>
      <c r="BQ39" t="s">
        <v>94</v>
      </c>
      <c r="BR39" s="1">
        <v>45363.902777777781</v>
      </c>
      <c r="BS39">
        <v>10004</v>
      </c>
      <c r="BT39" t="s">
        <v>9</v>
      </c>
    </row>
    <row r="40" spans="1:72" x14ac:dyDescent="0.25">
      <c r="A40" t="s">
        <v>81</v>
      </c>
      <c r="B40" t="s">
        <v>82</v>
      </c>
      <c r="C40">
        <v>39</v>
      </c>
      <c r="D40">
        <v>10038</v>
      </c>
      <c r="E40" t="s">
        <v>83</v>
      </c>
      <c r="F40" t="s">
        <v>84</v>
      </c>
      <c r="G40" t="s">
        <v>85</v>
      </c>
      <c r="H40" t="s">
        <v>86</v>
      </c>
      <c r="I40" t="s">
        <v>87</v>
      </c>
      <c r="J40" t="s">
        <v>88</v>
      </c>
      <c r="K40" t="s">
        <v>89</v>
      </c>
      <c r="L40" t="s">
        <v>90</v>
      </c>
      <c r="M40" t="s">
        <v>91</v>
      </c>
      <c r="N40" t="s">
        <v>90</v>
      </c>
      <c r="O40" t="s">
        <v>90</v>
      </c>
      <c r="P40" t="s">
        <v>90</v>
      </c>
      <c r="Q40" t="s">
        <v>88</v>
      </c>
      <c r="R40" t="s">
        <v>89</v>
      </c>
      <c r="S40" t="s">
        <v>88</v>
      </c>
      <c r="T40" t="s">
        <v>89</v>
      </c>
      <c r="U40" s="1">
        <v>45363.90347222222</v>
      </c>
      <c r="V40" s="1">
        <v>45363.90347222222</v>
      </c>
      <c r="W40" s="1">
        <v>45366.423611111109</v>
      </c>
      <c r="X40" s="1"/>
      <c r="Y40" t="s">
        <v>90</v>
      </c>
      <c r="Z40">
        <v>0</v>
      </c>
      <c r="AA40" t="s">
        <v>90</v>
      </c>
      <c r="AB40" t="s">
        <v>90</v>
      </c>
      <c r="AC40" t="s">
        <v>88</v>
      </c>
      <c r="AD40" t="s">
        <v>89</v>
      </c>
      <c r="AG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92</v>
      </c>
      <c r="BA40" t="s">
        <v>90</v>
      </c>
      <c r="BB40" t="s">
        <v>93</v>
      </c>
      <c r="BC40" t="s">
        <v>90</v>
      </c>
      <c r="BD40" t="s">
        <v>90</v>
      </c>
      <c r="BE40" t="s">
        <v>90</v>
      </c>
      <c r="BF40" t="s">
        <v>90</v>
      </c>
      <c r="BG40" t="s">
        <v>90</v>
      </c>
      <c r="BH40" t="s">
        <v>90</v>
      </c>
      <c r="BI40" t="s">
        <v>90</v>
      </c>
      <c r="BJ40" t="s">
        <v>90</v>
      </c>
      <c r="BK40" t="s">
        <v>90</v>
      </c>
      <c r="BL40" t="s">
        <v>90</v>
      </c>
      <c r="BM40" t="s">
        <v>90</v>
      </c>
      <c r="BN40" t="s">
        <v>90</v>
      </c>
      <c r="BO40" t="s">
        <v>90</v>
      </c>
      <c r="BP40" t="s">
        <v>90</v>
      </c>
      <c r="BQ40" t="s">
        <v>94</v>
      </c>
      <c r="BR40" s="1">
        <v>45363.90347222222</v>
      </c>
      <c r="BS40">
        <v>10004</v>
      </c>
      <c r="BT40" t="s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1C0AC-5248-4845-B4A2-7F62D65B7E41}">
  <dimension ref="A1:BZ54"/>
  <sheetViews>
    <sheetView topLeftCell="BV1" workbookViewId="0">
      <selection activeCell="C2" sqref="C2:C15"/>
    </sheetView>
  </sheetViews>
  <sheetFormatPr defaultRowHeight="15" x14ac:dyDescent="0.25"/>
  <cols>
    <col min="1" max="1" width="81.140625" bestFit="1" customWidth="1"/>
    <col min="2" max="2" width="81.140625" customWidth="1"/>
    <col min="3" max="3" width="21.85546875" bestFit="1" customWidth="1"/>
    <col min="4" max="4" width="18" bestFit="1" customWidth="1"/>
    <col min="5" max="5" width="19" bestFit="1" customWidth="1"/>
    <col min="6" max="6" width="13.140625" bestFit="1" customWidth="1"/>
    <col min="7" max="7" width="18.85546875" bestFit="1" customWidth="1"/>
    <col min="8" max="8" width="18.5703125" bestFit="1" customWidth="1"/>
    <col min="9" max="9" width="17" bestFit="1" customWidth="1"/>
    <col min="10" max="10" width="17.7109375" bestFit="1" customWidth="1"/>
    <col min="11" max="11" width="25.28515625" bestFit="1" customWidth="1"/>
    <col min="12" max="12" width="22.28515625" bestFit="1" customWidth="1"/>
    <col min="13" max="13" width="12.5703125" bestFit="1" customWidth="1"/>
    <col min="14" max="14" width="12.7109375" bestFit="1" customWidth="1"/>
    <col min="15" max="15" width="14.85546875" bestFit="1" customWidth="1"/>
    <col min="16" max="16" width="19.7109375" bestFit="1" customWidth="1"/>
    <col min="17" max="17" width="11.5703125" bestFit="1" customWidth="1"/>
    <col min="18" max="18" width="25.28515625" bestFit="1" customWidth="1"/>
    <col min="19" max="19" width="11.85546875" bestFit="1" customWidth="1"/>
    <col min="20" max="20" width="25.28515625" bestFit="1" customWidth="1"/>
    <col min="21" max="22" width="15.5703125" bestFit="1" customWidth="1"/>
    <col min="23" max="23" width="20.7109375" bestFit="1" customWidth="1"/>
    <col min="24" max="24" width="15.5703125" bestFit="1" customWidth="1"/>
    <col min="25" max="25" width="13.140625" bestFit="1" customWidth="1"/>
    <col min="26" max="26" width="8.42578125" bestFit="1" customWidth="1"/>
    <col min="27" max="27" width="81.140625" bestFit="1" customWidth="1"/>
    <col min="28" max="28" width="12" bestFit="1" customWidth="1"/>
    <col min="29" max="29" width="19" bestFit="1" customWidth="1"/>
    <col min="30" max="30" width="25.28515625" bestFit="1" customWidth="1"/>
    <col min="31" max="31" width="18.42578125" bestFit="1" customWidth="1"/>
    <col min="32" max="32" width="18.140625" bestFit="1" customWidth="1"/>
    <col min="33" max="33" width="15.140625" bestFit="1" customWidth="1"/>
    <col min="34" max="34" width="18.85546875" bestFit="1" customWidth="1"/>
    <col min="35" max="35" width="24.5703125" bestFit="1" customWidth="1"/>
    <col min="36" max="36" width="25.7109375" bestFit="1" customWidth="1"/>
    <col min="37" max="37" width="16.7109375" bestFit="1" customWidth="1"/>
    <col min="38" max="38" width="20.7109375" bestFit="1" customWidth="1"/>
    <col min="39" max="39" width="26.42578125" bestFit="1" customWidth="1"/>
    <col min="40" max="40" width="28.42578125" bestFit="1" customWidth="1"/>
    <col min="41" max="41" width="35.5703125" bestFit="1" customWidth="1"/>
    <col min="42" max="42" width="34.7109375" bestFit="1" customWidth="1"/>
    <col min="43" max="43" width="35.42578125" bestFit="1" customWidth="1"/>
    <col min="44" max="44" width="38.85546875" bestFit="1" customWidth="1"/>
    <col min="45" max="45" width="35.85546875" bestFit="1" customWidth="1"/>
    <col min="46" max="46" width="36.7109375" bestFit="1" customWidth="1"/>
    <col min="47" max="47" width="31.42578125" bestFit="1" customWidth="1"/>
    <col min="48" max="48" width="34.5703125" bestFit="1" customWidth="1"/>
    <col min="49" max="49" width="34.85546875" bestFit="1" customWidth="1"/>
    <col min="50" max="50" width="35.28515625" bestFit="1" customWidth="1"/>
    <col min="51" max="51" width="31.28515625" bestFit="1" customWidth="1"/>
    <col min="52" max="52" width="35.140625" bestFit="1" customWidth="1"/>
    <col min="53" max="53" width="37.5703125" bestFit="1" customWidth="1"/>
    <col min="54" max="54" width="35.85546875" bestFit="1" customWidth="1"/>
    <col min="55" max="55" width="44.140625" bestFit="1" customWidth="1"/>
    <col min="56" max="56" width="46.7109375" bestFit="1" customWidth="1"/>
    <col min="57" max="57" width="29.5703125" bestFit="1" customWidth="1"/>
    <col min="58" max="58" width="37.7109375" bestFit="1" customWidth="1"/>
    <col min="59" max="59" width="8.7109375" bestFit="1" customWidth="1"/>
    <col min="60" max="62" width="10.5703125" bestFit="1" customWidth="1"/>
    <col min="63" max="63" width="34" bestFit="1" customWidth="1"/>
    <col min="64" max="64" width="36.28515625" bestFit="1" customWidth="1"/>
    <col min="65" max="65" width="43.85546875" bestFit="1" customWidth="1"/>
    <col min="66" max="66" width="40.7109375" bestFit="1" customWidth="1"/>
    <col min="67" max="67" width="34.7109375" bestFit="1" customWidth="1"/>
    <col min="68" max="68" width="35.42578125" bestFit="1" customWidth="1"/>
    <col min="69" max="69" width="30" bestFit="1" customWidth="1"/>
    <col min="70" max="70" width="35.42578125" bestFit="1" customWidth="1"/>
    <col min="71" max="71" width="36.85546875" bestFit="1" customWidth="1"/>
    <col min="72" max="72" width="54.5703125" bestFit="1" customWidth="1"/>
    <col min="73" max="73" width="73.28515625" bestFit="1" customWidth="1"/>
    <col min="74" max="74" width="37.42578125" bestFit="1" customWidth="1"/>
    <col min="75" max="75" width="21.5703125" bestFit="1" customWidth="1"/>
    <col min="76" max="76" width="29.5703125" bestFit="1" customWidth="1"/>
    <col min="77" max="77" width="11.140625" bestFit="1" customWidth="1"/>
    <col min="78" max="78" width="33" bestFit="1" customWidth="1"/>
  </cols>
  <sheetData>
    <row r="1" spans="1:78" x14ac:dyDescent="0.25">
      <c r="A1" t="s">
        <v>12</v>
      </c>
      <c r="B1" t="s">
        <v>237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339</v>
      </c>
      <c r="AN1" t="s">
        <v>340</v>
      </c>
      <c r="AO1" t="s">
        <v>341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342</v>
      </c>
      <c r="BD1" t="s">
        <v>343</v>
      </c>
      <c r="BE1" t="s">
        <v>61</v>
      </c>
      <c r="BF1" t="s">
        <v>62</v>
      </c>
      <c r="BG1" t="s">
        <v>4</v>
      </c>
      <c r="BH1" t="s">
        <v>64</v>
      </c>
      <c r="BI1" t="s">
        <v>344</v>
      </c>
      <c r="BJ1" t="s">
        <v>345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</row>
    <row r="2" spans="1:78" x14ac:dyDescent="0.25">
      <c r="A2" s="13" t="s">
        <v>346</v>
      </c>
      <c r="B2" s="13" t="str">
        <f>VLOOKUP(Jira[[#This Row],[Chave da ocorrência]],Tabela2[],1,FALSE)</f>
        <v>FA-54</v>
      </c>
      <c r="C2" s="13" t="s">
        <v>347</v>
      </c>
      <c r="D2">
        <v>10053</v>
      </c>
      <c r="E2" s="13" t="s">
        <v>83</v>
      </c>
      <c r="F2" s="13" t="s">
        <v>84</v>
      </c>
      <c r="G2" s="13" t="s">
        <v>85</v>
      </c>
      <c r="H2" s="13" t="s">
        <v>86</v>
      </c>
      <c r="I2" s="13" t="s">
        <v>87</v>
      </c>
      <c r="J2" s="13" t="s">
        <v>88</v>
      </c>
      <c r="K2" s="13" t="s">
        <v>89</v>
      </c>
      <c r="L2" s="13" t="s">
        <v>90</v>
      </c>
      <c r="M2" s="13" t="s">
        <v>91</v>
      </c>
      <c r="N2" s="13" t="s">
        <v>90</v>
      </c>
      <c r="O2" s="13" t="s">
        <v>90</v>
      </c>
      <c r="P2" s="13" t="s">
        <v>90</v>
      </c>
      <c r="Q2" s="13" t="s">
        <v>88</v>
      </c>
      <c r="R2" s="13" t="s">
        <v>89</v>
      </c>
      <c r="S2" s="13" t="s">
        <v>88</v>
      </c>
      <c r="T2" s="13" t="s">
        <v>89</v>
      </c>
      <c r="U2" s="1">
        <v>45440.373611111114</v>
      </c>
      <c r="V2" s="1">
        <v>45440.373611111114</v>
      </c>
      <c r="W2" s="1">
        <v>45440.376388888886</v>
      </c>
      <c r="X2" s="1"/>
      <c r="Y2" s="13" t="s">
        <v>90</v>
      </c>
      <c r="Z2">
        <v>0</v>
      </c>
      <c r="AA2" s="13" t="s">
        <v>90</v>
      </c>
      <c r="AB2" s="13" t="s">
        <v>90</v>
      </c>
      <c r="AC2" s="13" t="s">
        <v>88</v>
      </c>
      <c r="AD2" s="13" t="s">
        <v>89</v>
      </c>
      <c r="AG2" s="13" t="s">
        <v>90</v>
      </c>
      <c r="AK2" s="13" t="s">
        <v>90</v>
      </c>
      <c r="AL2" s="13" t="s">
        <v>90</v>
      </c>
      <c r="AM2" s="13" t="s">
        <v>90</v>
      </c>
      <c r="AN2" s="13" t="s">
        <v>90</v>
      </c>
      <c r="AO2" s="13" t="s">
        <v>90</v>
      </c>
      <c r="AP2" s="13" t="s">
        <v>90</v>
      </c>
      <c r="AQ2" s="13" t="s">
        <v>90</v>
      </c>
      <c r="AR2" s="13" t="s">
        <v>90</v>
      </c>
      <c r="AS2" s="13" t="s">
        <v>90</v>
      </c>
      <c r="AT2" s="13" t="s">
        <v>90</v>
      </c>
      <c r="AU2" s="13" t="s">
        <v>90</v>
      </c>
      <c r="AV2" s="13" t="s">
        <v>90</v>
      </c>
      <c r="AW2" s="13" t="s">
        <v>90</v>
      </c>
      <c r="AX2" s="13" t="s">
        <v>90</v>
      </c>
      <c r="AY2" s="13" t="s">
        <v>90</v>
      </c>
      <c r="AZ2" s="13" t="s">
        <v>90</v>
      </c>
      <c r="BA2" s="13" t="s">
        <v>90</v>
      </c>
      <c r="BB2" s="13" t="s">
        <v>90</v>
      </c>
      <c r="BC2" s="13" t="s">
        <v>90</v>
      </c>
      <c r="BD2" s="13" t="s">
        <v>90</v>
      </c>
      <c r="BE2" s="13" t="s">
        <v>348</v>
      </c>
      <c r="BF2" s="13" t="s">
        <v>90</v>
      </c>
      <c r="BG2" s="13" t="s">
        <v>128</v>
      </c>
      <c r="BH2" s="13" t="s">
        <v>123</v>
      </c>
      <c r="BI2" s="13" t="s">
        <v>124</v>
      </c>
      <c r="BJ2" s="13" t="s">
        <v>93</v>
      </c>
      <c r="BK2" s="13" t="s">
        <v>90</v>
      </c>
      <c r="BL2" s="13" t="s">
        <v>90</v>
      </c>
      <c r="BM2" s="13" t="s">
        <v>90</v>
      </c>
      <c r="BN2" s="13" t="s">
        <v>90</v>
      </c>
      <c r="BO2" s="13" t="s">
        <v>90</v>
      </c>
      <c r="BP2" s="13" t="s">
        <v>90</v>
      </c>
      <c r="BQ2" s="13" t="s">
        <v>90</v>
      </c>
      <c r="BR2" s="13" t="s">
        <v>90</v>
      </c>
      <c r="BS2" s="13" t="s">
        <v>90</v>
      </c>
      <c r="BT2" s="13" t="s">
        <v>90</v>
      </c>
      <c r="BU2" s="13" t="s">
        <v>90</v>
      </c>
      <c r="BV2" s="13" t="s">
        <v>90</v>
      </c>
      <c r="BW2" s="13" t="s">
        <v>94</v>
      </c>
      <c r="BX2" s="1">
        <v>45440.373611111114</v>
      </c>
      <c r="BY2">
        <v>10003</v>
      </c>
      <c r="BZ2" s="13" t="s">
        <v>7</v>
      </c>
    </row>
    <row r="3" spans="1:78" x14ac:dyDescent="0.25">
      <c r="A3" s="13" t="s">
        <v>349</v>
      </c>
      <c r="B3" s="13" t="str">
        <f>VLOOKUP(Jira[[#This Row],[Chave da ocorrência]],Tabela2[],1,FALSE)</f>
        <v>FA-53</v>
      </c>
      <c r="C3" s="13" t="s">
        <v>350</v>
      </c>
      <c r="D3">
        <v>10052</v>
      </c>
      <c r="E3" s="13" t="s">
        <v>83</v>
      </c>
      <c r="F3" s="13" t="s">
        <v>84</v>
      </c>
      <c r="G3" s="13" t="s">
        <v>85</v>
      </c>
      <c r="H3" s="13" t="s">
        <v>86</v>
      </c>
      <c r="I3" s="13" t="s">
        <v>87</v>
      </c>
      <c r="J3" s="13" t="s">
        <v>88</v>
      </c>
      <c r="K3" s="13" t="s">
        <v>89</v>
      </c>
      <c r="L3" s="13" t="s">
        <v>90</v>
      </c>
      <c r="M3" s="13" t="s">
        <v>91</v>
      </c>
      <c r="N3" s="13" t="s">
        <v>90</v>
      </c>
      <c r="O3" s="13" t="s">
        <v>90</v>
      </c>
      <c r="P3" s="13" t="s">
        <v>90</v>
      </c>
      <c r="Q3" s="13" t="s">
        <v>88</v>
      </c>
      <c r="R3" s="13" t="s">
        <v>89</v>
      </c>
      <c r="S3" s="13" t="s">
        <v>88</v>
      </c>
      <c r="T3" s="13" t="s">
        <v>89</v>
      </c>
      <c r="U3" s="1">
        <v>45440.372916666667</v>
      </c>
      <c r="V3" s="1">
        <v>45440.372916666667</v>
      </c>
      <c r="W3" s="1">
        <v>45440.376388888886</v>
      </c>
      <c r="X3" s="1"/>
      <c r="Y3" s="13" t="s">
        <v>90</v>
      </c>
      <c r="Z3">
        <v>0</v>
      </c>
      <c r="AA3" s="13" t="s">
        <v>90</v>
      </c>
      <c r="AB3" s="13" t="s">
        <v>90</v>
      </c>
      <c r="AC3" s="13" t="s">
        <v>88</v>
      </c>
      <c r="AD3" s="13" t="s">
        <v>89</v>
      </c>
      <c r="AG3" s="13" t="s">
        <v>90</v>
      </c>
      <c r="AK3" s="13" t="s">
        <v>90</v>
      </c>
      <c r="AL3" s="13" t="s">
        <v>90</v>
      </c>
      <c r="AM3" s="13" t="s">
        <v>90</v>
      </c>
      <c r="AN3" s="13" t="s">
        <v>90</v>
      </c>
      <c r="AO3" s="13" t="s">
        <v>90</v>
      </c>
      <c r="AP3" s="13" t="s">
        <v>90</v>
      </c>
      <c r="AQ3" s="13" t="s">
        <v>90</v>
      </c>
      <c r="AR3" s="13" t="s">
        <v>90</v>
      </c>
      <c r="AS3" s="13" t="s">
        <v>90</v>
      </c>
      <c r="AT3" s="13" t="s">
        <v>90</v>
      </c>
      <c r="AU3" s="13" t="s">
        <v>90</v>
      </c>
      <c r="AV3" s="13" t="s">
        <v>90</v>
      </c>
      <c r="AW3" s="13" t="s">
        <v>90</v>
      </c>
      <c r="AX3" s="13" t="s">
        <v>90</v>
      </c>
      <c r="AY3" s="13" t="s">
        <v>90</v>
      </c>
      <c r="AZ3" s="13" t="s">
        <v>90</v>
      </c>
      <c r="BA3" s="13" t="s">
        <v>90</v>
      </c>
      <c r="BB3" s="13" t="s">
        <v>90</v>
      </c>
      <c r="BC3" s="13" t="s">
        <v>90</v>
      </c>
      <c r="BD3" s="13" t="s">
        <v>90</v>
      </c>
      <c r="BE3" s="13" t="s">
        <v>351</v>
      </c>
      <c r="BF3" s="13" t="s">
        <v>90</v>
      </c>
      <c r="BG3" s="13" t="s">
        <v>123</v>
      </c>
      <c r="BH3" s="13" t="s">
        <v>124</v>
      </c>
      <c r="BI3" s="13" t="s">
        <v>93</v>
      </c>
      <c r="BJ3" s="13" t="s">
        <v>90</v>
      </c>
      <c r="BK3" s="13" t="s">
        <v>90</v>
      </c>
      <c r="BL3" s="13" t="s">
        <v>90</v>
      </c>
      <c r="BM3" s="13" t="s">
        <v>90</v>
      </c>
      <c r="BN3" s="13" t="s">
        <v>90</v>
      </c>
      <c r="BO3" s="13" t="s">
        <v>90</v>
      </c>
      <c r="BP3" s="13" t="s">
        <v>90</v>
      </c>
      <c r="BQ3" s="13" t="s">
        <v>90</v>
      </c>
      <c r="BR3" s="13" t="s">
        <v>90</v>
      </c>
      <c r="BS3" s="13" t="s">
        <v>90</v>
      </c>
      <c r="BT3" s="13" t="s">
        <v>90</v>
      </c>
      <c r="BU3" s="13" t="s">
        <v>90</v>
      </c>
      <c r="BV3" s="13" t="s">
        <v>90</v>
      </c>
      <c r="BW3" s="13" t="s">
        <v>94</v>
      </c>
      <c r="BX3" s="1">
        <v>45440.372916666667</v>
      </c>
      <c r="BY3">
        <v>10000</v>
      </c>
      <c r="BZ3" s="13" t="s">
        <v>5</v>
      </c>
    </row>
    <row r="4" spans="1:78" x14ac:dyDescent="0.25">
      <c r="A4" s="13" t="s">
        <v>352</v>
      </c>
      <c r="B4" s="13" t="str">
        <f>VLOOKUP(Jira[[#This Row],[Chave da ocorrência]],Tabela2[],1,FALSE)</f>
        <v>FA-52</v>
      </c>
      <c r="C4" s="13" t="s">
        <v>353</v>
      </c>
      <c r="D4">
        <v>10051</v>
      </c>
      <c r="E4" s="13" t="s">
        <v>83</v>
      </c>
      <c r="F4" s="13" t="s">
        <v>84</v>
      </c>
      <c r="G4" s="13" t="s">
        <v>85</v>
      </c>
      <c r="H4" s="13" t="s">
        <v>86</v>
      </c>
      <c r="I4" s="13" t="s">
        <v>87</v>
      </c>
      <c r="J4" s="13" t="s">
        <v>88</v>
      </c>
      <c r="K4" s="13" t="s">
        <v>89</v>
      </c>
      <c r="L4" s="13" t="s">
        <v>90</v>
      </c>
      <c r="M4" s="13" t="s">
        <v>91</v>
      </c>
      <c r="N4" s="13" t="s">
        <v>90</v>
      </c>
      <c r="O4" s="13" t="s">
        <v>90</v>
      </c>
      <c r="P4" s="13" t="s">
        <v>90</v>
      </c>
      <c r="Q4" s="13" t="s">
        <v>88</v>
      </c>
      <c r="R4" s="13" t="s">
        <v>89</v>
      </c>
      <c r="S4" s="13" t="s">
        <v>88</v>
      </c>
      <c r="T4" s="13" t="s">
        <v>89</v>
      </c>
      <c r="U4" s="1">
        <v>45440.370138888888</v>
      </c>
      <c r="V4" s="1">
        <v>45440.370138888888</v>
      </c>
      <c r="W4" s="1">
        <v>45440.372916666667</v>
      </c>
      <c r="X4" s="1"/>
      <c r="Y4" s="13" t="s">
        <v>90</v>
      </c>
      <c r="Z4">
        <v>0</v>
      </c>
      <c r="AA4" s="13" t="s">
        <v>90</v>
      </c>
      <c r="AB4" s="13" t="s">
        <v>90</v>
      </c>
      <c r="AC4" s="13" t="s">
        <v>88</v>
      </c>
      <c r="AD4" s="13" t="s">
        <v>89</v>
      </c>
      <c r="AG4" s="13" t="s">
        <v>90</v>
      </c>
      <c r="AK4" s="13" t="s">
        <v>90</v>
      </c>
      <c r="AL4" s="13" t="s">
        <v>90</v>
      </c>
      <c r="AM4" s="13" t="s">
        <v>90</v>
      </c>
      <c r="AN4" s="13" t="s">
        <v>90</v>
      </c>
      <c r="AO4" s="13" t="s">
        <v>90</v>
      </c>
      <c r="AP4" s="13" t="s">
        <v>90</v>
      </c>
      <c r="AQ4" s="13" t="s">
        <v>90</v>
      </c>
      <c r="AR4" s="13" t="s">
        <v>90</v>
      </c>
      <c r="AS4" s="13" t="s">
        <v>90</v>
      </c>
      <c r="AT4" s="13" t="s">
        <v>90</v>
      </c>
      <c r="AU4" s="13" t="s">
        <v>90</v>
      </c>
      <c r="AV4" s="13" t="s">
        <v>90</v>
      </c>
      <c r="AW4" s="13" t="s">
        <v>90</v>
      </c>
      <c r="AX4" s="13" t="s">
        <v>90</v>
      </c>
      <c r="AY4" s="13" t="s">
        <v>90</v>
      </c>
      <c r="AZ4" s="13" t="s">
        <v>90</v>
      </c>
      <c r="BA4" s="13" t="s">
        <v>90</v>
      </c>
      <c r="BB4" s="13" t="s">
        <v>90</v>
      </c>
      <c r="BC4" s="13" t="s">
        <v>90</v>
      </c>
      <c r="BD4" s="13" t="s">
        <v>90</v>
      </c>
      <c r="BE4" s="13" t="s">
        <v>354</v>
      </c>
      <c r="BF4" s="13" t="s">
        <v>90</v>
      </c>
      <c r="BG4" s="13" t="s">
        <v>123</v>
      </c>
      <c r="BH4" s="13" t="s">
        <v>93</v>
      </c>
      <c r="BI4" s="13" t="s">
        <v>90</v>
      </c>
      <c r="BJ4" s="13" t="s">
        <v>90</v>
      </c>
      <c r="BK4" s="13" t="s">
        <v>90</v>
      </c>
      <c r="BL4" s="13" t="s">
        <v>90</v>
      </c>
      <c r="BM4" s="13" t="s">
        <v>90</v>
      </c>
      <c r="BN4" s="13" t="s">
        <v>90</v>
      </c>
      <c r="BO4" s="13" t="s">
        <v>90</v>
      </c>
      <c r="BP4" s="13" t="s">
        <v>90</v>
      </c>
      <c r="BQ4" s="13" t="s">
        <v>90</v>
      </c>
      <c r="BR4" s="13" t="s">
        <v>90</v>
      </c>
      <c r="BS4" s="13" t="s">
        <v>90</v>
      </c>
      <c r="BT4" s="13" t="s">
        <v>90</v>
      </c>
      <c r="BU4" s="13" t="s">
        <v>90</v>
      </c>
      <c r="BV4" s="13" t="s">
        <v>90</v>
      </c>
      <c r="BW4" s="13" t="s">
        <v>94</v>
      </c>
      <c r="BX4" s="1">
        <v>45440.370138888888</v>
      </c>
      <c r="BY4">
        <v>10001</v>
      </c>
      <c r="BZ4" s="13" t="s">
        <v>6</v>
      </c>
    </row>
    <row r="5" spans="1:78" x14ac:dyDescent="0.25">
      <c r="A5" s="13" t="s">
        <v>355</v>
      </c>
      <c r="B5" s="13" t="str">
        <f>VLOOKUP(Jira[[#This Row],[Chave da ocorrência]],Tabela2[],1,FALSE)</f>
        <v>FA-51</v>
      </c>
      <c r="C5" s="13" t="s">
        <v>356</v>
      </c>
      <c r="D5">
        <v>10050</v>
      </c>
      <c r="E5" s="13" t="s">
        <v>83</v>
      </c>
      <c r="F5" s="13" t="s">
        <v>84</v>
      </c>
      <c r="G5" s="13" t="s">
        <v>85</v>
      </c>
      <c r="H5" s="13" t="s">
        <v>86</v>
      </c>
      <c r="I5" s="13" t="s">
        <v>87</v>
      </c>
      <c r="J5" s="13" t="s">
        <v>88</v>
      </c>
      <c r="K5" s="13" t="s">
        <v>89</v>
      </c>
      <c r="L5" s="13" t="s">
        <v>90</v>
      </c>
      <c r="M5" s="13" t="s">
        <v>91</v>
      </c>
      <c r="N5" s="13" t="s">
        <v>90</v>
      </c>
      <c r="O5" s="13" t="s">
        <v>90</v>
      </c>
      <c r="P5" s="13" t="s">
        <v>90</v>
      </c>
      <c r="Q5" s="13" t="s">
        <v>88</v>
      </c>
      <c r="R5" s="13" t="s">
        <v>89</v>
      </c>
      <c r="S5" s="13" t="s">
        <v>88</v>
      </c>
      <c r="T5" s="13" t="s">
        <v>89</v>
      </c>
      <c r="U5" s="1">
        <v>45440.367361111108</v>
      </c>
      <c r="V5" s="1">
        <v>45440.367361111108</v>
      </c>
      <c r="W5" s="1">
        <v>45440.376388888886</v>
      </c>
      <c r="X5" s="1"/>
      <c r="Y5" s="13" t="s">
        <v>90</v>
      </c>
      <c r="Z5">
        <v>0</v>
      </c>
      <c r="AA5" s="13" t="s">
        <v>90</v>
      </c>
      <c r="AB5" s="13" t="s">
        <v>90</v>
      </c>
      <c r="AC5" s="13" t="s">
        <v>88</v>
      </c>
      <c r="AD5" s="13" t="s">
        <v>89</v>
      </c>
      <c r="AG5" s="13" t="s">
        <v>90</v>
      </c>
      <c r="AK5" s="13" t="s">
        <v>90</v>
      </c>
      <c r="AL5" s="13" t="s">
        <v>90</v>
      </c>
      <c r="AM5" s="13" t="s">
        <v>90</v>
      </c>
      <c r="AN5" s="13" t="s">
        <v>90</v>
      </c>
      <c r="AO5" s="13" t="s">
        <v>90</v>
      </c>
      <c r="AP5" s="13" t="s">
        <v>90</v>
      </c>
      <c r="AQ5" s="13" t="s">
        <v>90</v>
      </c>
      <c r="AR5" s="13" t="s">
        <v>90</v>
      </c>
      <c r="AS5" s="13" t="s">
        <v>90</v>
      </c>
      <c r="AT5" s="13" t="s">
        <v>90</v>
      </c>
      <c r="AU5" s="13" t="s">
        <v>90</v>
      </c>
      <c r="AV5" s="13" t="s">
        <v>90</v>
      </c>
      <c r="AW5" s="13" t="s">
        <v>90</v>
      </c>
      <c r="AX5" s="13" t="s">
        <v>90</v>
      </c>
      <c r="AY5" s="13" t="s">
        <v>90</v>
      </c>
      <c r="AZ5" s="13" t="s">
        <v>90</v>
      </c>
      <c r="BA5" s="13" t="s">
        <v>90</v>
      </c>
      <c r="BB5" s="13" t="s">
        <v>90</v>
      </c>
      <c r="BC5" s="13" t="s">
        <v>90</v>
      </c>
      <c r="BD5" s="13" t="s">
        <v>90</v>
      </c>
      <c r="BE5" s="13" t="s">
        <v>357</v>
      </c>
      <c r="BF5" s="13" t="s">
        <v>90</v>
      </c>
      <c r="BG5" s="13" t="s">
        <v>124</v>
      </c>
      <c r="BH5" s="13" t="s">
        <v>93</v>
      </c>
      <c r="BI5" s="13" t="s">
        <v>90</v>
      </c>
      <c r="BJ5" s="13" t="s">
        <v>90</v>
      </c>
      <c r="BK5" s="13" t="s">
        <v>90</v>
      </c>
      <c r="BL5" s="13" t="s">
        <v>90</v>
      </c>
      <c r="BM5" s="13" t="s">
        <v>90</v>
      </c>
      <c r="BN5" s="13" t="s">
        <v>90</v>
      </c>
      <c r="BO5" s="13" t="s">
        <v>90</v>
      </c>
      <c r="BP5" s="13" t="s">
        <v>90</v>
      </c>
      <c r="BQ5" s="13" t="s">
        <v>90</v>
      </c>
      <c r="BR5" s="13" t="s">
        <v>90</v>
      </c>
      <c r="BS5" s="13" t="s">
        <v>90</v>
      </c>
      <c r="BT5" s="13" t="s">
        <v>90</v>
      </c>
      <c r="BU5" s="13" t="s">
        <v>90</v>
      </c>
      <c r="BV5" s="13" t="s">
        <v>90</v>
      </c>
      <c r="BW5" s="13" t="s">
        <v>94</v>
      </c>
      <c r="BX5" s="1">
        <v>45440.367361111108</v>
      </c>
      <c r="BY5">
        <v>10002</v>
      </c>
      <c r="BZ5" s="13" t="s">
        <v>8</v>
      </c>
    </row>
    <row r="6" spans="1:78" x14ac:dyDescent="0.25">
      <c r="A6" s="13" t="s">
        <v>358</v>
      </c>
      <c r="B6" s="13" t="str">
        <f>VLOOKUP(Jira[[#This Row],[Chave da ocorrência]],Tabela2[],1,FALSE)</f>
        <v>FA-50</v>
      </c>
      <c r="C6" s="13" t="s">
        <v>359</v>
      </c>
      <c r="D6">
        <v>10049</v>
      </c>
      <c r="E6" s="13" t="s">
        <v>83</v>
      </c>
      <c r="F6" s="13" t="s">
        <v>84</v>
      </c>
      <c r="G6" s="13" t="s">
        <v>85</v>
      </c>
      <c r="H6" s="13" t="s">
        <v>86</v>
      </c>
      <c r="I6" s="13" t="s">
        <v>87</v>
      </c>
      <c r="J6" s="13" t="s">
        <v>88</v>
      </c>
      <c r="K6" s="13" t="s">
        <v>89</v>
      </c>
      <c r="L6" s="13" t="s">
        <v>90</v>
      </c>
      <c r="M6" s="13" t="s">
        <v>91</v>
      </c>
      <c r="N6" s="13" t="s">
        <v>90</v>
      </c>
      <c r="O6" s="13" t="s">
        <v>90</v>
      </c>
      <c r="P6" s="13" t="s">
        <v>90</v>
      </c>
      <c r="Q6" s="13" t="s">
        <v>88</v>
      </c>
      <c r="R6" s="13" t="s">
        <v>89</v>
      </c>
      <c r="S6" s="13" t="s">
        <v>88</v>
      </c>
      <c r="T6" s="13" t="s">
        <v>89</v>
      </c>
      <c r="U6" s="1">
        <v>45440.367361111108</v>
      </c>
      <c r="V6" s="1">
        <v>45440.371527777781</v>
      </c>
      <c r="W6" s="1">
        <v>45440.376388888886</v>
      </c>
      <c r="X6" s="1"/>
      <c r="Y6" s="13" t="s">
        <v>90</v>
      </c>
      <c r="Z6">
        <v>0</v>
      </c>
      <c r="AA6" s="13" t="s">
        <v>90</v>
      </c>
      <c r="AB6" s="13" t="s">
        <v>90</v>
      </c>
      <c r="AC6" s="13" t="s">
        <v>88</v>
      </c>
      <c r="AD6" s="13" t="s">
        <v>89</v>
      </c>
      <c r="AG6" s="13" t="s">
        <v>90</v>
      </c>
      <c r="AK6" s="13" t="s">
        <v>90</v>
      </c>
      <c r="AL6" s="13" t="s">
        <v>90</v>
      </c>
      <c r="AM6" s="13" t="s">
        <v>90</v>
      </c>
      <c r="AN6" s="13" t="s">
        <v>90</v>
      </c>
      <c r="AO6" s="13" t="s">
        <v>90</v>
      </c>
      <c r="AP6" s="13" t="s">
        <v>90</v>
      </c>
      <c r="AQ6" s="13" t="s">
        <v>90</v>
      </c>
      <c r="AR6" s="13" t="s">
        <v>90</v>
      </c>
      <c r="AS6" s="13" t="s">
        <v>90</v>
      </c>
      <c r="AT6" s="13" t="s">
        <v>90</v>
      </c>
      <c r="AU6" s="13" t="s">
        <v>90</v>
      </c>
      <c r="AV6" s="13" t="s">
        <v>90</v>
      </c>
      <c r="AW6" s="13" t="s">
        <v>90</v>
      </c>
      <c r="AX6" s="13" t="s">
        <v>90</v>
      </c>
      <c r="AY6" s="13" t="s">
        <v>90</v>
      </c>
      <c r="AZ6" s="13" t="s">
        <v>90</v>
      </c>
      <c r="BA6" s="13" t="s">
        <v>90</v>
      </c>
      <c r="BB6" s="13" t="s">
        <v>90</v>
      </c>
      <c r="BC6" s="13" t="s">
        <v>90</v>
      </c>
      <c r="BD6" s="13" t="s">
        <v>90</v>
      </c>
      <c r="BE6" s="13" t="s">
        <v>360</v>
      </c>
      <c r="BF6" s="13" t="s">
        <v>90</v>
      </c>
      <c r="BG6" s="13" t="s">
        <v>124</v>
      </c>
      <c r="BH6" s="13" t="s">
        <v>93</v>
      </c>
      <c r="BI6" s="13" t="s">
        <v>90</v>
      </c>
      <c r="BJ6" s="13" t="s">
        <v>90</v>
      </c>
      <c r="BK6" s="13" t="s">
        <v>90</v>
      </c>
      <c r="BL6" s="13" t="s">
        <v>90</v>
      </c>
      <c r="BM6" s="13" t="s">
        <v>90</v>
      </c>
      <c r="BN6" s="13" t="s">
        <v>90</v>
      </c>
      <c r="BO6" s="13" t="s">
        <v>90</v>
      </c>
      <c r="BP6" s="13" t="s">
        <v>90</v>
      </c>
      <c r="BQ6" s="13" t="s">
        <v>90</v>
      </c>
      <c r="BR6" s="13" t="s">
        <v>90</v>
      </c>
      <c r="BS6" s="13" t="s">
        <v>90</v>
      </c>
      <c r="BT6" s="13" t="s">
        <v>90</v>
      </c>
      <c r="BU6" s="13" t="s">
        <v>90</v>
      </c>
      <c r="BV6" s="13" t="s">
        <v>90</v>
      </c>
      <c r="BW6" s="13" t="s">
        <v>94</v>
      </c>
      <c r="BX6" s="1">
        <v>45440.367361111108</v>
      </c>
      <c r="BY6">
        <v>10002</v>
      </c>
      <c r="BZ6" s="13" t="s">
        <v>8</v>
      </c>
    </row>
    <row r="7" spans="1:78" x14ac:dyDescent="0.25">
      <c r="A7" s="13" t="s">
        <v>361</v>
      </c>
      <c r="B7" s="13" t="str">
        <f>VLOOKUP(Jira[[#This Row],[Chave da ocorrência]],Tabela2[],1,FALSE)</f>
        <v>FA-49</v>
      </c>
      <c r="C7" s="13" t="s">
        <v>362</v>
      </c>
      <c r="D7">
        <v>10048</v>
      </c>
      <c r="E7" s="13" t="s">
        <v>363</v>
      </c>
      <c r="F7" s="13" t="s">
        <v>84</v>
      </c>
      <c r="G7" s="13" t="s">
        <v>85</v>
      </c>
      <c r="H7" s="13" t="s">
        <v>86</v>
      </c>
      <c r="I7" s="13" t="s">
        <v>87</v>
      </c>
      <c r="J7" s="13" t="s">
        <v>88</v>
      </c>
      <c r="K7" s="13" t="s">
        <v>89</v>
      </c>
      <c r="L7" s="13" t="s">
        <v>90</v>
      </c>
      <c r="M7" s="13" t="s">
        <v>91</v>
      </c>
      <c r="N7" s="13" t="s">
        <v>90</v>
      </c>
      <c r="O7" s="13" t="s">
        <v>90</v>
      </c>
      <c r="P7" s="13" t="s">
        <v>90</v>
      </c>
      <c r="Q7" s="13" t="s">
        <v>88</v>
      </c>
      <c r="R7" s="13" t="s">
        <v>89</v>
      </c>
      <c r="S7" s="13" t="s">
        <v>88</v>
      </c>
      <c r="T7" s="13" t="s">
        <v>89</v>
      </c>
      <c r="U7" s="1">
        <v>45440.366666666669</v>
      </c>
      <c r="V7" s="1">
        <v>45440.368055555555</v>
      </c>
      <c r="W7" s="1">
        <v>45440.376388888886</v>
      </c>
      <c r="X7" s="1"/>
      <c r="Y7" s="13" t="s">
        <v>90</v>
      </c>
      <c r="Z7">
        <v>0</v>
      </c>
      <c r="AA7" s="13" t="s">
        <v>90</v>
      </c>
      <c r="AB7" s="13" t="s">
        <v>90</v>
      </c>
      <c r="AC7" s="13" t="s">
        <v>88</v>
      </c>
      <c r="AD7" s="13" t="s">
        <v>89</v>
      </c>
      <c r="AG7" s="13" t="s">
        <v>90</v>
      </c>
      <c r="AK7" s="13" t="s">
        <v>90</v>
      </c>
      <c r="AL7" s="13" t="s">
        <v>90</v>
      </c>
      <c r="AM7" s="13" t="s">
        <v>90</v>
      </c>
      <c r="AN7" s="13" t="s">
        <v>90</v>
      </c>
      <c r="AO7" s="13" t="s">
        <v>227</v>
      </c>
      <c r="AP7" s="13" t="s">
        <v>90</v>
      </c>
      <c r="AQ7" s="13" t="s">
        <v>90</v>
      </c>
      <c r="AR7" s="13" t="s">
        <v>90</v>
      </c>
      <c r="AS7" s="13" t="s">
        <v>90</v>
      </c>
      <c r="AT7" s="13" t="s">
        <v>90</v>
      </c>
      <c r="AU7" s="13" t="s">
        <v>90</v>
      </c>
      <c r="AV7" s="13" t="s">
        <v>90</v>
      </c>
      <c r="AW7" s="13" t="s">
        <v>90</v>
      </c>
      <c r="AX7" s="13" t="s">
        <v>90</v>
      </c>
      <c r="AY7" s="13" t="s">
        <v>90</v>
      </c>
      <c r="AZ7" s="13" t="s">
        <v>90</v>
      </c>
      <c r="BA7" s="13" t="s">
        <v>90</v>
      </c>
      <c r="BB7" s="13" t="s">
        <v>90</v>
      </c>
      <c r="BC7" s="13" t="s">
        <v>90</v>
      </c>
      <c r="BD7" s="13" t="s">
        <v>90</v>
      </c>
      <c r="BE7" s="13" t="s">
        <v>364</v>
      </c>
      <c r="BF7" s="13" t="s">
        <v>90</v>
      </c>
      <c r="BG7" s="13" t="s">
        <v>93</v>
      </c>
      <c r="BH7" s="13" t="s">
        <v>90</v>
      </c>
      <c r="BI7" s="13" t="s">
        <v>90</v>
      </c>
      <c r="BJ7" s="13" t="s">
        <v>90</v>
      </c>
      <c r="BK7" s="13" t="s">
        <v>90</v>
      </c>
      <c r="BL7" s="13" t="s">
        <v>90</v>
      </c>
      <c r="BM7" s="13" t="s">
        <v>90</v>
      </c>
      <c r="BN7" s="13" t="s">
        <v>90</v>
      </c>
      <c r="BO7" s="13" t="s">
        <v>90</v>
      </c>
      <c r="BP7" s="13" t="s">
        <v>90</v>
      </c>
      <c r="BQ7" s="13" t="s">
        <v>90</v>
      </c>
      <c r="BR7" s="13" t="s">
        <v>90</v>
      </c>
      <c r="BS7" s="13" t="s">
        <v>90</v>
      </c>
      <c r="BT7" s="13" t="s">
        <v>90</v>
      </c>
      <c r="BU7" s="13" t="s">
        <v>90</v>
      </c>
      <c r="BV7" s="13" t="s">
        <v>90</v>
      </c>
      <c r="BW7" s="13" t="s">
        <v>94</v>
      </c>
      <c r="BX7" s="1">
        <v>45440.366666666669</v>
      </c>
      <c r="BZ7" s="13" t="s">
        <v>90</v>
      </c>
    </row>
    <row r="8" spans="1:78" x14ac:dyDescent="0.25">
      <c r="A8" s="13" t="s">
        <v>365</v>
      </c>
      <c r="B8" s="13" t="str">
        <f>VLOOKUP(Jira[[#This Row],[Chave da ocorrência]],Tabela2[],1,FALSE)</f>
        <v>FA-48</v>
      </c>
      <c r="C8" s="13" t="s">
        <v>366</v>
      </c>
      <c r="D8">
        <v>10047</v>
      </c>
      <c r="E8" s="13" t="s">
        <v>83</v>
      </c>
      <c r="F8" s="13" t="s">
        <v>84</v>
      </c>
      <c r="G8" s="13" t="s">
        <v>85</v>
      </c>
      <c r="H8" s="13" t="s">
        <v>86</v>
      </c>
      <c r="I8" s="13" t="s">
        <v>87</v>
      </c>
      <c r="J8" s="13" t="s">
        <v>88</v>
      </c>
      <c r="K8" s="13" t="s">
        <v>89</v>
      </c>
      <c r="L8" s="13" t="s">
        <v>90</v>
      </c>
      <c r="M8" s="13" t="s">
        <v>91</v>
      </c>
      <c r="N8" s="13" t="s">
        <v>90</v>
      </c>
      <c r="O8" s="13" t="s">
        <v>90</v>
      </c>
      <c r="P8" s="13" t="s">
        <v>90</v>
      </c>
      <c r="Q8" s="13" t="s">
        <v>88</v>
      </c>
      <c r="R8" s="13" t="s">
        <v>89</v>
      </c>
      <c r="S8" s="13" t="s">
        <v>88</v>
      </c>
      <c r="T8" s="13" t="s">
        <v>89</v>
      </c>
      <c r="U8" s="1">
        <v>45440.365277777775</v>
      </c>
      <c r="V8" s="1">
        <v>45440.365277777775</v>
      </c>
      <c r="W8" s="1">
        <v>45440.376388888886</v>
      </c>
      <c r="X8" s="1"/>
      <c r="Y8" s="13" t="s">
        <v>90</v>
      </c>
      <c r="Z8">
        <v>0</v>
      </c>
      <c r="AA8" s="13" t="s">
        <v>90</v>
      </c>
      <c r="AB8" s="13" t="s">
        <v>90</v>
      </c>
      <c r="AC8" s="13" t="s">
        <v>88</v>
      </c>
      <c r="AD8" s="13" t="s">
        <v>89</v>
      </c>
      <c r="AG8" s="13" t="s">
        <v>90</v>
      </c>
      <c r="AK8" s="13" t="s">
        <v>90</v>
      </c>
      <c r="AL8" s="13" t="s">
        <v>90</v>
      </c>
      <c r="AM8" s="13" t="s">
        <v>90</v>
      </c>
      <c r="AN8" s="13" t="s">
        <v>90</v>
      </c>
      <c r="AO8" s="13" t="s">
        <v>90</v>
      </c>
      <c r="AP8" s="13" t="s">
        <v>90</v>
      </c>
      <c r="AQ8" s="13" t="s">
        <v>90</v>
      </c>
      <c r="AR8" s="13" t="s">
        <v>90</v>
      </c>
      <c r="AS8" s="13" t="s">
        <v>90</v>
      </c>
      <c r="AT8" s="13" t="s">
        <v>90</v>
      </c>
      <c r="AU8" s="13" t="s">
        <v>90</v>
      </c>
      <c r="AV8" s="13" t="s">
        <v>90</v>
      </c>
      <c r="AW8" s="13" t="s">
        <v>90</v>
      </c>
      <c r="AX8" s="13" t="s">
        <v>90</v>
      </c>
      <c r="AY8" s="13" t="s">
        <v>90</v>
      </c>
      <c r="AZ8" s="13" t="s">
        <v>90</v>
      </c>
      <c r="BA8" s="13" t="s">
        <v>90</v>
      </c>
      <c r="BB8" s="13" t="s">
        <v>90</v>
      </c>
      <c r="BC8" s="13" t="s">
        <v>90</v>
      </c>
      <c r="BD8" s="13" t="s">
        <v>90</v>
      </c>
      <c r="BE8" s="13" t="s">
        <v>367</v>
      </c>
      <c r="BF8" s="13" t="s">
        <v>90</v>
      </c>
      <c r="BG8" s="13" t="s">
        <v>124</v>
      </c>
      <c r="BH8" s="13" t="s">
        <v>93</v>
      </c>
      <c r="BI8" s="13" t="s">
        <v>90</v>
      </c>
      <c r="BJ8" s="13" t="s">
        <v>90</v>
      </c>
      <c r="BK8" s="13" t="s">
        <v>90</v>
      </c>
      <c r="BL8" s="13" t="s">
        <v>90</v>
      </c>
      <c r="BM8" s="13" t="s">
        <v>90</v>
      </c>
      <c r="BN8" s="13" t="s">
        <v>90</v>
      </c>
      <c r="BO8" s="13" t="s">
        <v>90</v>
      </c>
      <c r="BP8" s="13" t="s">
        <v>90</v>
      </c>
      <c r="BQ8" s="13" t="s">
        <v>90</v>
      </c>
      <c r="BR8" s="13" t="s">
        <v>90</v>
      </c>
      <c r="BS8" s="13" t="s">
        <v>90</v>
      </c>
      <c r="BT8" s="13" t="s">
        <v>90</v>
      </c>
      <c r="BU8" s="13" t="s">
        <v>90</v>
      </c>
      <c r="BV8" s="13" t="s">
        <v>90</v>
      </c>
      <c r="BW8" s="13" t="s">
        <v>94</v>
      </c>
      <c r="BX8" s="1">
        <v>45440.365277777775</v>
      </c>
      <c r="BY8">
        <v>10002</v>
      </c>
      <c r="BZ8" s="13" t="s">
        <v>8</v>
      </c>
    </row>
    <row r="9" spans="1:78" x14ac:dyDescent="0.25">
      <c r="A9" s="13" t="s">
        <v>368</v>
      </c>
      <c r="B9" s="13" t="str">
        <f>VLOOKUP(Jira[[#This Row],[Chave da ocorrência]],Tabela2[],1,FALSE)</f>
        <v>FA-47</v>
      </c>
      <c r="C9" s="13" t="s">
        <v>369</v>
      </c>
      <c r="D9">
        <v>10046</v>
      </c>
      <c r="E9" s="13" t="s">
        <v>83</v>
      </c>
      <c r="F9" s="13" t="s">
        <v>84</v>
      </c>
      <c r="G9" s="13" t="s">
        <v>85</v>
      </c>
      <c r="H9" s="13" t="s">
        <v>86</v>
      </c>
      <c r="I9" s="13" t="s">
        <v>87</v>
      </c>
      <c r="J9" s="13" t="s">
        <v>88</v>
      </c>
      <c r="K9" s="13" t="s">
        <v>89</v>
      </c>
      <c r="L9" s="13" t="s">
        <v>90</v>
      </c>
      <c r="M9" s="13" t="s">
        <v>91</v>
      </c>
      <c r="N9" s="13" t="s">
        <v>90</v>
      </c>
      <c r="O9" s="13" t="s">
        <v>90</v>
      </c>
      <c r="P9" s="13" t="s">
        <v>90</v>
      </c>
      <c r="Q9" s="13" t="s">
        <v>88</v>
      </c>
      <c r="R9" s="13" t="s">
        <v>89</v>
      </c>
      <c r="S9" s="13" t="s">
        <v>88</v>
      </c>
      <c r="T9" s="13" t="s">
        <v>89</v>
      </c>
      <c r="U9" s="1">
        <v>45440.365277777775</v>
      </c>
      <c r="V9" s="1">
        <v>45440.365277777775</v>
      </c>
      <c r="W9" s="1">
        <v>45440.376388888886</v>
      </c>
      <c r="X9" s="1"/>
      <c r="Y9" s="13" t="s">
        <v>90</v>
      </c>
      <c r="Z9">
        <v>0</v>
      </c>
      <c r="AA9" s="13" t="s">
        <v>90</v>
      </c>
      <c r="AB9" s="13" t="s">
        <v>90</v>
      </c>
      <c r="AC9" s="13" t="s">
        <v>88</v>
      </c>
      <c r="AD9" s="13" t="s">
        <v>89</v>
      </c>
      <c r="AG9" s="13" t="s">
        <v>90</v>
      </c>
      <c r="AK9" s="13" t="s">
        <v>90</v>
      </c>
      <c r="AL9" s="13" t="s">
        <v>90</v>
      </c>
      <c r="AM9" s="13" t="s">
        <v>90</v>
      </c>
      <c r="AN9" s="13" t="s">
        <v>90</v>
      </c>
      <c r="AO9" s="13" t="s">
        <v>90</v>
      </c>
      <c r="AP9" s="13" t="s">
        <v>90</v>
      </c>
      <c r="AQ9" s="13" t="s">
        <v>90</v>
      </c>
      <c r="AR9" s="13" t="s">
        <v>90</v>
      </c>
      <c r="AS9" s="13" t="s">
        <v>90</v>
      </c>
      <c r="AT9" s="13" t="s">
        <v>90</v>
      </c>
      <c r="AU9" s="13" t="s">
        <v>90</v>
      </c>
      <c r="AV9" s="13" t="s">
        <v>90</v>
      </c>
      <c r="AW9" s="13" t="s">
        <v>90</v>
      </c>
      <c r="AX9" s="13" t="s">
        <v>90</v>
      </c>
      <c r="AY9" s="13" t="s">
        <v>90</v>
      </c>
      <c r="AZ9" s="13" t="s">
        <v>90</v>
      </c>
      <c r="BA9" s="13" t="s">
        <v>90</v>
      </c>
      <c r="BB9" s="13" t="s">
        <v>90</v>
      </c>
      <c r="BC9" s="13" t="s">
        <v>90</v>
      </c>
      <c r="BD9" s="13" t="s">
        <v>90</v>
      </c>
      <c r="BE9" s="13" t="s">
        <v>370</v>
      </c>
      <c r="BF9" s="13" t="s">
        <v>90</v>
      </c>
      <c r="BG9" s="13" t="s">
        <v>124</v>
      </c>
      <c r="BH9" s="13" t="s">
        <v>93</v>
      </c>
      <c r="BI9" s="13" t="s">
        <v>90</v>
      </c>
      <c r="BJ9" s="13" t="s">
        <v>90</v>
      </c>
      <c r="BK9" s="13" t="s">
        <v>90</v>
      </c>
      <c r="BL9" s="13" t="s">
        <v>90</v>
      </c>
      <c r="BM9" s="13" t="s">
        <v>90</v>
      </c>
      <c r="BN9" s="13" t="s">
        <v>90</v>
      </c>
      <c r="BO9" s="13" t="s">
        <v>90</v>
      </c>
      <c r="BP9" s="13" t="s">
        <v>90</v>
      </c>
      <c r="BQ9" s="13" t="s">
        <v>90</v>
      </c>
      <c r="BR9" s="13" t="s">
        <v>90</v>
      </c>
      <c r="BS9" s="13" t="s">
        <v>90</v>
      </c>
      <c r="BT9" s="13" t="s">
        <v>90</v>
      </c>
      <c r="BU9" s="13" t="s">
        <v>90</v>
      </c>
      <c r="BV9" s="13" t="s">
        <v>90</v>
      </c>
      <c r="BW9" s="13" t="s">
        <v>94</v>
      </c>
      <c r="BX9" s="1">
        <v>45440.365277777775</v>
      </c>
      <c r="BY9">
        <v>10002</v>
      </c>
      <c r="BZ9" s="13" t="s">
        <v>8</v>
      </c>
    </row>
    <row r="10" spans="1:78" x14ac:dyDescent="0.25">
      <c r="A10" s="13" t="s">
        <v>371</v>
      </c>
      <c r="B10" s="13" t="str">
        <f>VLOOKUP(Jira[[#This Row],[Chave da ocorrência]],Tabela2[],1,FALSE)</f>
        <v>FA-46</v>
      </c>
      <c r="C10" s="13" t="s">
        <v>372</v>
      </c>
      <c r="D10">
        <v>10045</v>
      </c>
      <c r="E10" s="13" t="s">
        <v>83</v>
      </c>
      <c r="F10" s="13" t="s">
        <v>84</v>
      </c>
      <c r="G10" s="13" t="s">
        <v>85</v>
      </c>
      <c r="H10" s="13" t="s">
        <v>86</v>
      </c>
      <c r="I10" s="13" t="s">
        <v>87</v>
      </c>
      <c r="J10" s="13" t="s">
        <v>88</v>
      </c>
      <c r="K10" s="13" t="s">
        <v>89</v>
      </c>
      <c r="L10" s="13" t="s">
        <v>90</v>
      </c>
      <c r="M10" s="13" t="s">
        <v>91</v>
      </c>
      <c r="N10" s="13" t="s">
        <v>90</v>
      </c>
      <c r="O10" s="13" t="s">
        <v>90</v>
      </c>
      <c r="P10" s="13" t="s">
        <v>90</v>
      </c>
      <c r="Q10" s="13" t="s">
        <v>88</v>
      </c>
      <c r="R10" s="13" t="s">
        <v>89</v>
      </c>
      <c r="S10" s="13" t="s">
        <v>88</v>
      </c>
      <c r="T10" s="13" t="s">
        <v>89</v>
      </c>
      <c r="U10" s="1">
        <v>45440.363888888889</v>
      </c>
      <c r="V10" s="1">
        <v>45440.364583333336</v>
      </c>
      <c r="W10" s="1">
        <v>45440.376388888886</v>
      </c>
      <c r="X10" s="1"/>
      <c r="Y10" s="13" t="s">
        <v>90</v>
      </c>
      <c r="Z10">
        <v>0</v>
      </c>
      <c r="AA10" s="13" t="s">
        <v>90</v>
      </c>
      <c r="AB10" s="13" t="s">
        <v>90</v>
      </c>
      <c r="AC10" s="13" t="s">
        <v>88</v>
      </c>
      <c r="AD10" s="13" t="s">
        <v>89</v>
      </c>
      <c r="AG10" s="13" t="s">
        <v>90</v>
      </c>
      <c r="AK10" s="13" t="s">
        <v>90</v>
      </c>
      <c r="AL10" s="13" t="s">
        <v>90</v>
      </c>
      <c r="AM10" s="13" t="s">
        <v>90</v>
      </c>
      <c r="AN10" s="13" t="s">
        <v>90</v>
      </c>
      <c r="AO10" s="13" t="s">
        <v>90</v>
      </c>
      <c r="AP10" s="13" t="s">
        <v>90</v>
      </c>
      <c r="AQ10" s="13" t="s">
        <v>90</v>
      </c>
      <c r="AR10" s="13" t="s">
        <v>90</v>
      </c>
      <c r="AS10" s="13" t="s">
        <v>90</v>
      </c>
      <c r="AT10" s="13" t="s">
        <v>90</v>
      </c>
      <c r="AU10" s="13" t="s">
        <v>90</v>
      </c>
      <c r="AV10" s="13" t="s">
        <v>90</v>
      </c>
      <c r="AW10" s="13" t="s">
        <v>90</v>
      </c>
      <c r="AX10" s="13" t="s">
        <v>90</v>
      </c>
      <c r="AY10" s="13" t="s">
        <v>90</v>
      </c>
      <c r="AZ10" s="13" t="s">
        <v>90</v>
      </c>
      <c r="BA10" s="13" t="s">
        <v>90</v>
      </c>
      <c r="BB10" s="13" t="s">
        <v>90</v>
      </c>
      <c r="BC10" s="13" t="s">
        <v>90</v>
      </c>
      <c r="BD10" s="13" t="s">
        <v>90</v>
      </c>
      <c r="BE10" s="13" t="s">
        <v>373</v>
      </c>
      <c r="BF10" s="13" t="s">
        <v>90</v>
      </c>
      <c r="BG10" s="13" t="s">
        <v>128</v>
      </c>
      <c r="BH10" s="13" t="s">
        <v>123</v>
      </c>
      <c r="BI10" s="13" t="s">
        <v>124</v>
      </c>
      <c r="BJ10" s="13" t="s">
        <v>93</v>
      </c>
      <c r="BK10" s="13" t="s">
        <v>90</v>
      </c>
      <c r="BL10" s="13" t="s">
        <v>90</v>
      </c>
      <c r="BM10" s="13" t="s">
        <v>90</v>
      </c>
      <c r="BN10" s="13" t="s">
        <v>90</v>
      </c>
      <c r="BO10" s="13" t="s">
        <v>90</v>
      </c>
      <c r="BP10" s="13" t="s">
        <v>90</v>
      </c>
      <c r="BQ10" s="13" t="s">
        <v>90</v>
      </c>
      <c r="BR10" s="13" t="s">
        <v>90</v>
      </c>
      <c r="BS10" s="13" t="s">
        <v>90</v>
      </c>
      <c r="BT10" s="13" t="s">
        <v>90</v>
      </c>
      <c r="BU10" s="13" t="s">
        <v>90</v>
      </c>
      <c r="BV10" s="13" t="s">
        <v>90</v>
      </c>
      <c r="BW10" s="13" t="s">
        <v>94</v>
      </c>
      <c r="BX10" s="1">
        <v>45440.363888888889</v>
      </c>
      <c r="BY10">
        <v>10003</v>
      </c>
      <c r="BZ10" s="13" t="s">
        <v>7</v>
      </c>
    </row>
    <row r="11" spans="1:78" x14ac:dyDescent="0.25">
      <c r="A11" s="13" t="s">
        <v>374</v>
      </c>
      <c r="B11" s="13" t="str">
        <f>VLOOKUP(Jira[[#This Row],[Chave da ocorrência]],Tabela2[],1,FALSE)</f>
        <v>FA-45</v>
      </c>
      <c r="C11" s="13" t="s">
        <v>375</v>
      </c>
      <c r="D11">
        <v>10044</v>
      </c>
      <c r="E11" s="13" t="s">
        <v>83</v>
      </c>
      <c r="F11" s="13" t="s">
        <v>84</v>
      </c>
      <c r="G11" s="13" t="s">
        <v>85</v>
      </c>
      <c r="H11" s="13" t="s">
        <v>86</v>
      </c>
      <c r="I11" s="13" t="s">
        <v>87</v>
      </c>
      <c r="J11" s="13" t="s">
        <v>88</v>
      </c>
      <c r="K11" s="13" t="s">
        <v>89</v>
      </c>
      <c r="L11" s="13" t="s">
        <v>90</v>
      </c>
      <c r="M11" s="13" t="s">
        <v>91</v>
      </c>
      <c r="N11" s="13" t="s">
        <v>90</v>
      </c>
      <c r="O11" s="13" t="s">
        <v>90</v>
      </c>
      <c r="P11" s="13" t="s">
        <v>90</v>
      </c>
      <c r="Q11" s="13" t="s">
        <v>88</v>
      </c>
      <c r="R11" s="13" t="s">
        <v>89</v>
      </c>
      <c r="S11" s="13" t="s">
        <v>88</v>
      </c>
      <c r="T11" s="13" t="s">
        <v>89</v>
      </c>
      <c r="U11" s="1">
        <v>45440.363888888889</v>
      </c>
      <c r="V11" s="1">
        <v>45440.363888888889</v>
      </c>
      <c r="W11" s="1">
        <v>45440.376388888886</v>
      </c>
      <c r="X11" s="1"/>
      <c r="Y11" s="13" t="s">
        <v>90</v>
      </c>
      <c r="Z11">
        <v>0</v>
      </c>
      <c r="AA11" s="13" t="s">
        <v>90</v>
      </c>
      <c r="AB11" s="13" t="s">
        <v>90</v>
      </c>
      <c r="AC11" s="13" t="s">
        <v>88</v>
      </c>
      <c r="AD11" s="13" t="s">
        <v>89</v>
      </c>
      <c r="AG11" s="13" t="s">
        <v>90</v>
      </c>
      <c r="AK11" s="13" t="s">
        <v>90</v>
      </c>
      <c r="AL11" s="13" t="s">
        <v>90</v>
      </c>
      <c r="AM11" s="13" t="s">
        <v>90</v>
      </c>
      <c r="AN11" s="13" t="s">
        <v>90</v>
      </c>
      <c r="AO11" s="13" t="s">
        <v>90</v>
      </c>
      <c r="AP11" s="13" t="s">
        <v>90</v>
      </c>
      <c r="AQ11" s="13" t="s">
        <v>90</v>
      </c>
      <c r="AR11" s="13" t="s">
        <v>90</v>
      </c>
      <c r="AS11" s="13" t="s">
        <v>90</v>
      </c>
      <c r="AT11" s="13" t="s">
        <v>90</v>
      </c>
      <c r="AU11" s="13" t="s">
        <v>90</v>
      </c>
      <c r="AV11" s="13" t="s">
        <v>90</v>
      </c>
      <c r="AW11" s="13" t="s">
        <v>90</v>
      </c>
      <c r="AX11" s="13" t="s">
        <v>90</v>
      </c>
      <c r="AY11" s="13" t="s">
        <v>90</v>
      </c>
      <c r="AZ11" s="13" t="s">
        <v>90</v>
      </c>
      <c r="BA11" s="13" t="s">
        <v>90</v>
      </c>
      <c r="BB11" s="13" t="s">
        <v>90</v>
      </c>
      <c r="BC11" s="13" t="s">
        <v>90</v>
      </c>
      <c r="BD11" s="13" t="s">
        <v>90</v>
      </c>
      <c r="BE11" s="13" t="s">
        <v>376</v>
      </c>
      <c r="BF11" s="13" t="s">
        <v>90</v>
      </c>
      <c r="BG11" s="13" t="s">
        <v>128</v>
      </c>
      <c r="BH11" s="13" t="s">
        <v>123</v>
      </c>
      <c r="BI11" s="13" t="s">
        <v>124</v>
      </c>
      <c r="BJ11" s="13" t="s">
        <v>93</v>
      </c>
      <c r="BK11" s="13" t="s">
        <v>90</v>
      </c>
      <c r="BL11" s="13" t="s">
        <v>90</v>
      </c>
      <c r="BM11" s="13" t="s">
        <v>90</v>
      </c>
      <c r="BN11" s="13" t="s">
        <v>90</v>
      </c>
      <c r="BO11" s="13" t="s">
        <v>90</v>
      </c>
      <c r="BP11" s="13" t="s">
        <v>90</v>
      </c>
      <c r="BQ11" s="13" t="s">
        <v>90</v>
      </c>
      <c r="BR11" s="13" t="s">
        <v>90</v>
      </c>
      <c r="BS11" s="13" t="s">
        <v>90</v>
      </c>
      <c r="BT11" s="13" t="s">
        <v>90</v>
      </c>
      <c r="BU11" s="13" t="s">
        <v>90</v>
      </c>
      <c r="BV11" s="13" t="s">
        <v>90</v>
      </c>
      <c r="BW11" s="13" t="s">
        <v>94</v>
      </c>
      <c r="BX11" s="1">
        <v>45440.363888888889</v>
      </c>
      <c r="BY11">
        <v>10003</v>
      </c>
      <c r="BZ11" s="13" t="s">
        <v>7</v>
      </c>
    </row>
    <row r="12" spans="1:78" x14ac:dyDescent="0.25">
      <c r="A12" s="13" t="s">
        <v>377</v>
      </c>
      <c r="B12" s="13" t="str">
        <f>VLOOKUP(Jira[[#This Row],[Chave da ocorrência]],Tabela2[],1,FALSE)</f>
        <v>FA-44</v>
      </c>
      <c r="C12" s="13" t="s">
        <v>378</v>
      </c>
      <c r="D12">
        <v>10043</v>
      </c>
      <c r="E12" s="13" t="s">
        <v>83</v>
      </c>
      <c r="F12" s="13" t="s">
        <v>84</v>
      </c>
      <c r="G12" s="13" t="s">
        <v>85</v>
      </c>
      <c r="H12" s="13" t="s">
        <v>86</v>
      </c>
      <c r="I12" s="13" t="s">
        <v>87</v>
      </c>
      <c r="J12" s="13" t="s">
        <v>88</v>
      </c>
      <c r="K12" s="13" t="s">
        <v>89</v>
      </c>
      <c r="L12" s="13" t="s">
        <v>90</v>
      </c>
      <c r="M12" s="13" t="s">
        <v>91</v>
      </c>
      <c r="N12" s="13" t="s">
        <v>90</v>
      </c>
      <c r="O12" s="13" t="s">
        <v>90</v>
      </c>
      <c r="P12" s="13" t="s">
        <v>90</v>
      </c>
      <c r="Q12" s="13" t="s">
        <v>88</v>
      </c>
      <c r="R12" s="13" t="s">
        <v>89</v>
      </c>
      <c r="S12" s="13" t="s">
        <v>88</v>
      </c>
      <c r="T12" s="13" t="s">
        <v>89</v>
      </c>
      <c r="U12" s="1">
        <v>45440.362500000003</v>
      </c>
      <c r="V12" s="1">
        <v>45440.362500000003</v>
      </c>
      <c r="W12" s="1">
        <v>45440.376388888886</v>
      </c>
      <c r="X12" s="1"/>
      <c r="Y12" s="13" t="s">
        <v>90</v>
      </c>
      <c r="Z12">
        <v>0</v>
      </c>
      <c r="AA12" s="13" t="s">
        <v>90</v>
      </c>
      <c r="AB12" s="13" t="s">
        <v>90</v>
      </c>
      <c r="AC12" s="13" t="s">
        <v>88</v>
      </c>
      <c r="AD12" s="13" t="s">
        <v>89</v>
      </c>
      <c r="AG12" s="13" t="s">
        <v>90</v>
      </c>
      <c r="AK12" s="13" t="s">
        <v>90</v>
      </c>
      <c r="AL12" s="13" t="s">
        <v>90</v>
      </c>
      <c r="AM12" s="13" t="s">
        <v>90</v>
      </c>
      <c r="AN12" s="13" t="s">
        <v>90</v>
      </c>
      <c r="AO12" s="13" t="s">
        <v>90</v>
      </c>
      <c r="AP12" s="13" t="s">
        <v>90</v>
      </c>
      <c r="AQ12" s="13" t="s">
        <v>90</v>
      </c>
      <c r="AR12" s="13" t="s">
        <v>90</v>
      </c>
      <c r="AS12" s="13" t="s">
        <v>90</v>
      </c>
      <c r="AT12" s="13" t="s">
        <v>90</v>
      </c>
      <c r="AU12" s="13" t="s">
        <v>90</v>
      </c>
      <c r="AV12" s="13" t="s">
        <v>90</v>
      </c>
      <c r="AW12" s="13" t="s">
        <v>90</v>
      </c>
      <c r="AX12" s="13" t="s">
        <v>90</v>
      </c>
      <c r="AY12" s="13" t="s">
        <v>90</v>
      </c>
      <c r="AZ12" s="13" t="s">
        <v>90</v>
      </c>
      <c r="BA12" s="13" t="s">
        <v>90</v>
      </c>
      <c r="BB12" s="13" t="s">
        <v>90</v>
      </c>
      <c r="BC12" s="13" t="s">
        <v>90</v>
      </c>
      <c r="BD12" s="13" t="s">
        <v>90</v>
      </c>
      <c r="BE12" s="13" t="s">
        <v>379</v>
      </c>
      <c r="BF12" s="13" t="s">
        <v>90</v>
      </c>
      <c r="BG12" s="13" t="s">
        <v>128</v>
      </c>
      <c r="BH12" s="13" t="s">
        <v>123</v>
      </c>
      <c r="BI12" s="13" t="s">
        <v>124</v>
      </c>
      <c r="BJ12" s="13" t="s">
        <v>93</v>
      </c>
      <c r="BK12" s="13" t="s">
        <v>90</v>
      </c>
      <c r="BL12" s="13" t="s">
        <v>90</v>
      </c>
      <c r="BM12" s="13" t="s">
        <v>90</v>
      </c>
      <c r="BN12" s="13" t="s">
        <v>90</v>
      </c>
      <c r="BO12" s="13" t="s">
        <v>90</v>
      </c>
      <c r="BP12" s="13" t="s">
        <v>90</v>
      </c>
      <c r="BQ12" s="13" t="s">
        <v>90</v>
      </c>
      <c r="BR12" s="13" t="s">
        <v>90</v>
      </c>
      <c r="BS12" s="13" t="s">
        <v>90</v>
      </c>
      <c r="BT12" s="13" t="s">
        <v>90</v>
      </c>
      <c r="BU12" s="13" t="s">
        <v>90</v>
      </c>
      <c r="BV12" s="13" t="s">
        <v>90</v>
      </c>
      <c r="BW12" s="13" t="s">
        <v>94</v>
      </c>
      <c r="BX12" s="1">
        <v>45440.362500000003</v>
      </c>
      <c r="BY12">
        <v>10003</v>
      </c>
      <c r="BZ12" s="13" t="s">
        <v>7</v>
      </c>
    </row>
    <row r="13" spans="1:78" x14ac:dyDescent="0.25">
      <c r="A13" s="13" t="s">
        <v>380</v>
      </c>
      <c r="B13" s="13" t="str">
        <f>VLOOKUP(Jira[[#This Row],[Chave da ocorrência]],Tabela2[],1,FALSE)</f>
        <v>FA-43</v>
      </c>
      <c r="C13" s="13" t="s">
        <v>381</v>
      </c>
      <c r="D13">
        <v>10042</v>
      </c>
      <c r="E13" s="13" t="s">
        <v>83</v>
      </c>
      <c r="F13" s="13" t="s">
        <v>84</v>
      </c>
      <c r="G13" s="13" t="s">
        <v>85</v>
      </c>
      <c r="H13" s="13" t="s">
        <v>86</v>
      </c>
      <c r="I13" s="13" t="s">
        <v>87</v>
      </c>
      <c r="J13" s="13" t="s">
        <v>88</v>
      </c>
      <c r="K13" s="13" t="s">
        <v>89</v>
      </c>
      <c r="L13" s="13" t="s">
        <v>90</v>
      </c>
      <c r="M13" s="13" t="s">
        <v>91</v>
      </c>
      <c r="N13" s="13" t="s">
        <v>90</v>
      </c>
      <c r="O13" s="13" t="s">
        <v>90</v>
      </c>
      <c r="P13" s="13" t="s">
        <v>90</v>
      </c>
      <c r="Q13" s="13" t="s">
        <v>88</v>
      </c>
      <c r="R13" s="13" t="s">
        <v>89</v>
      </c>
      <c r="S13" s="13" t="s">
        <v>88</v>
      </c>
      <c r="T13" s="13" t="s">
        <v>89</v>
      </c>
      <c r="U13" s="1">
        <v>45440.361805555556</v>
      </c>
      <c r="V13" s="1">
        <v>45440.361805555556</v>
      </c>
      <c r="W13" s="1">
        <v>45440.376388888886</v>
      </c>
      <c r="X13" s="1"/>
      <c r="Y13" s="13" t="s">
        <v>90</v>
      </c>
      <c r="Z13">
        <v>0</v>
      </c>
      <c r="AA13" s="13" t="s">
        <v>90</v>
      </c>
      <c r="AB13" s="13" t="s">
        <v>90</v>
      </c>
      <c r="AC13" s="13" t="s">
        <v>88</v>
      </c>
      <c r="AD13" s="13" t="s">
        <v>89</v>
      </c>
      <c r="AG13" s="13" t="s">
        <v>90</v>
      </c>
      <c r="AK13" s="13" t="s">
        <v>90</v>
      </c>
      <c r="AL13" s="13" t="s">
        <v>90</v>
      </c>
      <c r="AM13" s="13" t="s">
        <v>90</v>
      </c>
      <c r="AN13" s="13" t="s">
        <v>90</v>
      </c>
      <c r="AO13" s="13" t="s">
        <v>90</v>
      </c>
      <c r="AP13" s="13" t="s">
        <v>90</v>
      </c>
      <c r="AQ13" s="13" t="s">
        <v>90</v>
      </c>
      <c r="AR13" s="13" t="s">
        <v>90</v>
      </c>
      <c r="AS13" s="13" t="s">
        <v>90</v>
      </c>
      <c r="AT13" s="13" t="s">
        <v>90</v>
      </c>
      <c r="AU13" s="13" t="s">
        <v>90</v>
      </c>
      <c r="AV13" s="13" t="s">
        <v>90</v>
      </c>
      <c r="AW13" s="13" t="s">
        <v>90</v>
      </c>
      <c r="AX13" s="13" t="s">
        <v>90</v>
      </c>
      <c r="AY13" s="13" t="s">
        <v>90</v>
      </c>
      <c r="AZ13" s="13" t="s">
        <v>90</v>
      </c>
      <c r="BA13" s="13" t="s">
        <v>90</v>
      </c>
      <c r="BB13" s="13" t="s">
        <v>90</v>
      </c>
      <c r="BC13" s="13" t="s">
        <v>90</v>
      </c>
      <c r="BD13" s="13" t="s">
        <v>90</v>
      </c>
      <c r="BE13" s="13" t="s">
        <v>382</v>
      </c>
      <c r="BF13" s="13" t="s">
        <v>90</v>
      </c>
      <c r="BG13" s="13" t="s">
        <v>123</v>
      </c>
      <c r="BH13" s="13" t="s">
        <v>124</v>
      </c>
      <c r="BI13" s="13" t="s">
        <v>93</v>
      </c>
      <c r="BJ13" s="13" t="s">
        <v>90</v>
      </c>
      <c r="BK13" s="13" t="s">
        <v>90</v>
      </c>
      <c r="BL13" s="13" t="s">
        <v>90</v>
      </c>
      <c r="BM13" s="13" t="s">
        <v>90</v>
      </c>
      <c r="BN13" s="13" t="s">
        <v>90</v>
      </c>
      <c r="BO13" s="13" t="s">
        <v>90</v>
      </c>
      <c r="BP13" s="13" t="s">
        <v>90</v>
      </c>
      <c r="BQ13" s="13" t="s">
        <v>90</v>
      </c>
      <c r="BR13" s="13" t="s">
        <v>90</v>
      </c>
      <c r="BS13" s="13" t="s">
        <v>90</v>
      </c>
      <c r="BT13" s="13" t="s">
        <v>90</v>
      </c>
      <c r="BU13" s="13" t="s">
        <v>90</v>
      </c>
      <c r="BV13" s="13" t="s">
        <v>90</v>
      </c>
      <c r="BW13" s="13" t="s">
        <v>94</v>
      </c>
      <c r="BX13" s="1">
        <v>45440.361805555556</v>
      </c>
      <c r="BY13">
        <v>10000</v>
      </c>
      <c r="BZ13" s="13" t="s">
        <v>5</v>
      </c>
    </row>
    <row r="14" spans="1:78" x14ac:dyDescent="0.25">
      <c r="A14" s="13" t="s">
        <v>383</v>
      </c>
      <c r="B14" s="13" t="str">
        <f>VLOOKUP(Jira[[#This Row],[Chave da ocorrência]],Tabela2[],1,FALSE)</f>
        <v>FA-42</v>
      </c>
      <c r="C14" s="13" t="s">
        <v>384</v>
      </c>
      <c r="D14">
        <v>10041</v>
      </c>
      <c r="E14" s="13" t="s">
        <v>363</v>
      </c>
      <c r="F14" s="13" t="s">
        <v>151</v>
      </c>
      <c r="G14" s="13" t="s">
        <v>85</v>
      </c>
      <c r="H14" s="13" t="s">
        <v>86</v>
      </c>
      <c r="I14" s="13" t="s">
        <v>87</v>
      </c>
      <c r="J14" s="13" t="s">
        <v>88</v>
      </c>
      <c r="K14" s="13" t="s">
        <v>89</v>
      </c>
      <c r="L14" s="13" t="s">
        <v>90</v>
      </c>
      <c r="M14" s="13" t="s">
        <v>231</v>
      </c>
      <c r="N14" s="13" t="s">
        <v>151</v>
      </c>
      <c r="O14" s="13" t="s">
        <v>90</v>
      </c>
      <c r="P14" s="13" t="s">
        <v>90</v>
      </c>
      <c r="Q14" s="13" t="s">
        <v>88</v>
      </c>
      <c r="R14" s="13" t="s">
        <v>89</v>
      </c>
      <c r="S14" s="13" t="s">
        <v>88</v>
      </c>
      <c r="T14" s="13" t="s">
        <v>89</v>
      </c>
      <c r="U14" s="1">
        <v>45427.383333333331</v>
      </c>
      <c r="V14" s="1">
        <v>45440.355555555558</v>
      </c>
      <c r="W14" s="1">
        <v>45440.376388888886</v>
      </c>
      <c r="X14" s="1">
        <v>45440.355555555558</v>
      </c>
      <c r="Y14" s="13" t="s">
        <v>90</v>
      </c>
      <c r="Z14">
        <v>0</v>
      </c>
      <c r="AA14" s="13" t="s">
        <v>90</v>
      </c>
      <c r="AB14" s="13" t="s">
        <v>90</v>
      </c>
      <c r="AC14" s="13" t="s">
        <v>88</v>
      </c>
      <c r="AD14" s="13" t="s">
        <v>89</v>
      </c>
      <c r="AG14" s="13" t="s">
        <v>90</v>
      </c>
      <c r="AK14" s="13" t="s">
        <v>90</v>
      </c>
      <c r="AL14" s="13" t="s">
        <v>90</v>
      </c>
      <c r="AM14" s="13" t="s">
        <v>90</v>
      </c>
      <c r="AN14" s="13" t="s">
        <v>90</v>
      </c>
      <c r="AO14" s="13" t="s">
        <v>227</v>
      </c>
      <c r="AP14" s="13" t="s">
        <v>90</v>
      </c>
      <c r="AQ14" s="13" t="s">
        <v>90</v>
      </c>
      <c r="AR14" s="13" t="s">
        <v>90</v>
      </c>
      <c r="AS14" s="13" t="s">
        <v>90</v>
      </c>
      <c r="AT14" s="13" t="s">
        <v>90</v>
      </c>
      <c r="AU14" s="13" t="s">
        <v>90</v>
      </c>
      <c r="AV14" s="13" t="s">
        <v>90</v>
      </c>
      <c r="AW14" s="13" t="s">
        <v>90</v>
      </c>
      <c r="AX14" s="13" t="s">
        <v>90</v>
      </c>
      <c r="AY14" s="13" t="s">
        <v>90</v>
      </c>
      <c r="AZ14" s="13" t="s">
        <v>90</v>
      </c>
      <c r="BA14" s="13" t="s">
        <v>90</v>
      </c>
      <c r="BB14" s="13" t="s">
        <v>90</v>
      </c>
      <c r="BC14" s="13" t="s">
        <v>90</v>
      </c>
      <c r="BD14" s="13" t="s">
        <v>90</v>
      </c>
      <c r="BE14" s="13" t="s">
        <v>385</v>
      </c>
      <c r="BF14" s="13" t="s">
        <v>90</v>
      </c>
      <c r="BG14" s="13" t="s">
        <v>124</v>
      </c>
      <c r="BH14" s="13" t="s">
        <v>90</v>
      </c>
      <c r="BI14" s="13" t="s">
        <v>90</v>
      </c>
      <c r="BJ14" s="13" t="s">
        <v>90</v>
      </c>
      <c r="BK14" s="13" t="s">
        <v>90</v>
      </c>
      <c r="BL14" s="13" t="s">
        <v>90</v>
      </c>
      <c r="BM14" s="13" t="s">
        <v>90</v>
      </c>
      <c r="BN14" s="13" t="s">
        <v>90</v>
      </c>
      <c r="BO14" s="13" t="s">
        <v>90</v>
      </c>
      <c r="BP14" s="13" t="s">
        <v>90</v>
      </c>
      <c r="BQ14" s="13" t="s">
        <v>90</v>
      </c>
      <c r="BR14" s="13" t="s">
        <v>90</v>
      </c>
      <c r="BS14" s="13" t="s">
        <v>90</v>
      </c>
      <c r="BT14" s="13" t="s">
        <v>90</v>
      </c>
      <c r="BU14" s="13" t="s">
        <v>386</v>
      </c>
      <c r="BV14" s="13" t="s">
        <v>90</v>
      </c>
      <c r="BW14" s="13" t="s">
        <v>151</v>
      </c>
      <c r="BX14" s="1">
        <v>45440.355555555558</v>
      </c>
      <c r="BZ14" s="13" t="s">
        <v>90</v>
      </c>
    </row>
    <row r="15" spans="1:78" x14ac:dyDescent="0.25">
      <c r="A15" s="13" t="s">
        <v>387</v>
      </c>
      <c r="B15" s="13" t="str">
        <f>VLOOKUP(Jira[[#This Row],[Chave da ocorrência]],Tabela2[],1,FALSE)</f>
        <v>FA-41</v>
      </c>
      <c r="C15" s="13" t="s">
        <v>388</v>
      </c>
      <c r="D15">
        <v>10040</v>
      </c>
      <c r="E15" s="13" t="s">
        <v>363</v>
      </c>
      <c r="F15" s="13" t="s">
        <v>151</v>
      </c>
      <c r="G15" s="13" t="s">
        <v>85</v>
      </c>
      <c r="H15" s="13" t="s">
        <v>86</v>
      </c>
      <c r="I15" s="13" t="s">
        <v>87</v>
      </c>
      <c r="J15" s="13" t="s">
        <v>88</v>
      </c>
      <c r="K15" s="13" t="s">
        <v>89</v>
      </c>
      <c r="L15" s="13" t="s">
        <v>90</v>
      </c>
      <c r="M15" s="13" t="s">
        <v>231</v>
      </c>
      <c r="N15" s="13" t="s">
        <v>151</v>
      </c>
      <c r="O15" s="13" t="s">
        <v>90</v>
      </c>
      <c r="P15" s="13" t="s">
        <v>90</v>
      </c>
      <c r="Q15" s="13" t="s">
        <v>88</v>
      </c>
      <c r="R15" s="13" t="s">
        <v>89</v>
      </c>
      <c r="S15" s="13" t="s">
        <v>88</v>
      </c>
      <c r="T15" s="13" t="s">
        <v>89</v>
      </c>
      <c r="U15" s="1">
        <v>45427.382638888892</v>
      </c>
      <c r="V15" s="1">
        <v>45440.355555555558</v>
      </c>
      <c r="W15" s="1">
        <v>45440.376388888886</v>
      </c>
      <c r="X15" s="1">
        <v>45440.355555555558</v>
      </c>
      <c r="Y15" s="13" t="s">
        <v>90</v>
      </c>
      <c r="Z15">
        <v>0</v>
      </c>
      <c r="AA15" s="13" t="s">
        <v>90</v>
      </c>
      <c r="AB15" s="13" t="s">
        <v>90</v>
      </c>
      <c r="AC15" s="13" t="s">
        <v>88</v>
      </c>
      <c r="AD15" s="13" t="s">
        <v>89</v>
      </c>
      <c r="AG15" s="13" t="s">
        <v>90</v>
      </c>
      <c r="AK15" s="13" t="s">
        <v>90</v>
      </c>
      <c r="AL15" s="13" t="s">
        <v>90</v>
      </c>
      <c r="AM15" s="13" t="s">
        <v>90</v>
      </c>
      <c r="AN15" s="13" t="s">
        <v>90</v>
      </c>
      <c r="AO15" s="13" t="s">
        <v>11</v>
      </c>
      <c r="AP15" s="13" t="s">
        <v>90</v>
      </c>
      <c r="AQ15" s="13" t="s">
        <v>90</v>
      </c>
      <c r="AR15" s="13" t="s">
        <v>90</v>
      </c>
      <c r="AS15" s="13" t="s">
        <v>90</v>
      </c>
      <c r="AT15" s="13" t="s">
        <v>90</v>
      </c>
      <c r="AU15" s="13" t="s">
        <v>90</v>
      </c>
      <c r="AV15" s="13" t="s">
        <v>90</v>
      </c>
      <c r="AW15" s="13" t="s">
        <v>90</v>
      </c>
      <c r="AX15" s="13" t="s">
        <v>90</v>
      </c>
      <c r="AY15" s="13" t="s">
        <v>90</v>
      </c>
      <c r="AZ15" s="13" t="s">
        <v>90</v>
      </c>
      <c r="BA15" s="13" t="s">
        <v>90</v>
      </c>
      <c r="BB15" s="13" t="s">
        <v>90</v>
      </c>
      <c r="BC15" s="13" t="s">
        <v>90</v>
      </c>
      <c r="BD15" s="13" t="s">
        <v>90</v>
      </c>
      <c r="BE15" s="13" t="s">
        <v>389</v>
      </c>
      <c r="BF15" s="13" t="s">
        <v>90</v>
      </c>
      <c r="BG15" s="13" t="s">
        <v>124</v>
      </c>
      <c r="BH15" s="13" t="s">
        <v>90</v>
      </c>
      <c r="BI15" s="13" t="s">
        <v>90</v>
      </c>
      <c r="BJ15" s="13" t="s">
        <v>90</v>
      </c>
      <c r="BK15" s="13" t="s">
        <v>90</v>
      </c>
      <c r="BL15" s="13" t="s">
        <v>90</v>
      </c>
      <c r="BM15" s="13" t="s">
        <v>90</v>
      </c>
      <c r="BN15" s="13" t="s">
        <v>90</v>
      </c>
      <c r="BO15" s="13" t="s">
        <v>90</v>
      </c>
      <c r="BP15" s="13" t="s">
        <v>90</v>
      </c>
      <c r="BQ15" s="13" t="s">
        <v>90</v>
      </c>
      <c r="BR15" s="13" t="s">
        <v>90</v>
      </c>
      <c r="BS15" s="13" t="s">
        <v>90</v>
      </c>
      <c r="BT15" s="13" t="s">
        <v>90</v>
      </c>
      <c r="BU15" s="13" t="s">
        <v>390</v>
      </c>
      <c r="BV15" s="13" t="s">
        <v>90</v>
      </c>
      <c r="BW15" s="13" t="s">
        <v>151</v>
      </c>
      <c r="BX15" s="1">
        <v>45440.355555555558</v>
      </c>
      <c r="BZ15" s="13" t="s">
        <v>90</v>
      </c>
    </row>
    <row r="16" spans="1:78" hidden="1" x14ac:dyDescent="0.25">
      <c r="A16" s="13" t="s">
        <v>81</v>
      </c>
      <c r="B16" s="13" t="str">
        <f>VLOOKUP(Jira[[#This Row],[Chave da ocorrência]],Tabela2[],1,FALSE)</f>
        <v>FA-39</v>
      </c>
      <c r="C16" s="13" t="s">
        <v>82</v>
      </c>
      <c r="D16">
        <v>10038</v>
      </c>
      <c r="E16" s="13" t="s">
        <v>83</v>
      </c>
      <c r="F16" s="13" t="s">
        <v>84</v>
      </c>
      <c r="G16" s="13" t="s">
        <v>85</v>
      </c>
      <c r="H16" s="13" t="s">
        <v>86</v>
      </c>
      <c r="I16" s="13" t="s">
        <v>87</v>
      </c>
      <c r="J16" s="13" t="s">
        <v>88</v>
      </c>
      <c r="K16" s="13" t="s">
        <v>89</v>
      </c>
      <c r="L16" s="13" t="s">
        <v>90</v>
      </c>
      <c r="M16" s="13" t="s">
        <v>91</v>
      </c>
      <c r="N16" s="13" t="s">
        <v>90</v>
      </c>
      <c r="O16" s="13" t="s">
        <v>90</v>
      </c>
      <c r="P16" s="13" t="s">
        <v>90</v>
      </c>
      <c r="Q16" s="13" t="s">
        <v>88</v>
      </c>
      <c r="R16" s="13" t="s">
        <v>89</v>
      </c>
      <c r="S16" s="13" t="s">
        <v>88</v>
      </c>
      <c r="T16" s="13" t="s">
        <v>89</v>
      </c>
      <c r="U16" s="1">
        <v>45363.90347222222</v>
      </c>
      <c r="V16" s="1">
        <v>45363.90347222222</v>
      </c>
      <c r="W16" s="1">
        <v>45366.423611111109</v>
      </c>
      <c r="X16" s="1"/>
      <c r="Y16" s="13" t="s">
        <v>90</v>
      </c>
      <c r="Z16">
        <v>0</v>
      </c>
      <c r="AA16" s="13" t="s">
        <v>90</v>
      </c>
      <c r="AB16" s="13" t="s">
        <v>90</v>
      </c>
      <c r="AC16" s="13" t="s">
        <v>88</v>
      </c>
      <c r="AD16" s="13" t="s">
        <v>89</v>
      </c>
      <c r="AG16" s="13" t="s">
        <v>90</v>
      </c>
      <c r="AK16" s="13" t="s">
        <v>90</v>
      </c>
      <c r="AL16" s="13" t="s">
        <v>90</v>
      </c>
      <c r="AM16" s="13" t="s">
        <v>90</v>
      </c>
      <c r="AN16" s="13" t="s">
        <v>90</v>
      </c>
      <c r="AO16" s="13" t="s">
        <v>90</v>
      </c>
      <c r="AP16" s="13" t="s">
        <v>90</v>
      </c>
      <c r="AQ16" s="13" t="s">
        <v>90</v>
      </c>
      <c r="AR16" s="13" t="s">
        <v>90</v>
      </c>
      <c r="AS16" s="13" t="s">
        <v>90</v>
      </c>
      <c r="AT16" s="13" t="s">
        <v>90</v>
      </c>
      <c r="AU16" s="13" t="s">
        <v>90</v>
      </c>
      <c r="AV16" s="13" t="s">
        <v>90</v>
      </c>
      <c r="AW16" s="13" t="s">
        <v>90</v>
      </c>
      <c r="AX16" s="13" t="s">
        <v>90</v>
      </c>
      <c r="AY16" s="13" t="s">
        <v>90</v>
      </c>
      <c r="AZ16" s="13" t="s">
        <v>90</v>
      </c>
      <c r="BA16" s="13" t="s">
        <v>90</v>
      </c>
      <c r="BB16" s="13" t="s">
        <v>90</v>
      </c>
      <c r="BC16" s="13" t="s">
        <v>90</v>
      </c>
      <c r="BD16" s="13" t="s">
        <v>90</v>
      </c>
      <c r="BE16" s="13" t="s">
        <v>92</v>
      </c>
      <c r="BF16" s="13" t="s">
        <v>90</v>
      </c>
      <c r="BG16" s="13" t="s">
        <v>93</v>
      </c>
      <c r="BH16" s="13" t="s">
        <v>90</v>
      </c>
      <c r="BI16" s="13" t="s">
        <v>90</v>
      </c>
      <c r="BJ16" s="13" t="s">
        <v>90</v>
      </c>
      <c r="BK16" s="13" t="s">
        <v>90</v>
      </c>
      <c r="BL16" s="13" t="s">
        <v>90</v>
      </c>
      <c r="BM16" s="13" t="s">
        <v>90</v>
      </c>
      <c r="BN16" s="13" t="s">
        <v>90</v>
      </c>
      <c r="BO16" s="13" t="s">
        <v>90</v>
      </c>
      <c r="BP16" s="13" t="s">
        <v>90</v>
      </c>
      <c r="BQ16" s="13" t="s">
        <v>90</v>
      </c>
      <c r="BR16" s="13" t="s">
        <v>90</v>
      </c>
      <c r="BS16" s="13" t="s">
        <v>90</v>
      </c>
      <c r="BT16" s="13" t="s">
        <v>90</v>
      </c>
      <c r="BU16" s="13" t="s">
        <v>90</v>
      </c>
      <c r="BV16" s="13" t="s">
        <v>90</v>
      </c>
      <c r="BW16" s="13" t="s">
        <v>94</v>
      </c>
      <c r="BX16" s="1">
        <v>45363.90347222222</v>
      </c>
      <c r="BY16">
        <v>10004</v>
      </c>
      <c r="BZ16" s="13" t="s">
        <v>9</v>
      </c>
    </row>
    <row r="17" spans="1:78" hidden="1" x14ac:dyDescent="0.25">
      <c r="A17" s="13" t="s">
        <v>95</v>
      </c>
      <c r="B17" s="13" t="str">
        <f>VLOOKUP(Jira[[#This Row],[Chave da ocorrência]],Tabela2[],1,FALSE)</f>
        <v>FA-38</v>
      </c>
      <c r="C17" s="13" t="s">
        <v>96</v>
      </c>
      <c r="D17">
        <v>10037</v>
      </c>
      <c r="E17" s="13" t="s">
        <v>83</v>
      </c>
      <c r="F17" s="13" t="s">
        <v>84</v>
      </c>
      <c r="G17" s="13" t="s">
        <v>85</v>
      </c>
      <c r="H17" s="13" t="s">
        <v>86</v>
      </c>
      <c r="I17" s="13" t="s">
        <v>87</v>
      </c>
      <c r="J17" s="13" t="s">
        <v>88</v>
      </c>
      <c r="K17" s="13" t="s">
        <v>89</v>
      </c>
      <c r="L17" s="13" t="s">
        <v>90</v>
      </c>
      <c r="M17" s="13" t="s">
        <v>91</v>
      </c>
      <c r="N17" s="13" t="s">
        <v>90</v>
      </c>
      <c r="O17" s="13" t="s">
        <v>90</v>
      </c>
      <c r="P17" s="13" t="s">
        <v>90</v>
      </c>
      <c r="Q17" s="13" t="s">
        <v>88</v>
      </c>
      <c r="R17" s="13" t="s">
        <v>89</v>
      </c>
      <c r="S17" s="13" t="s">
        <v>88</v>
      </c>
      <c r="T17" s="13" t="s">
        <v>89</v>
      </c>
      <c r="U17" s="1">
        <v>45363.902777777781</v>
      </c>
      <c r="V17" s="1">
        <v>45363.902777777781</v>
      </c>
      <c r="W17" s="1">
        <v>45440.376388888886</v>
      </c>
      <c r="X17" s="1"/>
      <c r="Y17" s="13" t="s">
        <v>90</v>
      </c>
      <c r="Z17">
        <v>0</v>
      </c>
      <c r="AA17" s="13" t="s">
        <v>90</v>
      </c>
      <c r="AB17" s="13" t="s">
        <v>90</v>
      </c>
      <c r="AC17" s="13" t="s">
        <v>88</v>
      </c>
      <c r="AD17" s="13" t="s">
        <v>89</v>
      </c>
      <c r="AG17" s="13" t="s">
        <v>90</v>
      </c>
      <c r="AK17" s="13" t="s">
        <v>90</v>
      </c>
      <c r="AL17" s="13" t="s">
        <v>90</v>
      </c>
      <c r="AM17" s="13" t="s">
        <v>90</v>
      </c>
      <c r="AN17" s="13" t="s">
        <v>90</v>
      </c>
      <c r="AO17" s="13" t="s">
        <v>90</v>
      </c>
      <c r="AP17" s="13" t="s">
        <v>90</v>
      </c>
      <c r="AQ17" s="13" t="s">
        <v>90</v>
      </c>
      <c r="AR17" s="13" t="s">
        <v>90</v>
      </c>
      <c r="AS17" s="13" t="s">
        <v>90</v>
      </c>
      <c r="AT17" s="13" t="s">
        <v>90</v>
      </c>
      <c r="AU17" s="13" t="s">
        <v>90</v>
      </c>
      <c r="AV17" s="13" t="s">
        <v>90</v>
      </c>
      <c r="AW17" s="13" t="s">
        <v>90</v>
      </c>
      <c r="AX17" s="13" t="s">
        <v>90</v>
      </c>
      <c r="AY17" s="13" t="s">
        <v>90</v>
      </c>
      <c r="AZ17" s="13" t="s">
        <v>90</v>
      </c>
      <c r="BA17" s="13" t="s">
        <v>90</v>
      </c>
      <c r="BB17" s="13" t="s">
        <v>90</v>
      </c>
      <c r="BC17" s="13" t="s">
        <v>90</v>
      </c>
      <c r="BD17" s="13" t="s">
        <v>90</v>
      </c>
      <c r="BE17" s="13" t="s">
        <v>97</v>
      </c>
      <c r="BF17" s="13" t="s">
        <v>90</v>
      </c>
      <c r="BG17" s="13" t="s">
        <v>93</v>
      </c>
      <c r="BH17" s="13" t="s">
        <v>90</v>
      </c>
      <c r="BI17" s="13" t="s">
        <v>90</v>
      </c>
      <c r="BJ17" s="13" t="s">
        <v>90</v>
      </c>
      <c r="BK17" s="13" t="s">
        <v>90</v>
      </c>
      <c r="BL17" s="13" t="s">
        <v>90</v>
      </c>
      <c r="BM17" s="13" t="s">
        <v>90</v>
      </c>
      <c r="BN17" s="13" t="s">
        <v>90</v>
      </c>
      <c r="BO17" s="13" t="s">
        <v>90</v>
      </c>
      <c r="BP17" s="13" t="s">
        <v>90</v>
      </c>
      <c r="BQ17" s="13" t="s">
        <v>90</v>
      </c>
      <c r="BR17" s="13" t="s">
        <v>90</v>
      </c>
      <c r="BS17" s="13" t="s">
        <v>90</v>
      </c>
      <c r="BT17" s="13" t="s">
        <v>90</v>
      </c>
      <c r="BU17" s="13" t="s">
        <v>90</v>
      </c>
      <c r="BV17" s="13" t="s">
        <v>90</v>
      </c>
      <c r="BW17" s="13" t="s">
        <v>94</v>
      </c>
      <c r="BX17" s="1">
        <v>45363.902777777781</v>
      </c>
      <c r="BY17">
        <v>10004</v>
      </c>
      <c r="BZ17" s="13" t="s">
        <v>9</v>
      </c>
    </row>
    <row r="18" spans="1:78" hidden="1" x14ac:dyDescent="0.25">
      <c r="A18" s="13" t="s">
        <v>98</v>
      </c>
      <c r="B18" s="13" t="str">
        <f>VLOOKUP(Jira[[#This Row],[Chave da ocorrência]],Tabela2[],1,FALSE)</f>
        <v>FA-37</v>
      </c>
      <c r="C18" s="13" t="s">
        <v>99</v>
      </c>
      <c r="D18">
        <v>10036</v>
      </c>
      <c r="E18" s="13" t="s">
        <v>83</v>
      </c>
      <c r="F18" s="13" t="s">
        <v>151</v>
      </c>
      <c r="G18" s="13" t="s">
        <v>85</v>
      </c>
      <c r="H18" s="13" t="s">
        <v>86</v>
      </c>
      <c r="I18" s="13" t="s">
        <v>87</v>
      </c>
      <c r="J18" s="13" t="s">
        <v>88</v>
      </c>
      <c r="K18" s="13" t="s">
        <v>89</v>
      </c>
      <c r="L18" s="13" t="s">
        <v>90</v>
      </c>
      <c r="M18" s="13" t="s">
        <v>91</v>
      </c>
      <c r="N18" s="13" t="s">
        <v>151</v>
      </c>
      <c r="O18" s="13" t="s">
        <v>90</v>
      </c>
      <c r="P18" s="13" t="s">
        <v>90</v>
      </c>
      <c r="Q18" s="13" t="s">
        <v>88</v>
      </c>
      <c r="R18" s="13" t="s">
        <v>89</v>
      </c>
      <c r="S18" s="13" t="s">
        <v>88</v>
      </c>
      <c r="T18" s="13" t="s">
        <v>89</v>
      </c>
      <c r="U18" s="1">
        <v>45363.902777777781</v>
      </c>
      <c r="V18" s="1">
        <v>45440.362500000003</v>
      </c>
      <c r="W18" s="1">
        <v>45440.376388888886</v>
      </c>
      <c r="X18" s="1">
        <v>45440.362500000003</v>
      </c>
      <c r="Y18" s="13" t="s">
        <v>90</v>
      </c>
      <c r="Z18">
        <v>0</v>
      </c>
      <c r="AA18" s="13" t="s">
        <v>90</v>
      </c>
      <c r="AB18" s="13" t="s">
        <v>90</v>
      </c>
      <c r="AC18" s="13" t="s">
        <v>88</v>
      </c>
      <c r="AD18" s="13" t="s">
        <v>89</v>
      </c>
      <c r="AG18" s="13" t="s">
        <v>90</v>
      </c>
      <c r="AK18" s="13" t="s">
        <v>90</v>
      </c>
      <c r="AL18" s="13" t="s">
        <v>90</v>
      </c>
      <c r="AM18" s="13" t="s">
        <v>90</v>
      </c>
      <c r="AN18" s="13" t="s">
        <v>90</v>
      </c>
      <c r="AO18" s="13" t="s">
        <v>90</v>
      </c>
      <c r="AP18" s="13" t="s">
        <v>90</v>
      </c>
      <c r="AQ18" s="13" t="s">
        <v>90</v>
      </c>
      <c r="AR18" s="13" t="s">
        <v>90</v>
      </c>
      <c r="AS18" s="13" t="s">
        <v>90</v>
      </c>
      <c r="AT18" s="13" t="s">
        <v>90</v>
      </c>
      <c r="AU18" s="13" t="s">
        <v>90</v>
      </c>
      <c r="AV18" s="13" t="s">
        <v>90</v>
      </c>
      <c r="AW18" s="13" t="s">
        <v>90</v>
      </c>
      <c r="AX18" s="13" t="s">
        <v>90</v>
      </c>
      <c r="AY18" s="13" t="s">
        <v>90</v>
      </c>
      <c r="AZ18" s="13" t="s">
        <v>90</v>
      </c>
      <c r="BA18" s="13" t="s">
        <v>90</v>
      </c>
      <c r="BB18" s="13" t="s">
        <v>90</v>
      </c>
      <c r="BC18" s="13" t="s">
        <v>90</v>
      </c>
      <c r="BD18" s="13" t="s">
        <v>90</v>
      </c>
      <c r="BE18" s="13" t="s">
        <v>391</v>
      </c>
      <c r="BF18" s="13" t="s">
        <v>90</v>
      </c>
      <c r="BG18" s="13" t="s">
        <v>93</v>
      </c>
      <c r="BH18" s="13" t="s">
        <v>90</v>
      </c>
      <c r="BI18" s="13" t="s">
        <v>90</v>
      </c>
      <c r="BJ18" s="13" t="s">
        <v>90</v>
      </c>
      <c r="BK18" s="13" t="s">
        <v>90</v>
      </c>
      <c r="BL18" s="13" t="s">
        <v>90</v>
      </c>
      <c r="BM18" s="13" t="s">
        <v>90</v>
      </c>
      <c r="BN18" s="13" t="s">
        <v>90</v>
      </c>
      <c r="BO18" s="13" t="s">
        <v>90</v>
      </c>
      <c r="BP18" s="13" t="s">
        <v>90</v>
      </c>
      <c r="BQ18" s="13" t="s">
        <v>90</v>
      </c>
      <c r="BR18" s="13" t="s">
        <v>90</v>
      </c>
      <c r="BS18" s="13" t="s">
        <v>90</v>
      </c>
      <c r="BT18" s="13" t="s">
        <v>90</v>
      </c>
      <c r="BU18" s="13" t="s">
        <v>392</v>
      </c>
      <c r="BV18" s="13" t="s">
        <v>90</v>
      </c>
      <c r="BW18" s="13" t="s">
        <v>151</v>
      </c>
      <c r="BX18" s="1">
        <v>45440.362500000003</v>
      </c>
      <c r="BY18">
        <v>10004</v>
      </c>
      <c r="BZ18" s="13" t="s">
        <v>9</v>
      </c>
    </row>
    <row r="19" spans="1:78" hidden="1" x14ac:dyDescent="0.25">
      <c r="A19" s="13" t="s">
        <v>101</v>
      </c>
      <c r="B19" s="13" t="str">
        <f>VLOOKUP(Jira[[#This Row],[Chave da ocorrência]],Tabela2[],1,FALSE)</f>
        <v>FA-36</v>
      </c>
      <c r="C19" s="13" t="s">
        <v>102</v>
      </c>
      <c r="D19">
        <v>10035</v>
      </c>
      <c r="E19" s="13" t="s">
        <v>83</v>
      </c>
      <c r="F19" s="13" t="s">
        <v>84</v>
      </c>
      <c r="G19" s="13" t="s">
        <v>85</v>
      </c>
      <c r="H19" s="13" t="s">
        <v>86</v>
      </c>
      <c r="I19" s="13" t="s">
        <v>87</v>
      </c>
      <c r="J19" s="13" t="s">
        <v>88</v>
      </c>
      <c r="K19" s="13" t="s">
        <v>89</v>
      </c>
      <c r="L19" s="13" t="s">
        <v>90</v>
      </c>
      <c r="M19" s="13" t="s">
        <v>91</v>
      </c>
      <c r="N19" s="13" t="s">
        <v>90</v>
      </c>
      <c r="O19" s="13" t="s">
        <v>90</v>
      </c>
      <c r="P19" s="13" t="s">
        <v>90</v>
      </c>
      <c r="Q19" s="13" t="s">
        <v>88</v>
      </c>
      <c r="R19" s="13" t="s">
        <v>89</v>
      </c>
      <c r="S19" s="13" t="s">
        <v>88</v>
      </c>
      <c r="T19" s="13" t="s">
        <v>89</v>
      </c>
      <c r="U19" s="1">
        <v>45363.902083333334</v>
      </c>
      <c r="V19" s="1">
        <v>45363.902083333334</v>
      </c>
      <c r="W19" s="1">
        <v>45440.376388888886</v>
      </c>
      <c r="X19" s="1"/>
      <c r="Y19" s="13" t="s">
        <v>90</v>
      </c>
      <c r="Z19">
        <v>0</v>
      </c>
      <c r="AA19" s="13" t="s">
        <v>90</v>
      </c>
      <c r="AB19" s="13" t="s">
        <v>90</v>
      </c>
      <c r="AC19" s="13" t="s">
        <v>88</v>
      </c>
      <c r="AD19" s="13" t="s">
        <v>89</v>
      </c>
      <c r="AG19" s="13" t="s">
        <v>90</v>
      </c>
      <c r="AK19" s="13" t="s">
        <v>90</v>
      </c>
      <c r="AL19" s="13" t="s">
        <v>90</v>
      </c>
      <c r="AM19" s="13" t="s">
        <v>90</v>
      </c>
      <c r="AN19" s="13" t="s">
        <v>90</v>
      </c>
      <c r="AO19" s="13" t="s">
        <v>90</v>
      </c>
      <c r="AP19" s="13" t="s">
        <v>90</v>
      </c>
      <c r="AQ19" s="13" t="s">
        <v>90</v>
      </c>
      <c r="AR19" s="13" t="s">
        <v>90</v>
      </c>
      <c r="AS19" s="13" t="s">
        <v>90</v>
      </c>
      <c r="AT19" s="13" t="s">
        <v>90</v>
      </c>
      <c r="AU19" s="13" t="s">
        <v>90</v>
      </c>
      <c r="AV19" s="13" t="s">
        <v>90</v>
      </c>
      <c r="AW19" s="13" t="s">
        <v>90</v>
      </c>
      <c r="AX19" s="13" t="s">
        <v>90</v>
      </c>
      <c r="AY19" s="13" t="s">
        <v>90</v>
      </c>
      <c r="AZ19" s="13" t="s">
        <v>90</v>
      </c>
      <c r="BA19" s="13" t="s">
        <v>90</v>
      </c>
      <c r="BB19" s="13" t="s">
        <v>90</v>
      </c>
      <c r="BC19" s="13" t="s">
        <v>90</v>
      </c>
      <c r="BD19" s="13" t="s">
        <v>90</v>
      </c>
      <c r="BE19" s="13" t="s">
        <v>103</v>
      </c>
      <c r="BF19" s="13" t="s">
        <v>90</v>
      </c>
      <c r="BG19" s="13" t="s">
        <v>93</v>
      </c>
      <c r="BH19" s="13" t="s">
        <v>90</v>
      </c>
      <c r="BI19" s="13" t="s">
        <v>90</v>
      </c>
      <c r="BJ19" s="13" t="s">
        <v>90</v>
      </c>
      <c r="BK19" s="13" t="s">
        <v>90</v>
      </c>
      <c r="BL19" s="13" t="s">
        <v>90</v>
      </c>
      <c r="BM19" s="13" t="s">
        <v>90</v>
      </c>
      <c r="BN19" s="13" t="s">
        <v>90</v>
      </c>
      <c r="BO19" s="13" t="s">
        <v>90</v>
      </c>
      <c r="BP19" s="13" t="s">
        <v>90</v>
      </c>
      <c r="BQ19" s="13" t="s">
        <v>90</v>
      </c>
      <c r="BR19" s="13" t="s">
        <v>90</v>
      </c>
      <c r="BS19" s="13" t="s">
        <v>90</v>
      </c>
      <c r="BT19" s="13" t="s">
        <v>90</v>
      </c>
      <c r="BU19" s="13" t="s">
        <v>90</v>
      </c>
      <c r="BV19" s="13" t="s">
        <v>90</v>
      </c>
      <c r="BW19" s="13" t="s">
        <v>94</v>
      </c>
      <c r="BX19" s="1">
        <v>45363.902083333334</v>
      </c>
      <c r="BY19">
        <v>10004</v>
      </c>
      <c r="BZ19" s="13" t="s">
        <v>9</v>
      </c>
    </row>
    <row r="20" spans="1:78" hidden="1" x14ac:dyDescent="0.25">
      <c r="A20" s="13" t="s">
        <v>104</v>
      </c>
      <c r="B20" s="13" t="str">
        <f>VLOOKUP(Jira[[#This Row],[Chave da ocorrência]],Tabela2[],1,FALSE)</f>
        <v>FA-35</v>
      </c>
      <c r="C20" s="13" t="s">
        <v>105</v>
      </c>
      <c r="D20">
        <v>10034</v>
      </c>
      <c r="E20" s="13" t="s">
        <v>83</v>
      </c>
      <c r="F20" s="13" t="s">
        <v>84</v>
      </c>
      <c r="G20" s="13" t="s">
        <v>85</v>
      </c>
      <c r="H20" s="13" t="s">
        <v>86</v>
      </c>
      <c r="I20" s="13" t="s">
        <v>87</v>
      </c>
      <c r="J20" s="13" t="s">
        <v>88</v>
      </c>
      <c r="K20" s="13" t="s">
        <v>89</v>
      </c>
      <c r="L20" s="13" t="s">
        <v>90</v>
      </c>
      <c r="M20" s="13" t="s">
        <v>91</v>
      </c>
      <c r="N20" s="13" t="s">
        <v>90</v>
      </c>
      <c r="O20" s="13" t="s">
        <v>90</v>
      </c>
      <c r="P20" s="13" t="s">
        <v>90</v>
      </c>
      <c r="Q20" s="13" t="s">
        <v>88</v>
      </c>
      <c r="R20" s="13" t="s">
        <v>89</v>
      </c>
      <c r="S20" s="13" t="s">
        <v>88</v>
      </c>
      <c r="T20" s="13" t="s">
        <v>89</v>
      </c>
      <c r="U20" s="1">
        <v>45363.902083333334</v>
      </c>
      <c r="V20" s="1">
        <v>45363.902083333334</v>
      </c>
      <c r="W20" s="1">
        <v>45440.376388888886</v>
      </c>
      <c r="X20" s="1"/>
      <c r="Y20" s="13" t="s">
        <v>90</v>
      </c>
      <c r="Z20">
        <v>0</v>
      </c>
      <c r="AA20" s="13" t="s">
        <v>90</v>
      </c>
      <c r="AB20" s="13" t="s">
        <v>90</v>
      </c>
      <c r="AC20" s="13" t="s">
        <v>88</v>
      </c>
      <c r="AD20" s="13" t="s">
        <v>89</v>
      </c>
      <c r="AG20" s="13" t="s">
        <v>90</v>
      </c>
      <c r="AK20" s="13" t="s">
        <v>90</v>
      </c>
      <c r="AL20" s="13" t="s">
        <v>90</v>
      </c>
      <c r="AM20" s="13" t="s">
        <v>90</v>
      </c>
      <c r="AN20" s="13" t="s">
        <v>90</v>
      </c>
      <c r="AO20" s="13" t="s">
        <v>90</v>
      </c>
      <c r="AP20" s="13" t="s">
        <v>90</v>
      </c>
      <c r="AQ20" s="13" t="s">
        <v>90</v>
      </c>
      <c r="AR20" s="13" t="s">
        <v>90</v>
      </c>
      <c r="AS20" s="13" t="s">
        <v>90</v>
      </c>
      <c r="AT20" s="13" t="s">
        <v>90</v>
      </c>
      <c r="AU20" s="13" t="s">
        <v>90</v>
      </c>
      <c r="AV20" s="13" t="s">
        <v>90</v>
      </c>
      <c r="AW20" s="13" t="s">
        <v>90</v>
      </c>
      <c r="AX20" s="13" t="s">
        <v>90</v>
      </c>
      <c r="AY20" s="13" t="s">
        <v>90</v>
      </c>
      <c r="AZ20" s="13" t="s">
        <v>90</v>
      </c>
      <c r="BA20" s="13" t="s">
        <v>90</v>
      </c>
      <c r="BB20" s="13" t="s">
        <v>90</v>
      </c>
      <c r="BC20" s="13" t="s">
        <v>90</v>
      </c>
      <c r="BD20" s="13" t="s">
        <v>90</v>
      </c>
      <c r="BE20" s="13" t="s">
        <v>106</v>
      </c>
      <c r="BF20" s="13" t="s">
        <v>90</v>
      </c>
      <c r="BG20" s="13" t="s">
        <v>93</v>
      </c>
      <c r="BH20" s="13" t="s">
        <v>90</v>
      </c>
      <c r="BI20" s="13" t="s">
        <v>90</v>
      </c>
      <c r="BJ20" s="13" t="s">
        <v>90</v>
      </c>
      <c r="BK20" s="13" t="s">
        <v>90</v>
      </c>
      <c r="BL20" s="13" t="s">
        <v>90</v>
      </c>
      <c r="BM20" s="13" t="s">
        <v>90</v>
      </c>
      <c r="BN20" s="13" t="s">
        <v>90</v>
      </c>
      <c r="BO20" s="13" t="s">
        <v>90</v>
      </c>
      <c r="BP20" s="13" t="s">
        <v>90</v>
      </c>
      <c r="BQ20" s="13" t="s">
        <v>90</v>
      </c>
      <c r="BR20" s="13" t="s">
        <v>90</v>
      </c>
      <c r="BS20" s="13" t="s">
        <v>90</v>
      </c>
      <c r="BT20" s="13" t="s">
        <v>90</v>
      </c>
      <c r="BU20" s="13" t="s">
        <v>90</v>
      </c>
      <c r="BV20" s="13" t="s">
        <v>90</v>
      </c>
      <c r="BW20" s="13" t="s">
        <v>94</v>
      </c>
      <c r="BX20" s="1">
        <v>45363.902083333334</v>
      </c>
      <c r="BY20">
        <v>10004</v>
      </c>
      <c r="BZ20" s="13" t="s">
        <v>9</v>
      </c>
    </row>
    <row r="21" spans="1:78" hidden="1" x14ac:dyDescent="0.25">
      <c r="A21" s="13" t="s">
        <v>107</v>
      </c>
      <c r="B21" s="13" t="str">
        <f>VLOOKUP(Jira[[#This Row],[Chave da ocorrência]],Tabela2[],1,FALSE)</f>
        <v>FA-34</v>
      </c>
      <c r="C21" s="13" t="s">
        <v>108</v>
      </c>
      <c r="D21">
        <v>10033</v>
      </c>
      <c r="E21" s="13" t="s">
        <v>83</v>
      </c>
      <c r="F21" s="13" t="s">
        <v>84</v>
      </c>
      <c r="G21" s="13" t="s">
        <v>85</v>
      </c>
      <c r="H21" s="13" t="s">
        <v>86</v>
      </c>
      <c r="I21" s="13" t="s">
        <v>87</v>
      </c>
      <c r="J21" s="13" t="s">
        <v>88</v>
      </c>
      <c r="K21" s="13" t="s">
        <v>89</v>
      </c>
      <c r="L21" s="13" t="s">
        <v>90</v>
      </c>
      <c r="M21" s="13" t="s">
        <v>91</v>
      </c>
      <c r="N21" s="13" t="s">
        <v>90</v>
      </c>
      <c r="O21" s="13" t="s">
        <v>90</v>
      </c>
      <c r="P21" s="13" t="s">
        <v>90</v>
      </c>
      <c r="Q21" s="13" t="s">
        <v>88</v>
      </c>
      <c r="R21" s="13" t="s">
        <v>89</v>
      </c>
      <c r="S21" s="13" t="s">
        <v>88</v>
      </c>
      <c r="T21" s="13" t="s">
        <v>89</v>
      </c>
      <c r="U21" s="1">
        <v>45363.902083333334</v>
      </c>
      <c r="V21" s="1">
        <v>45363.902083333334</v>
      </c>
      <c r="W21" s="1">
        <v>45440.376388888886</v>
      </c>
      <c r="X21" s="1"/>
      <c r="Y21" s="13" t="s">
        <v>90</v>
      </c>
      <c r="Z21">
        <v>0</v>
      </c>
      <c r="AA21" s="13" t="s">
        <v>90</v>
      </c>
      <c r="AB21" s="13" t="s">
        <v>90</v>
      </c>
      <c r="AC21" s="13" t="s">
        <v>88</v>
      </c>
      <c r="AD21" s="13" t="s">
        <v>89</v>
      </c>
      <c r="AG21" s="13" t="s">
        <v>90</v>
      </c>
      <c r="AK21" s="13" t="s">
        <v>90</v>
      </c>
      <c r="AL21" s="13" t="s">
        <v>90</v>
      </c>
      <c r="AM21" s="13" t="s">
        <v>90</v>
      </c>
      <c r="AN21" s="13" t="s">
        <v>90</v>
      </c>
      <c r="AO21" s="13" t="s">
        <v>90</v>
      </c>
      <c r="AP21" s="13" t="s">
        <v>90</v>
      </c>
      <c r="AQ21" s="13" t="s">
        <v>90</v>
      </c>
      <c r="AR21" s="13" t="s">
        <v>90</v>
      </c>
      <c r="AS21" s="13" t="s">
        <v>90</v>
      </c>
      <c r="AT21" s="13" t="s">
        <v>90</v>
      </c>
      <c r="AU21" s="13" t="s">
        <v>90</v>
      </c>
      <c r="AV21" s="13" t="s">
        <v>90</v>
      </c>
      <c r="AW21" s="13" t="s">
        <v>90</v>
      </c>
      <c r="AX21" s="13" t="s">
        <v>90</v>
      </c>
      <c r="AY21" s="13" t="s">
        <v>90</v>
      </c>
      <c r="AZ21" s="13" t="s">
        <v>90</v>
      </c>
      <c r="BA21" s="13" t="s">
        <v>90</v>
      </c>
      <c r="BB21" s="13" t="s">
        <v>90</v>
      </c>
      <c r="BC21" s="13" t="s">
        <v>90</v>
      </c>
      <c r="BD21" s="13" t="s">
        <v>90</v>
      </c>
      <c r="BE21" s="13" t="s">
        <v>109</v>
      </c>
      <c r="BF21" s="13" t="s">
        <v>90</v>
      </c>
      <c r="BG21" s="13" t="s">
        <v>93</v>
      </c>
      <c r="BH21" s="13" t="s">
        <v>90</v>
      </c>
      <c r="BI21" s="13" t="s">
        <v>90</v>
      </c>
      <c r="BJ21" s="13" t="s">
        <v>90</v>
      </c>
      <c r="BK21" s="13" t="s">
        <v>90</v>
      </c>
      <c r="BL21" s="13" t="s">
        <v>90</v>
      </c>
      <c r="BM21" s="13" t="s">
        <v>90</v>
      </c>
      <c r="BN21" s="13" t="s">
        <v>90</v>
      </c>
      <c r="BO21" s="13" t="s">
        <v>90</v>
      </c>
      <c r="BP21" s="13" t="s">
        <v>90</v>
      </c>
      <c r="BQ21" s="13" t="s">
        <v>90</v>
      </c>
      <c r="BR21" s="13" t="s">
        <v>90</v>
      </c>
      <c r="BS21" s="13" t="s">
        <v>90</v>
      </c>
      <c r="BT21" s="13" t="s">
        <v>90</v>
      </c>
      <c r="BU21" s="13" t="s">
        <v>90</v>
      </c>
      <c r="BV21" s="13" t="s">
        <v>90</v>
      </c>
      <c r="BW21" s="13" t="s">
        <v>94</v>
      </c>
      <c r="BX21" s="1">
        <v>45363.902083333334</v>
      </c>
      <c r="BY21">
        <v>10004</v>
      </c>
      <c r="BZ21" s="13" t="s">
        <v>9</v>
      </c>
    </row>
    <row r="22" spans="1:78" hidden="1" x14ac:dyDescent="0.25">
      <c r="A22" s="13" t="s">
        <v>110</v>
      </c>
      <c r="B22" s="13" t="str">
        <f>VLOOKUP(Jira[[#This Row],[Chave da ocorrência]],Tabela2[],1,FALSE)</f>
        <v>FA-33</v>
      </c>
      <c r="C22" s="13" t="s">
        <v>111</v>
      </c>
      <c r="D22">
        <v>10032</v>
      </c>
      <c r="E22" s="13" t="s">
        <v>83</v>
      </c>
      <c r="F22" s="13" t="s">
        <v>84</v>
      </c>
      <c r="G22" s="13" t="s">
        <v>85</v>
      </c>
      <c r="H22" s="13" t="s">
        <v>86</v>
      </c>
      <c r="I22" s="13" t="s">
        <v>87</v>
      </c>
      <c r="J22" s="13" t="s">
        <v>88</v>
      </c>
      <c r="K22" s="13" t="s">
        <v>89</v>
      </c>
      <c r="L22" s="13" t="s">
        <v>90</v>
      </c>
      <c r="M22" s="13" t="s">
        <v>91</v>
      </c>
      <c r="N22" s="13" t="s">
        <v>90</v>
      </c>
      <c r="O22" s="13" t="s">
        <v>90</v>
      </c>
      <c r="P22" s="13" t="s">
        <v>90</v>
      </c>
      <c r="Q22" s="13" t="s">
        <v>88</v>
      </c>
      <c r="R22" s="13" t="s">
        <v>89</v>
      </c>
      <c r="S22" s="13" t="s">
        <v>88</v>
      </c>
      <c r="T22" s="13" t="s">
        <v>89</v>
      </c>
      <c r="U22" s="1">
        <v>45363.899305555555</v>
      </c>
      <c r="V22" s="1">
        <v>45363.901388888888</v>
      </c>
      <c r="W22" s="1">
        <v>45397.406944444447</v>
      </c>
      <c r="X22" s="1"/>
      <c r="Y22" s="13" t="s">
        <v>90</v>
      </c>
      <c r="Z22">
        <v>0</v>
      </c>
      <c r="AA22" s="13" t="s">
        <v>112</v>
      </c>
      <c r="AB22" s="13" t="s">
        <v>90</v>
      </c>
      <c r="AC22" s="13" t="s">
        <v>88</v>
      </c>
      <c r="AD22" s="13" t="s">
        <v>89</v>
      </c>
      <c r="AG22" s="13" t="s">
        <v>90</v>
      </c>
      <c r="AK22" s="13" t="s">
        <v>90</v>
      </c>
      <c r="AL22" s="13" t="s">
        <v>90</v>
      </c>
      <c r="AM22" s="13" t="s">
        <v>90</v>
      </c>
      <c r="AN22" s="13" t="s">
        <v>90</v>
      </c>
      <c r="AO22" s="13" t="s">
        <v>90</v>
      </c>
      <c r="AP22" s="13" t="s">
        <v>90</v>
      </c>
      <c r="AQ22" s="13" t="s">
        <v>90</v>
      </c>
      <c r="AR22" s="13" t="s">
        <v>90</v>
      </c>
      <c r="AS22" s="13" t="s">
        <v>90</v>
      </c>
      <c r="AT22" s="13" t="s">
        <v>90</v>
      </c>
      <c r="AU22" s="13" t="s">
        <v>90</v>
      </c>
      <c r="AV22" s="13" t="s">
        <v>90</v>
      </c>
      <c r="AW22" s="13" t="s">
        <v>90</v>
      </c>
      <c r="AX22" s="13" t="s">
        <v>90</v>
      </c>
      <c r="AY22" s="13" t="s">
        <v>90</v>
      </c>
      <c r="AZ22" s="13" t="s">
        <v>90</v>
      </c>
      <c r="BA22" s="13" t="s">
        <v>90</v>
      </c>
      <c r="BB22" s="13" t="s">
        <v>90</v>
      </c>
      <c r="BC22" s="13" t="s">
        <v>90</v>
      </c>
      <c r="BD22" s="13" t="s">
        <v>90</v>
      </c>
      <c r="BE22" s="13" t="s">
        <v>113</v>
      </c>
      <c r="BF22" s="13" t="s">
        <v>90</v>
      </c>
      <c r="BG22" s="13" t="s">
        <v>93</v>
      </c>
      <c r="BH22" s="13" t="s">
        <v>90</v>
      </c>
      <c r="BI22" s="13" t="s">
        <v>90</v>
      </c>
      <c r="BJ22" s="13" t="s">
        <v>90</v>
      </c>
      <c r="BK22" s="13" t="s">
        <v>90</v>
      </c>
      <c r="BL22" s="13" t="s">
        <v>90</v>
      </c>
      <c r="BM22" s="13" t="s">
        <v>90</v>
      </c>
      <c r="BN22" s="13" t="s">
        <v>90</v>
      </c>
      <c r="BO22" s="13" t="s">
        <v>90</v>
      </c>
      <c r="BP22" s="13" t="s">
        <v>90</v>
      </c>
      <c r="BQ22" s="13" t="s">
        <v>90</v>
      </c>
      <c r="BR22" s="13" t="s">
        <v>90</v>
      </c>
      <c r="BS22" s="13" t="s">
        <v>90</v>
      </c>
      <c r="BT22" s="13" t="s">
        <v>90</v>
      </c>
      <c r="BU22" s="13" t="s">
        <v>90</v>
      </c>
      <c r="BV22" s="13" t="s">
        <v>90</v>
      </c>
      <c r="BW22" s="13" t="s">
        <v>94</v>
      </c>
      <c r="BX22" s="1">
        <v>45363.899305555555</v>
      </c>
      <c r="BY22">
        <v>10004</v>
      </c>
      <c r="BZ22" s="13" t="s">
        <v>9</v>
      </c>
    </row>
    <row r="23" spans="1:78" hidden="1" x14ac:dyDescent="0.25">
      <c r="A23" s="13" t="s">
        <v>114</v>
      </c>
      <c r="B23" s="13" t="str">
        <f>VLOOKUP(Jira[[#This Row],[Chave da ocorrência]],Tabela2[],1,FALSE)</f>
        <v>FA-32</v>
      </c>
      <c r="C23" s="13" t="s">
        <v>115</v>
      </c>
      <c r="D23">
        <v>10031</v>
      </c>
      <c r="E23" s="13" t="s">
        <v>83</v>
      </c>
      <c r="F23" s="13" t="s">
        <v>151</v>
      </c>
      <c r="G23" s="13" t="s">
        <v>85</v>
      </c>
      <c r="H23" s="13" t="s">
        <v>86</v>
      </c>
      <c r="I23" s="13" t="s">
        <v>87</v>
      </c>
      <c r="J23" s="13" t="s">
        <v>88</v>
      </c>
      <c r="K23" s="13" t="s">
        <v>89</v>
      </c>
      <c r="L23" s="13" t="s">
        <v>90</v>
      </c>
      <c r="M23" s="13" t="s">
        <v>91</v>
      </c>
      <c r="N23" s="13" t="s">
        <v>151</v>
      </c>
      <c r="O23" s="13" t="s">
        <v>90</v>
      </c>
      <c r="P23" s="13" t="s">
        <v>90</v>
      </c>
      <c r="Q23" s="13" t="s">
        <v>88</v>
      </c>
      <c r="R23" s="13" t="s">
        <v>89</v>
      </c>
      <c r="S23" s="13" t="s">
        <v>88</v>
      </c>
      <c r="T23" s="13" t="s">
        <v>89</v>
      </c>
      <c r="U23" s="1">
        <v>45363.898611111108</v>
      </c>
      <c r="V23" s="1">
        <v>45440.362500000003</v>
      </c>
      <c r="W23" s="1">
        <v>45363.898611111108</v>
      </c>
      <c r="X23" s="1">
        <v>45440.362500000003</v>
      </c>
      <c r="Y23" s="13" t="s">
        <v>90</v>
      </c>
      <c r="Z23">
        <v>0</v>
      </c>
      <c r="AA23" s="13" t="s">
        <v>90</v>
      </c>
      <c r="AB23" s="13" t="s">
        <v>90</v>
      </c>
      <c r="AC23" s="13" t="s">
        <v>88</v>
      </c>
      <c r="AD23" s="13" t="s">
        <v>89</v>
      </c>
      <c r="AG23" s="13" t="s">
        <v>90</v>
      </c>
      <c r="AK23" s="13" t="s">
        <v>90</v>
      </c>
      <c r="AL23" s="13" t="s">
        <v>90</v>
      </c>
      <c r="AM23" s="13" t="s">
        <v>90</v>
      </c>
      <c r="AN23" s="13" t="s">
        <v>90</v>
      </c>
      <c r="AO23" s="13" t="s">
        <v>90</v>
      </c>
      <c r="AP23" s="13" t="s">
        <v>90</v>
      </c>
      <c r="AQ23" s="13" t="s">
        <v>90</v>
      </c>
      <c r="AR23" s="13" t="s">
        <v>90</v>
      </c>
      <c r="AS23" s="13" t="s">
        <v>90</v>
      </c>
      <c r="AT23" s="13" t="s">
        <v>90</v>
      </c>
      <c r="AU23" s="13" t="s">
        <v>90</v>
      </c>
      <c r="AV23" s="13" t="s">
        <v>90</v>
      </c>
      <c r="AW23" s="13" t="s">
        <v>90</v>
      </c>
      <c r="AX23" s="13" t="s">
        <v>90</v>
      </c>
      <c r="AY23" s="13" t="s">
        <v>90</v>
      </c>
      <c r="AZ23" s="13" t="s">
        <v>90</v>
      </c>
      <c r="BA23" s="13" t="s">
        <v>90</v>
      </c>
      <c r="BB23" s="13" t="s">
        <v>90</v>
      </c>
      <c r="BC23" s="13" t="s">
        <v>90</v>
      </c>
      <c r="BD23" s="13" t="s">
        <v>90</v>
      </c>
      <c r="BE23" s="13" t="s">
        <v>116</v>
      </c>
      <c r="BF23" s="13" t="s">
        <v>90</v>
      </c>
      <c r="BG23" s="13" t="s">
        <v>93</v>
      </c>
      <c r="BH23" s="13" t="s">
        <v>90</v>
      </c>
      <c r="BI23" s="13" t="s">
        <v>90</v>
      </c>
      <c r="BJ23" s="13" t="s">
        <v>90</v>
      </c>
      <c r="BK23" s="13" t="s">
        <v>90</v>
      </c>
      <c r="BL23" s="13" t="s">
        <v>90</v>
      </c>
      <c r="BM23" s="13" t="s">
        <v>90</v>
      </c>
      <c r="BN23" s="13" t="s">
        <v>90</v>
      </c>
      <c r="BO23" s="13" t="s">
        <v>90</v>
      </c>
      <c r="BP23" s="13" t="s">
        <v>90</v>
      </c>
      <c r="BQ23" s="13" t="s">
        <v>90</v>
      </c>
      <c r="BR23" s="13" t="s">
        <v>90</v>
      </c>
      <c r="BS23" s="13" t="s">
        <v>90</v>
      </c>
      <c r="BT23" s="13" t="s">
        <v>90</v>
      </c>
      <c r="BU23" s="13" t="s">
        <v>393</v>
      </c>
      <c r="BV23" s="13" t="s">
        <v>90</v>
      </c>
      <c r="BW23" s="13" t="s">
        <v>151</v>
      </c>
      <c r="BX23" s="1">
        <v>45440.362500000003</v>
      </c>
      <c r="BY23">
        <v>10004</v>
      </c>
      <c r="BZ23" s="13" t="s">
        <v>9</v>
      </c>
    </row>
    <row r="24" spans="1:78" hidden="1" x14ac:dyDescent="0.25">
      <c r="A24" s="13" t="s">
        <v>117</v>
      </c>
      <c r="B24" s="13" t="str">
        <f>VLOOKUP(Jira[[#This Row],[Chave da ocorrência]],Tabela2[],1,FALSE)</f>
        <v>FA-31</v>
      </c>
      <c r="C24" s="13" t="s">
        <v>118</v>
      </c>
      <c r="D24">
        <v>10030</v>
      </c>
      <c r="E24" s="13" t="s">
        <v>83</v>
      </c>
      <c r="F24" s="13" t="s">
        <v>84</v>
      </c>
      <c r="G24" s="13" t="s">
        <v>85</v>
      </c>
      <c r="H24" s="13" t="s">
        <v>86</v>
      </c>
      <c r="I24" s="13" t="s">
        <v>87</v>
      </c>
      <c r="J24" s="13" t="s">
        <v>88</v>
      </c>
      <c r="K24" s="13" t="s">
        <v>89</v>
      </c>
      <c r="L24" s="13" t="s">
        <v>90</v>
      </c>
      <c r="M24" s="13" t="s">
        <v>91</v>
      </c>
      <c r="N24" s="13" t="s">
        <v>90</v>
      </c>
      <c r="O24" s="13" t="s">
        <v>90</v>
      </c>
      <c r="P24" s="13" t="s">
        <v>90</v>
      </c>
      <c r="Q24" s="13" t="s">
        <v>88</v>
      </c>
      <c r="R24" s="13" t="s">
        <v>89</v>
      </c>
      <c r="S24" s="13" t="s">
        <v>88</v>
      </c>
      <c r="T24" s="13" t="s">
        <v>89</v>
      </c>
      <c r="U24" s="1">
        <v>45363.897916666669</v>
      </c>
      <c r="V24" s="1">
        <v>45363.897916666669</v>
      </c>
      <c r="W24" s="1">
        <v>45440.376388888886</v>
      </c>
      <c r="X24" s="1"/>
      <c r="Y24" s="13" t="s">
        <v>90</v>
      </c>
      <c r="Z24">
        <v>0</v>
      </c>
      <c r="AA24" s="13" t="s">
        <v>90</v>
      </c>
      <c r="AB24" s="13" t="s">
        <v>90</v>
      </c>
      <c r="AC24" s="13" t="s">
        <v>88</v>
      </c>
      <c r="AD24" s="13" t="s">
        <v>89</v>
      </c>
      <c r="AG24" s="13" t="s">
        <v>90</v>
      </c>
      <c r="AK24" s="13" t="s">
        <v>90</v>
      </c>
      <c r="AL24" s="13" t="s">
        <v>90</v>
      </c>
      <c r="AM24" s="13" t="s">
        <v>90</v>
      </c>
      <c r="AN24" s="13" t="s">
        <v>90</v>
      </c>
      <c r="AO24" s="13" t="s">
        <v>90</v>
      </c>
      <c r="AP24" s="13" t="s">
        <v>90</v>
      </c>
      <c r="AQ24" s="13" t="s">
        <v>90</v>
      </c>
      <c r="AR24" s="13" t="s">
        <v>90</v>
      </c>
      <c r="AS24" s="13" t="s">
        <v>90</v>
      </c>
      <c r="AT24" s="13" t="s">
        <v>90</v>
      </c>
      <c r="AU24" s="13" t="s">
        <v>90</v>
      </c>
      <c r="AV24" s="13" t="s">
        <v>90</v>
      </c>
      <c r="AW24" s="13" t="s">
        <v>90</v>
      </c>
      <c r="AX24" s="13" t="s">
        <v>90</v>
      </c>
      <c r="AY24" s="13" t="s">
        <v>90</v>
      </c>
      <c r="AZ24" s="13" t="s">
        <v>90</v>
      </c>
      <c r="BA24" s="13" t="s">
        <v>90</v>
      </c>
      <c r="BB24" s="13" t="s">
        <v>90</v>
      </c>
      <c r="BC24" s="13" t="s">
        <v>90</v>
      </c>
      <c r="BD24" s="13" t="s">
        <v>90</v>
      </c>
      <c r="BE24" s="13" t="s">
        <v>119</v>
      </c>
      <c r="BF24" s="13" t="s">
        <v>90</v>
      </c>
      <c r="BG24" s="13" t="s">
        <v>93</v>
      </c>
      <c r="BH24" s="13" t="s">
        <v>90</v>
      </c>
      <c r="BI24" s="13" t="s">
        <v>90</v>
      </c>
      <c r="BJ24" s="13" t="s">
        <v>90</v>
      </c>
      <c r="BK24" s="13" t="s">
        <v>90</v>
      </c>
      <c r="BL24" s="13" t="s">
        <v>90</v>
      </c>
      <c r="BM24" s="13" t="s">
        <v>90</v>
      </c>
      <c r="BN24" s="13" t="s">
        <v>90</v>
      </c>
      <c r="BO24" s="13" t="s">
        <v>90</v>
      </c>
      <c r="BP24" s="13" t="s">
        <v>90</v>
      </c>
      <c r="BQ24" s="13" t="s">
        <v>90</v>
      </c>
      <c r="BR24" s="13" t="s">
        <v>90</v>
      </c>
      <c r="BS24" s="13" t="s">
        <v>90</v>
      </c>
      <c r="BT24" s="13" t="s">
        <v>90</v>
      </c>
      <c r="BU24" s="13" t="s">
        <v>90</v>
      </c>
      <c r="BV24" s="13" t="s">
        <v>90</v>
      </c>
      <c r="BW24" s="13" t="s">
        <v>94</v>
      </c>
      <c r="BX24" s="1">
        <v>45363.897916666669</v>
      </c>
      <c r="BY24">
        <v>10004</v>
      </c>
      <c r="BZ24" s="13" t="s">
        <v>9</v>
      </c>
    </row>
    <row r="25" spans="1:78" hidden="1" x14ac:dyDescent="0.25">
      <c r="A25" s="13" t="s">
        <v>120</v>
      </c>
      <c r="B25" s="13" t="str">
        <f>VLOOKUP(Jira[[#This Row],[Chave da ocorrência]],Tabela2[],1,FALSE)</f>
        <v>FA-30</v>
      </c>
      <c r="C25" s="13" t="s">
        <v>121</v>
      </c>
      <c r="D25">
        <v>10029</v>
      </c>
      <c r="E25" s="13" t="s">
        <v>83</v>
      </c>
      <c r="F25" s="13" t="s">
        <v>84</v>
      </c>
      <c r="G25" s="13" t="s">
        <v>85</v>
      </c>
      <c r="H25" s="13" t="s">
        <v>86</v>
      </c>
      <c r="I25" s="13" t="s">
        <v>87</v>
      </c>
      <c r="J25" s="13" t="s">
        <v>88</v>
      </c>
      <c r="K25" s="13" t="s">
        <v>89</v>
      </c>
      <c r="L25" s="13" t="s">
        <v>90</v>
      </c>
      <c r="M25" s="13" t="s">
        <v>91</v>
      </c>
      <c r="N25" s="13" t="s">
        <v>90</v>
      </c>
      <c r="O25" s="13" t="s">
        <v>90</v>
      </c>
      <c r="P25" s="13" t="s">
        <v>90</v>
      </c>
      <c r="Q25" s="13" t="s">
        <v>88</v>
      </c>
      <c r="R25" s="13" t="s">
        <v>89</v>
      </c>
      <c r="S25" s="13" t="s">
        <v>88</v>
      </c>
      <c r="T25" s="13" t="s">
        <v>89</v>
      </c>
      <c r="U25" s="1">
        <v>45363.894444444442</v>
      </c>
      <c r="V25" s="1">
        <v>45421.940972222219</v>
      </c>
      <c r="W25" s="1">
        <v>45440.376388888886</v>
      </c>
      <c r="X25" s="1"/>
      <c r="Y25" s="13" t="s">
        <v>90</v>
      </c>
      <c r="Z25">
        <v>0</v>
      </c>
      <c r="AA25" s="13" t="s">
        <v>90</v>
      </c>
      <c r="AB25" s="13" t="s">
        <v>90</v>
      </c>
      <c r="AC25" s="13" t="s">
        <v>88</v>
      </c>
      <c r="AD25" s="13" t="s">
        <v>89</v>
      </c>
      <c r="AG25" s="13" t="s">
        <v>90</v>
      </c>
      <c r="AK25" s="13" t="s">
        <v>90</v>
      </c>
      <c r="AL25" s="13" t="s">
        <v>90</v>
      </c>
      <c r="AM25" s="13" t="s">
        <v>90</v>
      </c>
      <c r="AN25" s="13" t="s">
        <v>90</v>
      </c>
      <c r="AO25" s="13" t="s">
        <v>90</v>
      </c>
      <c r="AP25" s="13" t="s">
        <v>90</v>
      </c>
      <c r="AQ25" s="13" t="s">
        <v>90</v>
      </c>
      <c r="AR25" s="13" t="s">
        <v>90</v>
      </c>
      <c r="AS25" s="13" t="s">
        <v>90</v>
      </c>
      <c r="AT25" s="13" t="s">
        <v>90</v>
      </c>
      <c r="AU25" s="13" t="s">
        <v>90</v>
      </c>
      <c r="AV25" s="13" t="s">
        <v>90</v>
      </c>
      <c r="AW25" s="13" t="s">
        <v>90</v>
      </c>
      <c r="AX25" s="13" t="s">
        <v>90</v>
      </c>
      <c r="AY25" s="13" t="s">
        <v>90</v>
      </c>
      <c r="AZ25" s="13" t="s">
        <v>90</v>
      </c>
      <c r="BA25" s="13" t="s">
        <v>90</v>
      </c>
      <c r="BB25" s="13" t="s">
        <v>90</v>
      </c>
      <c r="BC25" s="13" t="s">
        <v>90</v>
      </c>
      <c r="BD25" s="13" t="s">
        <v>90</v>
      </c>
      <c r="BE25" s="13" t="s">
        <v>122</v>
      </c>
      <c r="BF25" s="13" t="s">
        <v>90</v>
      </c>
      <c r="BG25" s="13" t="s">
        <v>123</v>
      </c>
      <c r="BH25" s="13" t="s">
        <v>124</v>
      </c>
      <c r="BI25" s="13" t="s">
        <v>93</v>
      </c>
      <c r="BJ25" s="13" t="s">
        <v>90</v>
      </c>
      <c r="BK25" s="13" t="s">
        <v>90</v>
      </c>
      <c r="BL25" s="13" t="s">
        <v>90</v>
      </c>
      <c r="BM25" s="13" t="s">
        <v>90</v>
      </c>
      <c r="BN25" s="13" t="s">
        <v>90</v>
      </c>
      <c r="BO25" s="13" t="s">
        <v>90</v>
      </c>
      <c r="BP25" s="13" t="s">
        <v>90</v>
      </c>
      <c r="BQ25" s="13" t="s">
        <v>90</v>
      </c>
      <c r="BR25" s="13" t="s">
        <v>90</v>
      </c>
      <c r="BS25" s="13" t="s">
        <v>90</v>
      </c>
      <c r="BT25" s="13" t="s">
        <v>90</v>
      </c>
      <c r="BU25" s="13" t="s">
        <v>90</v>
      </c>
      <c r="BV25" s="13" t="s">
        <v>90</v>
      </c>
      <c r="BW25" s="13" t="s">
        <v>94</v>
      </c>
      <c r="BX25" s="1">
        <v>45363.894444444442</v>
      </c>
      <c r="BY25">
        <v>10000</v>
      </c>
      <c r="BZ25" s="13" t="s">
        <v>5</v>
      </c>
    </row>
    <row r="26" spans="1:78" hidden="1" x14ac:dyDescent="0.25">
      <c r="A26" s="13" t="s">
        <v>125</v>
      </c>
      <c r="B26" s="13" t="str">
        <f>VLOOKUP(Jira[[#This Row],[Chave da ocorrência]],Tabela2[],1,FALSE)</f>
        <v>FA-29</v>
      </c>
      <c r="C26" s="13" t="s">
        <v>126</v>
      </c>
      <c r="D26">
        <v>10028</v>
      </c>
      <c r="E26" s="13" t="s">
        <v>83</v>
      </c>
      <c r="F26" s="13" t="s">
        <v>84</v>
      </c>
      <c r="G26" s="13" t="s">
        <v>85</v>
      </c>
      <c r="H26" s="13" t="s">
        <v>86</v>
      </c>
      <c r="I26" s="13" t="s">
        <v>87</v>
      </c>
      <c r="J26" s="13" t="s">
        <v>88</v>
      </c>
      <c r="K26" s="13" t="s">
        <v>89</v>
      </c>
      <c r="L26" s="13" t="s">
        <v>90</v>
      </c>
      <c r="M26" s="13" t="s">
        <v>91</v>
      </c>
      <c r="N26" s="13" t="s">
        <v>90</v>
      </c>
      <c r="O26" s="13" t="s">
        <v>90</v>
      </c>
      <c r="P26" s="13" t="s">
        <v>90</v>
      </c>
      <c r="Q26" s="13" t="s">
        <v>88</v>
      </c>
      <c r="R26" s="13" t="s">
        <v>89</v>
      </c>
      <c r="S26" s="13" t="s">
        <v>88</v>
      </c>
      <c r="T26" s="13" t="s">
        <v>89</v>
      </c>
      <c r="U26" s="1">
        <v>45363.892361111109</v>
      </c>
      <c r="V26" s="1">
        <v>45421.942361111112</v>
      </c>
      <c r="W26" s="1">
        <v>45440.376388888886</v>
      </c>
      <c r="X26" s="1"/>
      <c r="Y26" s="13" t="s">
        <v>90</v>
      </c>
      <c r="Z26">
        <v>0</v>
      </c>
      <c r="AA26" s="13" t="s">
        <v>90</v>
      </c>
      <c r="AB26" s="13" t="s">
        <v>90</v>
      </c>
      <c r="AC26" s="13" t="s">
        <v>88</v>
      </c>
      <c r="AD26" s="13" t="s">
        <v>89</v>
      </c>
      <c r="AG26" s="13" t="s">
        <v>90</v>
      </c>
      <c r="AK26" s="13" t="s">
        <v>90</v>
      </c>
      <c r="AL26" s="13" t="s">
        <v>90</v>
      </c>
      <c r="AM26" s="13" t="s">
        <v>90</v>
      </c>
      <c r="AN26" s="13" t="s">
        <v>90</v>
      </c>
      <c r="AO26" s="13" t="s">
        <v>90</v>
      </c>
      <c r="AP26" s="13" t="s">
        <v>90</v>
      </c>
      <c r="AQ26" s="13" t="s">
        <v>90</v>
      </c>
      <c r="AR26" s="13" t="s">
        <v>90</v>
      </c>
      <c r="AS26" s="13" t="s">
        <v>90</v>
      </c>
      <c r="AT26" s="13" t="s">
        <v>90</v>
      </c>
      <c r="AU26" s="13" t="s">
        <v>90</v>
      </c>
      <c r="AV26" s="13" t="s">
        <v>90</v>
      </c>
      <c r="AW26" s="13" t="s">
        <v>90</v>
      </c>
      <c r="AX26" s="13" t="s">
        <v>90</v>
      </c>
      <c r="AY26" s="13" t="s">
        <v>90</v>
      </c>
      <c r="AZ26" s="13" t="s">
        <v>90</v>
      </c>
      <c r="BA26" s="13" t="s">
        <v>90</v>
      </c>
      <c r="BB26" s="13" t="s">
        <v>90</v>
      </c>
      <c r="BC26" s="13" t="s">
        <v>90</v>
      </c>
      <c r="BD26" s="13" t="s">
        <v>90</v>
      </c>
      <c r="BE26" s="13" t="s">
        <v>127</v>
      </c>
      <c r="BF26" s="13" t="s">
        <v>90</v>
      </c>
      <c r="BG26" s="13" t="s">
        <v>128</v>
      </c>
      <c r="BH26" s="13" t="s">
        <v>123</v>
      </c>
      <c r="BI26" s="13" t="s">
        <v>124</v>
      </c>
      <c r="BJ26" s="13" t="s">
        <v>93</v>
      </c>
      <c r="BK26" s="13" t="s">
        <v>90</v>
      </c>
      <c r="BL26" s="13" t="s">
        <v>90</v>
      </c>
      <c r="BM26" s="13" t="s">
        <v>90</v>
      </c>
      <c r="BN26" s="13" t="s">
        <v>90</v>
      </c>
      <c r="BO26" s="13" t="s">
        <v>90</v>
      </c>
      <c r="BP26" s="13" t="s">
        <v>90</v>
      </c>
      <c r="BQ26" s="13" t="s">
        <v>90</v>
      </c>
      <c r="BR26" s="13" t="s">
        <v>90</v>
      </c>
      <c r="BS26" s="13" t="s">
        <v>90</v>
      </c>
      <c r="BT26" s="13" t="s">
        <v>90</v>
      </c>
      <c r="BU26" s="13" t="s">
        <v>90</v>
      </c>
      <c r="BV26" s="13" t="s">
        <v>90</v>
      </c>
      <c r="BW26" s="13" t="s">
        <v>94</v>
      </c>
      <c r="BX26" s="1">
        <v>45363.892361111109</v>
      </c>
      <c r="BY26">
        <v>10003</v>
      </c>
      <c r="BZ26" s="13" t="s">
        <v>7</v>
      </c>
    </row>
    <row r="27" spans="1:78" hidden="1" x14ac:dyDescent="0.25">
      <c r="A27" s="13" t="s">
        <v>129</v>
      </c>
      <c r="B27" s="13" t="str">
        <f>VLOOKUP(Jira[[#This Row],[Chave da ocorrência]],Tabela2[],1,FALSE)</f>
        <v>FA-28</v>
      </c>
      <c r="C27" s="13" t="s">
        <v>130</v>
      </c>
      <c r="D27">
        <v>10027</v>
      </c>
      <c r="E27" s="13" t="s">
        <v>83</v>
      </c>
      <c r="F27" s="13" t="s">
        <v>131</v>
      </c>
      <c r="G27" s="13" t="s">
        <v>85</v>
      </c>
      <c r="H27" s="13" t="s">
        <v>86</v>
      </c>
      <c r="I27" s="13" t="s">
        <v>87</v>
      </c>
      <c r="J27" s="13" t="s">
        <v>88</v>
      </c>
      <c r="K27" s="13" t="s">
        <v>89</v>
      </c>
      <c r="L27" s="13" t="s">
        <v>90</v>
      </c>
      <c r="M27" s="13" t="s">
        <v>91</v>
      </c>
      <c r="N27" s="13" t="s">
        <v>90</v>
      </c>
      <c r="O27" s="13" t="s">
        <v>90</v>
      </c>
      <c r="P27" s="13" t="s">
        <v>90</v>
      </c>
      <c r="Q27" s="13" t="s">
        <v>88</v>
      </c>
      <c r="R27" s="13" t="s">
        <v>89</v>
      </c>
      <c r="S27" s="13" t="s">
        <v>88</v>
      </c>
      <c r="T27" s="13" t="s">
        <v>89</v>
      </c>
      <c r="U27" s="1">
        <v>45363.89166666667</v>
      </c>
      <c r="V27" s="1">
        <v>45421.949305555558</v>
      </c>
      <c r="W27" s="1">
        <v>45421.947222222225</v>
      </c>
      <c r="X27" s="1"/>
      <c r="Y27" s="13" t="s">
        <v>90</v>
      </c>
      <c r="Z27">
        <v>0</v>
      </c>
      <c r="AA27" s="13" t="s">
        <v>90</v>
      </c>
      <c r="AB27" s="13" t="s">
        <v>90</v>
      </c>
      <c r="AC27" s="13" t="s">
        <v>88</v>
      </c>
      <c r="AD27" s="13" t="s">
        <v>89</v>
      </c>
      <c r="AG27" s="13" t="s">
        <v>90</v>
      </c>
      <c r="AK27" s="13" t="s">
        <v>90</v>
      </c>
      <c r="AL27" s="13" t="s">
        <v>90</v>
      </c>
      <c r="AM27" s="13" t="s">
        <v>90</v>
      </c>
      <c r="AN27" s="13" t="s">
        <v>90</v>
      </c>
      <c r="AO27" s="13" t="s">
        <v>90</v>
      </c>
      <c r="AP27" s="13" t="s">
        <v>90</v>
      </c>
      <c r="AQ27" s="13" t="s">
        <v>90</v>
      </c>
      <c r="AR27" s="13" t="s">
        <v>90</v>
      </c>
      <c r="AS27" s="13" t="s">
        <v>90</v>
      </c>
      <c r="AT27" s="13" t="s">
        <v>90</v>
      </c>
      <c r="AU27" s="13" t="s">
        <v>90</v>
      </c>
      <c r="AV27" s="13" t="s">
        <v>90</v>
      </c>
      <c r="AW27" s="13" t="s">
        <v>90</v>
      </c>
      <c r="AX27" s="13" t="s">
        <v>90</v>
      </c>
      <c r="AY27" s="13" t="s">
        <v>90</v>
      </c>
      <c r="AZ27" s="13" t="s">
        <v>90</v>
      </c>
      <c r="BA27" s="13" t="s">
        <v>90</v>
      </c>
      <c r="BB27" s="13" t="s">
        <v>90</v>
      </c>
      <c r="BC27" s="13" t="s">
        <v>90</v>
      </c>
      <c r="BD27" s="13" t="s">
        <v>90</v>
      </c>
      <c r="BE27" s="13" t="s">
        <v>132</v>
      </c>
      <c r="BF27" s="13" t="s">
        <v>90</v>
      </c>
      <c r="BG27" s="13" t="s">
        <v>128</v>
      </c>
      <c r="BH27" s="13" t="s">
        <v>123</v>
      </c>
      <c r="BI27" s="13" t="s">
        <v>124</v>
      </c>
      <c r="BJ27" s="13" t="s">
        <v>93</v>
      </c>
      <c r="BK27" s="13" t="s">
        <v>90</v>
      </c>
      <c r="BL27" s="13" t="s">
        <v>90</v>
      </c>
      <c r="BM27" s="13" t="s">
        <v>90</v>
      </c>
      <c r="BN27" s="13" t="s">
        <v>90</v>
      </c>
      <c r="BO27" s="13" t="s">
        <v>90</v>
      </c>
      <c r="BP27" s="13" t="s">
        <v>90</v>
      </c>
      <c r="BQ27" s="13" t="s">
        <v>90</v>
      </c>
      <c r="BR27" s="13" t="s">
        <v>90</v>
      </c>
      <c r="BS27" s="13" t="s">
        <v>90</v>
      </c>
      <c r="BT27" s="13" t="s">
        <v>90</v>
      </c>
      <c r="BU27" s="13" t="s">
        <v>90</v>
      </c>
      <c r="BV27" s="13" t="s">
        <v>90</v>
      </c>
      <c r="BW27" s="13" t="s">
        <v>133</v>
      </c>
      <c r="BX27" s="1">
        <v>45421.949305555558</v>
      </c>
      <c r="BY27">
        <v>10003</v>
      </c>
      <c r="BZ27" s="13" t="s">
        <v>7</v>
      </c>
    </row>
    <row r="28" spans="1:78" hidden="1" x14ac:dyDescent="0.25">
      <c r="A28" s="13" t="s">
        <v>134</v>
      </c>
      <c r="B28" s="13" t="str">
        <f>VLOOKUP(Jira[[#This Row],[Chave da ocorrência]],Tabela2[],1,FALSE)</f>
        <v>FA-27</v>
      </c>
      <c r="C28" s="13" t="s">
        <v>135</v>
      </c>
      <c r="D28">
        <v>10026</v>
      </c>
      <c r="E28" s="13" t="s">
        <v>83</v>
      </c>
      <c r="F28" s="13" t="s">
        <v>151</v>
      </c>
      <c r="G28" s="13" t="s">
        <v>85</v>
      </c>
      <c r="H28" s="13" t="s">
        <v>86</v>
      </c>
      <c r="I28" s="13" t="s">
        <v>87</v>
      </c>
      <c r="J28" s="13" t="s">
        <v>88</v>
      </c>
      <c r="K28" s="13" t="s">
        <v>89</v>
      </c>
      <c r="L28" s="13" t="s">
        <v>90</v>
      </c>
      <c r="M28" s="13" t="s">
        <v>136</v>
      </c>
      <c r="N28" s="13" t="s">
        <v>151</v>
      </c>
      <c r="O28" s="13" t="s">
        <v>90</v>
      </c>
      <c r="P28" s="13" t="s">
        <v>90</v>
      </c>
      <c r="Q28" s="13" t="s">
        <v>88</v>
      </c>
      <c r="R28" s="13" t="s">
        <v>89</v>
      </c>
      <c r="S28" s="13" t="s">
        <v>88</v>
      </c>
      <c r="T28" s="13" t="s">
        <v>89</v>
      </c>
      <c r="U28" s="1">
        <v>45363.890972222223</v>
      </c>
      <c r="V28" s="1">
        <v>45440.355555555558</v>
      </c>
      <c r="W28" s="1">
        <v>45421.944444444445</v>
      </c>
      <c r="X28" s="1">
        <v>45440.355555555558</v>
      </c>
      <c r="Y28" s="13" t="s">
        <v>90</v>
      </c>
      <c r="Z28">
        <v>0</v>
      </c>
      <c r="AA28" s="13" t="s">
        <v>90</v>
      </c>
      <c r="AB28" s="13" t="s">
        <v>90</v>
      </c>
      <c r="AC28" s="13" t="s">
        <v>88</v>
      </c>
      <c r="AD28" s="13" t="s">
        <v>89</v>
      </c>
      <c r="AE28">
        <v>86400</v>
      </c>
      <c r="AF28">
        <v>86400</v>
      </c>
      <c r="AG28" s="13" t="s">
        <v>90</v>
      </c>
      <c r="AH28">
        <v>0</v>
      </c>
      <c r="AI28">
        <v>86400</v>
      </c>
      <c r="AJ28">
        <v>86400</v>
      </c>
      <c r="AK28" s="13" t="s">
        <v>90</v>
      </c>
      <c r="AL28" s="13" t="s">
        <v>90</v>
      </c>
      <c r="AM28" s="13" t="s">
        <v>90</v>
      </c>
      <c r="AN28" s="13" t="s">
        <v>90</v>
      </c>
      <c r="AO28" s="13" t="s">
        <v>90</v>
      </c>
      <c r="AP28" s="13" t="s">
        <v>90</v>
      </c>
      <c r="AQ28" s="13" t="s">
        <v>90</v>
      </c>
      <c r="AR28" s="13" t="s">
        <v>90</v>
      </c>
      <c r="AS28" s="13" t="s">
        <v>90</v>
      </c>
      <c r="AT28" s="13" t="s">
        <v>90</v>
      </c>
      <c r="AU28" s="13" t="s">
        <v>90</v>
      </c>
      <c r="AV28" s="13" t="s">
        <v>90</v>
      </c>
      <c r="AW28" s="13" t="s">
        <v>90</v>
      </c>
      <c r="AX28" s="13" t="s">
        <v>90</v>
      </c>
      <c r="AY28" s="13" t="s">
        <v>90</v>
      </c>
      <c r="AZ28" s="13" t="s">
        <v>90</v>
      </c>
      <c r="BA28" s="13" t="s">
        <v>90</v>
      </c>
      <c r="BB28" s="13" t="s">
        <v>90</v>
      </c>
      <c r="BC28" s="13" t="s">
        <v>90</v>
      </c>
      <c r="BD28" s="13" t="s">
        <v>90</v>
      </c>
      <c r="BE28" s="13" t="s">
        <v>394</v>
      </c>
      <c r="BF28" s="13" t="s">
        <v>90</v>
      </c>
      <c r="BG28" s="13" t="s">
        <v>128</v>
      </c>
      <c r="BH28" s="13" t="s">
        <v>123</v>
      </c>
      <c r="BI28" s="13" t="s">
        <v>124</v>
      </c>
      <c r="BJ28" s="13" t="s">
        <v>93</v>
      </c>
      <c r="BK28" s="13" t="s">
        <v>90</v>
      </c>
      <c r="BL28" s="13" t="s">
        <v>90</v>
      </c>
      <c r="BM28" s="13" t="s">
        <v>90</v>
      </c>
      <c r="BN28" s="13" t="s">
        <v>90</v>
      </c>
      <c r="BO28" s="13" t="s">
        <v>90</v>
      </c>
      <c r="BP28" s="13" t="s">
        <v>90</v>
      </c>
      <c r="BQ28" s="13" t="s">
        <v>90</v>
      </c>
      <c r="BR28" s="13" t="s">
        <v>90</v>
      </c>
      <c r="BS28" s="13" t="s">
        <v>90</v>
      </c>
      <c r="BT28" s="13" t="s">
        <v>90</v>
      </c>
      <c r="BU28" s="13" t="s">
        <v>395</v>
      </c>
      <c r="BV28" s="13" t="s">
        <v>90</v>
      </c>
      <c r="BW28" s="13" t="s">
        <v>151</v>
      </c>
      <c r="BX28" s="1">
        <v>45440.355555555558</v>
      </c>
      <c r="BY28">
        <v>10003</v>
      </c>
      <c r="BZ28" s="13" t="s">
        <v>7</v>
      </c>
    </row>
    <row r="29" spans="1:78" hidden="1" x14ac:dyDescent="0.25">
      <c r="A29" s="13" t="s">
        <v>138</v>
      </c>
      <c r="B29" s="13" t="str">
        <f>VLOOKUP(Jira[[#This Row],[Chave da ocorrência]],Tabela2[],1,FALSE)</f>
        <v>FA-26</v>
      </c>
      <c r="C29" s="13" t="s">
        <v>139</v>
      </c>
      <c r="D29">
        <v>10025</v>
      </c>
      <c r="E29" s="13" t="s">
        <v>83</v>
      </c>
      <c r="F29" s="13" t="s">
        <v>151</v>
      </c>
      <c r="G29" s="13" t="s">
        <v>85</v>
      </c>
      <c r="H29" s="13" t="s">
        <v>86</v>
      </c>
      <c r="I29" s="13" t="s">
        <v>87</v>
      </c>
      <c r="J29" s="13" t="s">
        <v>88</v>
      </c>
      <c r="K29" s="13" t="s">
        <v>89</v>
      </c>
      <c r="L29" s="13" t="s">
        <v>90</v>
      </c>
      <c r="M29" s="13" t="s">
        <v>91</v>
      </c>
      <c r="N29" s="13" t="s">
        <v>151</v>
      </c>
      <c r="O29" s="13" t="s">
        <v>90</v>
      </c>
      <c r="P29" s="13" t="s">
        <v>90</v>
      </c>
      <c r="Q29" s="13" t="s">
        <v>88</v>
      </c>
      <c r="R29" s="13" t="s">
        <v>89</v>
      </c>
      <c r="S29" s="13" t="s">
        <v>88</v>
      </c>
      <c r="T29" s="13" t="s">
        <v>89</v>
      </c>
      <c r="U29" s="1">
        <v>45363.88958333333</v>
      </c>
      <c r="V29" s="1">
        <v>45440.355555555558</v>
      </c>
      <c r="W29" s="1">
        <v>45421.944444444445</v>
      </c>
      <c r="X29" s="1">
        <v>45440.355555555558</v>
      </c>
      <c r="Y29" s="13" t="s">
        <v>90</v>
      </c>
      <c r="Z29">
        <v>0</v>
      </c>
      <c r="AA29" s="13" t="s">
        <v>140</v>
      </c>
      <c r="AB29" s="13" t="s">
        <v>90</v>
      </c>
      <c r="AC29" s="13" t="s">
        <v>88</v>
      </c>
      <c r="AD29" s="13" t="s">
        <v>89</v>
      </c>
      <c r="AE29">
        <v>115200</v>
      </c>
      <c r="AF29">
        <v>115200</v>
      </c>
      <c r="AG29" s="13" t="s">
        <v>90</v>
      </c>
      <c r="AH29">
        <v>0</v>
      </c>
      <c r="AI29">
        <v>115200</v>
      </c>
      <c r="AJ29">
        <v>115200</v>
      </c>
      <c r="AK29" s="13" t="s">
        <v>90</v>
      </c>
      <c r="AL29" s="13" t="s">
        <v>90</v>
      </c>
      <c r="AM29" s="13" t="s">
        <v>90</v>
      </c>
      <c r="AN29" s="13" t="s">
        <v>90</v>
      </c>
      <c r="AO29" s="13" t="s">
        <v>90</v>
      </c>
      <c r="AP29" s="13" t="s">
        <v>90</v>
      </c>
      <c r="AQ29" s="13" t="s">
        <v>90</v>
      </c>
      <c r="AR29" s="13" t="s">
        <v>90</v>
      </c>
      <c r="AS29" s="13" t="s">
        <v>90</v>
      </c>
      <c r="AT29" s="13" t="s">
        <v>90</v>
      </c>
      <c r="AU29" s="13" t="s">
        <v>90</v>
      </c>
      <c r="AV29" s="13" t="s">
        <v>90</v>
      </c>
      <c r="AW29" s="13" t="s">
        <v>90</v>
      </c>
      <c r="AX29" s="13" t="s">
        <v>90</v>
      </c>
      <c r="AY29" s="13" t="s">
        <v>90</v>
      </c>
      <c r="AZ29" s="13" t="s">
        <v>90</v>
      </c>
      <c r="BA29" s="13" t="s">
        <v>90</v>
      </c>
      <c r="BB29" s="13" t="s">
        <v>90</v>
      </c>
      <c r="BC29" s="13" t="s">
        <v>90</v>
      </c>
      <c r="BD29" s="13" t="s">
        <v>90</v>
      </c>
      <c r="BE29" s="13" t="s">
        <v>396</v>
      </c>
      <c r="BF29" s="13" t="s">
        <v>90</v>
      </c>
      <c r="BG29" s="13" t="s">
        <v>128</v>
      </c>
      <c r="BH29" s="13" t="s">
        <v>123</v>
      </c>
      <c r="BI29" s="13" t="s">
        <v>124</v>
      </c>
      <c r="BJ29" s="13" t="s">
        <v>93</v>
      </c>
      <c r="BK29" s="13" t="s">
        <v>90</v>
      </c>
      <c r="BL29" s="13" t="s">
        <v>90</v>
      </c>
      <c r="BM29" s="13" t="s">
        <v>90</v>
      </c>
      <c r="BN29" s="13" t="s">
        <v>90</v>
      </c>
      <c r="BO29" s="13" t="s">
        <v>90</v>
      </c>
      <c r="BP29" s="13" t="s">
        <v>90</v>
      </c>
      <c r="BQ29" s="13" t="s">
        <v>90</v>
      </c>
      <c r="BR29" s="13" t="s">
        <v>90</v>
      </c>
      <c r="BS29" s="13" t="s">
        <v>90</v>
      </c>
      <c r="BT29" s="13" t="s">
        <v>90</v>
      </c>
      <c r="BU29" s="13" t="s">
        <v>397</v>
      </c>
      <c r="BV29" s="13" t="s">
        <v>90</v>
      </c>
      <c r="BW29" s="13" t="s">
        <v>151</v>
      </c>
      <c r="BX29" s="1">
        <v>45440.355555555558</v>
      </c>
      <c r="BY29">
        <v>10003</v>
      </c>
      <c r="BZ29" s="13" t="s">
        <v>7</v>
      </c>
    </row>
    <row r="30" spans="1:78" hidden="1" x14ac:dyDescent="0.25">
      <c r="A30" s="13" t="s">
        <v>142</v>
      </c>
      <c r="B30" s="13" t="str">
        <f>VLOOKUP(Jira[[#This Row],[Chave da ocorrência]],Tabela2[],1,FALSE)</f>
        <v>FA-25</v>
      </c>
      <c r="C30" s="13" t="s">
        <v>143</v>
      </c>
      <c r="D30">
        <v>10024</v>
      </c>
      <c r="E30" s="13" t="s">
        <v>83</v>
      </c>
      <c r="F30" s="13" t="s">
        <v>84</v>
      </c>
      <c r="G30" s="13" t="s">
        <v>85</v>
      </c>
      <c r="H30" s="13" t="s">
        <v>86</v>
      </c>
      <c r="I30" s="13" t="s">
        <v>87</v>
      </c>
      <c r="J30" s="13" t="s">
        <v>88</v>
      </c>
      <c r="K30" s="13" t="s">
        <v>89</v>
      </c>
      <c r="L30" s="13" t="s">
        <v>90</v>
      </c>
      <c r="M30" s="13" t="s">
        <v>91</v>
      </c>
      <c r="N30" s="13" t="s">
        <v>90</v>
      </c>
      <c r="O30" s="13" t="s">
        <v>90</v>
      </c>
      <c r="P30" s="13" t="s">
        <v>90</v>
      </c>
      <c r="Q30" s="13" t="s">
        <v>88</v>
      </c>
      <c r="R30" s="13" t="s">
        <v>89</v>
      </c>
      <c r="S30" s="13" t="s">
        <v>88</v>
      </c>
      <c r="T30" s="13" t="s">
        <v>89</v>
      </c>
      <c r="U30" s="1">
        <v>45363.888194444444</v>
      </c>
      <c r="V30" s="1">
        <v>45421.942361111112</v>
      </c>
      <c r="W30" s="1">
        <v>45363.888194444444</v>
      </c>
      <c r="X30" s="1"/>
      <c r="Y30" s="13" t="s">
        <v>90</v>
      </c>
      <c r="Z30">
        <v>0</v>
      </c>
      <c r="AA30" s="13" t="s">
        <v>144</v>
      </c>
      <c r="AB30" s="13" t="s">
        <v>90</v>
      </c>
      <c r="AC30" s="13" t="s">
        <v>88</v>
      </c>
      <c r="AD30" s="13" t="s">
        <v>89</v>
      </c>
      <c r="AG30" s="13" t="s">
        <v>90</v>
      </c>
      <c r="AK30" s="13" t="s">
        <v>90</v>
      </c>
      <c r="AL30" s="13" t="s">
        <v>90</v>
      </c>
      <c r="AM30" s="13" t="s">
        <v>90</v>
      </c>
      <c r="AN30" s="13" t="s">
        <v>90</v>
      </c>
      <c r="AO30" s="13" t="s">
        <v>90</v>
      </c>
      <c r="AP30" s="13" t="s">
        <v>90</v>
      </c>
      <c r="AQ30" s="13" t="s">
        <v>90</v>
      </c>
      <c r="AR30" s="13" t="s">
        <v>90</v>
      </c>
      <c r="AS30" s="13" t="s">
        <v>90</v>
      </c>
      <c r="AT30" s="13" t="s">
        <v>90</v>
      </c>
      <c r="AU30" s="13" t="s">
        <v>90</v>
      </c>
      <c r="AV30" s="13" t="s">
        <v>90</v>
      </c>
      <c r="AW30" s="13" t="s">
        <v>90</v>
      </c>
      <c r="AX30" s="13" t="s">
        <v>90</v>
      </c>
      <c r="AY30" s="13" t="s">
        <v>90</v>
      </c>
      <c r="AZ30" s="13" t="s">
        <v>90</v>
      </c>
      <c r="BA30" s="13" t="s">
        <v>90</v>
      </c>
      <c r="BB30" s="13" t="s">
        <v>90</v>
      </c>
      <c r="BC30" s="13" t="s">
        <v>90</v>
      </c>
      <c r="BD30" s="13" t="s">
        <v>90</v>
      </c>
      <c r="BE30" s="13" t="s">
        <v>145</v>
      </c>
      <c r="BF30" s="13" t="s">
        <v>90</v>
      </c>
      <c r="BG30" s="13" t="s">
        <v>128</v>
      </c>
      <c r="BH30" s="13" t="s">
        <v>123</v>
      </c>
      <c r="BI30" s="13" t="s">
        <v>124</v>
      </c>
      <c r="BJ30" s="13" t="s">
        <v>93</v>
      </c>
      <c r="BK30" s="13" t="s">
        <v>90</v>
      </c>
      <c r="BL30" s="13" t="s">
        <v>90</v>
      </c>
      <c r="BM30" s="13" t="s">
        <v>90</v>
      </c>
      <c r="BN30" s="13" t="s">
        <v>90</v>
      </c>
      <c r="BO30" s="13" t="s">
        <v>90</v>
      </c>
      <c r="BP30" s="13" t="s">
        <v>90</v>
      </c>
      <c r="BQ30" s="13" t="s">
        <v>90</v>
      </c>
      <c r="BR30" s="13" t="s">
        <v>90</v>
      </c>
      <c r="BS30" s="13" t="s">
        <v>90</v>
      </c>
      <c r="BT30" s="13" t="s">
        <v>90</v>
      </c>
      <c r="BU30" s="13" t="s">
        <v>90</v>
      </c>
      <c r="BV30" s="13" t="s">
        <v>90</v>
      </c>
      <c r="BW30" s="13" t="s">
        <v>94</v>
      </c>
      <c r="BX30" s="1">
        <v>45363.888194444444</v>
      </c>
      <c r="BY30">
        <v>10003</v>
      </c>
      <c r="BZ30" s="13" t="s">
        <v>7</v>
      </c>
    </row>
    <row r="31" spans="1:78" hidden="1" x14ac:dyDescent="0.25">
      <c r="A31" s="13" t="s">
        <v>146</v>
      </c>
      <c r="B31" s="13" t="str">
        <f>VLOOKUP(Jira[[#This Row],[Chave da ocorrência]],Tabela2[],1,FALSE)</f>
        <v>FA-24</v>
      </c>
      <c r="C31" s="13" t="s">
        <v>147</v>
      </c>
      <c r="D31">
        <v>10023</v>
      </c>
      <c r="E31" s="13" t="s">
        <v>83</v>
      </c>
      <c r="F31" s="13" t="s">
        <v>131</v>
      </c>
      <c r="G31" s="13" t="s">
        <v>85</v>
      </c>
      <c r="H31" s="13" t="s">
        <v>86</v>
      </c>
      <c r="I31" s="13" t="s">
        <v>87</v>
      </c>
      <c r="J31" s="13" t="s">
        <v>88</v>
      </c>
      <c r="K31" s="13" t="s">
        <v>89</v>
      </c>
      <c r="L31" s="13" t="s">
        <v>90</v>
      </c>
      <c r="M31" s="13" t="s">
        <v>91</v>
      </c>
      <c r="N31" s="13" t="s">
        <v>90</v>
      </c>
      <c r="O31" s="13" t="s">
        <v>90</v>
      </c>
      <c r="P31" s="13" t="s">
        <v>90</v>
      </c>
      <c r="Q31" s="13" t="s">
        <v>88</v>
      </c>
      <c r="R31" s="13" t="s">
        <v>89</v>
      </c>
      <c r="S31" s="13" t="s">
        <v>88</v>
      </c>
      <c r="T31" s="13" t="s">
        <v>89</v>
      </c>
      <c r="U31" s="1">
        <v>45363.887499999997</v>
      </c>
      <c r="V31" s="1">
        <v>45421.949305555558</v>
      </c>
      <c r="W31" s="1">
        <v>45421.943749999999</v>
      </c>
      <c r="X31" s="1"/>
      <c r="Y31" s="13" t="s">
        <v>90</v>
      </c>
      <c r="Z31">
        <v>0</v>
      </c>
      <c r="AA31" s="13" t="s">
        <v>90</v>
      </c>
      <c r="AB31" s="13" t="s">
        <v>90</v>
      </c>
      <c r="AC31" s="13" t="s">
        <v>88</v>
      </c>
      <c r="AD31" s="13" t="s">
        <v>89</v>
      </c>
      <c r="AE31">
        <v>57600</v>
      </c>
      <c r="AF31">
        <v>57600</v>
      </c>
      <c r="AG31" s="13" t="s">
        <v>90</v>
      </c>
      <c r="AH31">
        <v>0</v>
      </c>
      <c r="AI31">
        <v>57600</v>
      </c>
      <c r="AJ31">
        <v>57600</v>
      </c>
      <c r="AK31" s="13" t="s">
        <v>90</v>
      </c>
      <c r="AL31" s="13" t="s">
        <v>90</v>
      </c>
      <c r="AM31" s="13" t="s">
        <v>90</v>
      </c>
      <c r="AN31" s="13" t="s">
        <v>90</v>
      </c>
      <c r="AO31" s="13" t="s">
        <v>90</v>
      </c>
      <c r="AP31" s="13" t="s">
        <v>90</v>
      </c>
      <c r="AQ31" s="13" t="s">
        <v>90</v>
      </c>
      <c r="AR31" s="13" t="s">
        <v>90</v>
      </c>
      <c r="AS31" s="13" t="s">
        <v>90</v>
      </c>
      <c r="AT31" s="13" t="s">
        <v>90</v>
      </c>
      <c r="AU31" s="13" t="s">
        <v>90</v>
      </c>
      <c r="AV31" s="13" t="s">
        <v>90</v>
      </c>
      <c r="AW31" s="13" t="s">
        <v>90</v>
      </c>
      <c r="AX31" s="13" t="s">
        <v>90</v>
      </c>
      <c r="AY31" s="13" t="s">
        <v>90</v>
      </c>
      <c r="AZ31" s="13" t="s">
        <v>90</v>
      </c>
      <c r="BA31" s="13" t="s">
        <v>90</v>
      </c>
      <c r="BB31" s="13" t="s">
        <v>90</v>
      </c>
      <c r="BC31" s="13" t="s">
        <v>90</v>
      </c>
      <c r="BD31" s="13" t="s">
        <v>90</v>
      </c>
      <c r="BE31" s="13" t="s">
        <v>148</v>
      </c>
      <c r="BF31" s="13" t="s">
        <v>90</v>
      </c>
      <c r="BG31" s="13" t="s">
        <v>128</v>
      </c>
      <c r="BH31" s="13" t="s">
        <v>123</v>
      </c>
      <c r="BI31" s="13" t="s">
        <v>124</v>
      </c>
      <c r="BJ31" s="13" t="s">
        <v>93</v>
      </c>
      <c r="BK31" s="13" t="s">
        <v>90</v>
      </c>
      <c r="BL31" s="13" t="s">
        <v>90</v>
      </c>
      <c r="BM31" s="13" t="s">
        <v>90</v>
      </c>
      <c r="BN31" s="13" t="s">
        <v>90</v>
      </c>
      <c r="BO31" s="13" t="s">
        <v>90</v>
      </c>
      <c r="BP31" s="13" t="s">
        <v>90</v>
      </c>
      <c r="BQ31" s="13" t="s">
        <v>90</v>
      </c>
      <c r="BR31" s="13" t="s">
        <v>90</v>
      </c>
      <c r="BS31" s="13" t="s">
        <v>90</v>
      </c>
      <c r="BT31" s="13" t="s">
        <v>90</v>
      </c>
      <c r="BU31" s="13" t="s">
        <v>90</v>
      </c>
      <c r="BV31" s="13" t="s">
        <v>90</v>
      </c>
      <c r="BW31" s="13" t="s">
        <v>133</v>
      </c>
      <c r="BX31" s="1">
        <v>45421.949305555558</v>
      </c>
      <c r="BY31">
        <v>10003</v>
      </c>
      <c r="BZ31" s="13" t="s">
        <v>7</v>
      </c>
    </row>
    <row r="32" spans="1:78" hidden="1" x14ac:dyDescent="0.25">
      <c r="A32" s="13" t="s">
        <v>149</v>
      </c>
      <c r="B32" s="13" t="str">
        <f>VLOOKUP(Jira[[#This Row],[Chave da ocorrência]],Tabela2[],1,FALSE)</f>
        <v>FA-23</v>
      </c>
      <c r="C32" s="13" t="s">
        <v>150</v>
      </c>
      <c r="D32">
        <v>10022</v>
      </c>
      <c r="E32" s="13" t="s">
        <v>83</v>
      </c>
      <c r="F32" s="13" t="s">
        <v>151</v>
      </c>
      <c r="G32" s="13" t="s">
        <v>85</v>
      </c>
      <c r="H32" s="13" t="s">
        <v>86</v>
      </c>
      <c r="I32" s="13" t="s">
        <v>87</v>
      </c>
      <c r="J32" s="13" t="s">
        <v>88</v>
      </c>
      <c r="K32" s="13" t="s">
        <v>89</v>
      </c>
      <c r="L32" s="13" t="s">
        <v>90</v>
      </c>
      <c r="M32" s="13" t="s">
        <v>91</v>
      </c>
      <c r="N32" s="13" t="s">
        <v>151</v>
      </c>
      <c r="O32" s="13" t="s">
        <v>90</v>
      </c>
      <c r="P32" s="13" t="s">
        <v>90</v>
      </c>
      <c r="Q32" s="13" t="s">
        <v>88</v>
      </c>
      <c r="R32" s="13" t="s">
        <v>89</v>
      </c>
      <c r="S32" s="13" t="s">
        <v>88</v>
      </c>
      <c r="T32" s="13" t="s">
        <v>89</v>
      </c>
      <c r="U32" s="1">
        <v>45363.884027777778</v>
      </c>
      <c r="V32" s="1">
        <v>45421.945833333331</v>
      </c>
      <c r="W32" s="1">
        <v>45421.943749999999</v>
      </c>
      <c r="X32" s="1">
        <v>45421.945833333331</v>
      </c>
      <c r="Y32" s="13" t="s">
        <v>90</v>
      </c>
      <c r="Z32">
        <v>0</v>
      </c>
      <c r="AA32" s="13" t="s">
        <v>152</v>
      </c>
      <c r="AB32" s="13" t="s">
        <v>90</v>
      </c>
      <c r="AC32" s="13" t="s">
        <v>88</v>
      </c>
      <c r="AD32" s="13" t="s">
        <v>89</v>
      </c>
      <c r="AE32">
        <v>28800</v>
      </c>
      <c r="AF32">
        <v>28800</v>
      </c>
      <c r="AG32" s="13" t="s">
        <v>90</v>
      </c>
      <c r="AH32">
        <v>0</v>
      </c>
      <c r="AI32">
        <v>28800</v>
      </c>
      <c r="AJ32">
        <v>28800</v>
      </c>
      <c r="AK32" s="13" t="s">
        <v>90</v>
      </c>
      <c r="AL32" s="13" t="s">
        <v>90</v>
      </c>
      <c r="AM32" s="13" t="s">
        <v>90</v>
      </c>
      <c r="AN32" s="13" t="s">
        <v>90</v>
      </c>
      <c r="AO32" s="13" t="s">
        <v>90</v>
      </c>
      <c r="AP32" s="13" t="s">
        <v>90</v>
      </c>
      <c r="AQ32" s="13" t="s">
        <v>90</v>
      </c>
      <c r="AR32" s="13" t="s">
        <v>90</v>
      </c>
      <c r="AS32" s="13" t="s">
        <v>90</v>
      </c>
      <c r="AT32" s="13" t="s">
        <v>90</v>
      </c>
      <c r="AU32" s="13" t="s">
        <v>90</v>
      </c>
      <c r="AV32" s="13" t="s">
        <v>90</v>
      </c>
      <c r="AW32" s="13" t="s">
        <v>90</v>
      </c>
      <c r="AX32" s="13" t="s">
        <v>90</v>
      </c>
      <c r="AY32" s="13" t="s">
        <v>90</v>
      </c>
      <c r="AZ32" s="13" t="s">
        <v>90</v>
      </c>
      <c r="BA32" s="13" t="s">
        <v>90</v>
      </c>
      <c r="BB32" s="13" t="s">
        <v>90</v>
      </c>
      <c r="BC32" s="13" t="s">
        <v>90</v>
      </c>
      <c r="BD32" s="13" t="s">
        <v>90</v>
      </c>
      <c r="BE32" s="13" t="s">
        <v>153</v>
      </c>
      <c r="BF32" s="13" t="s">
        <v>90</v>
      </c>
      <c r="BG32" s="13" t="s">
        <v>128</v>
      </c>
      <c r="BH32" s="13" t="s">
        <v>123</v>
      </c>
      <c r="BI32" s="13" t="s">
        <v>124</v>
      </c>
      <c r="BJ32" s="13" t="s">
        <v>93</v>
      </c>
      <c r="BK32" s="13" t="s">
        <v>90</v>
      </c>
      <c r="BL32" s="13" t="s">
        <v>90</v>
      </c>
      <c r="BM32" s="13" t="s">
        <v>90</v>
      </c>
      <c r="BN32" s="13" t="s">
        <v>90</v>
      </c>
      <c r="BO32" s="13" t="s">
        <v>90</v>
      </c>
      <c r="BP32" s="13" t="s">
        <v>90</v>
      </c>
      <c r="BQ32" s="13" t="s">
        <v>90</v>
      </c>
      <c r="BR32" s="13" t="s">
        <v>90</v>
      </c>
      <c r="BS32" s="13" t="s">
        <v>90</v>
      </c>
      <c r="BT32" s="13" t="s">
        <v>90</v>
      </c>
      <c r="BU32" s="13" t="s">
        <v>154</v>
      </c>
      <c r="BV32" s="13" t="s">
        <v>90</v>
      </c>
      <c r="BW32" s="13" t="s">
        <v>151</v>
      </c>
      <c r="BX32" s="1">
        <v>45421.945833333331</v>
      </c>
      <c r="BY32">
        <v>10003</v>
      </c>
      <c r="BZ32" s="13" t="s">
        <v>7</v>
      </c>
    </row>
    <row r="33" spans="1:78" hidden="1" x14ac:dyDescent="0.25">
      <c r="A33" s="13" t="s">
        <v>155</v>
      </c>
      <c r="B33" s="13" t="str">
        <f>VLOOKUP(Jira[[#This Row],[Chave da ocorrência]],Tabela2[],1,FALSE)</f>
        <v>FA-22</v>
      </c>
      <c r="C33" s="13" t="s">
        <v>156</v>
      </c>
      <c r="D33">
        <v>10021</v>
      </c>
      <c r="E33" s="13" t="s">
        <v>83</v>
      </c>
      <c r="F33" s="13" t="s">
        <v>151</v>
      </c>
      <c r="G33" s="13" t="s">
        <v>85</v>
      </c>
      <c r="H33" s="13" t="s">
        <v>86</v>
      </c>
      <c r="I33" s="13" t="s">
        <v>87</v>
      </c>
      <c r="J33" s="13" t="s">
        <v>88</v>
      </c>
      <c r="K33" s="13" t="s">
        <v>89</v>
      </c>
      <c r="L33" s="13" t="s">
        <v>90</v>
      </c>
      <c r="M33" s="13" t="s">
        <v>136</v>
      </c>
      <c r="N33" s="13" t="s">
        <v>151</v>
      </c>
      <c r="O33" s="13" t="s">
        <v>90</v>
      </c>
      <c r="P33" s="13" t="s">
        <v>90</v>
      </c>
      <c r="Q33" s="13" t="s">
        <v>88</v>
      </c>
      <c r="R33" s="13" t="s">
        <v>89</v>
      </c>
      <c r="S33" s="13" t="s">
        <v>88</v>
      </c>
      <c r="T33" s="13" t="s">
        <v>89</v>
      </c>
      <c r="U33" s="1">
        <v>45363.883333333331</v>
      </c>
      <c r="V33" s="1">
        <v>45421.945833333331</v>
      </c>
      <c r="W33" s="1">
        <v>45421.967361111114</v>
      </c>
      <c r="X33" s="1">
        <v>45421.945833333331</v>
      </c>
      <c r="Y33" s="13" t="s">
        <v>90</v>
      </c>
      <c r="Z33">
        <v>0</v>
      </c>
      <c r="AA33" s="13" t="s">
        <v>157</v>
      </c>
      <c r="AB33" s="13" t="s">
        <v>90</v>
      </c>
      <c r="AC33" s="13" t="s">
        <v>88</v>
      </c>
      <c r="AD33" s="13" t="s">
        <v>89</v>
      </c>
      <c r="AE33">
        <v>28800</v>
      </c>
      <c r="AF33">
        <v>28800</v>
      </c>
      <c r="AG33" s="13" t="s">
        <v>90</v>
      </c>
      <c r="AH33">
        <v>0</v>
      </c>
      <c r="AI33">
        <v>28800</v>
      </c>
      <c r="AJ33">
        <v>28800</v>
      </c>
      <c r="AK33" s="13" t="s">
        <v>90</v>
      </c>
      <c r="AL33" s="13" t="s">
        <v>90</v>
      </c>
      <c r="AM33" s="13" t="s">
        <v>90</v>
      </c>
      <c r="AN33" s="13" t="s">
        <v>90</v>
      </c>
      <c r="AO33" s="13" t="s">
        <v>90</v>
      </c>
      <c r="AP33" s="13" t="s">
        <v>90</v>
      </c>
      <c r="AQ33" s="13" t="s">
        <v>90</v>
      </c>
      <c r="AR33" s="13" t="s">
        <v>90</v>
      </c>
      <c r="AS33" s="13" t="s">
        <v>90</v>
      </c>
      <c r="AT33" s="13" t="s">
        <v>90</v>
      </c>
      <c r="AU33" s="13" t="s">
        <v>90</v>
      </c>
      <c r="AV33" s="13" t="s">
        <v>90</v>
      </c>
      <c r="AW33" s="13" t="s">
        <v>90</v>
      </c>
      <c r="AX33" s="13" t="s">
        <v>90</v>
      </c>
      <c r="AY33" s="13" t="s">
        <v>90</v>
      </c>
      <c r="AZ33" s="13" t="s">
        <v>90</v>
      </c>
      <c r="BA33" s="13" t="s">
        <v>90</v>
      </c>
      <c r="BB33" s="13" t="s">
        <v>90</v>
      </c>
      <c r="BC33" s="13" t="s">
        <v>90</v>
      </c>
      <c r="BD33" s="13" t="s">
        <v>90</v>
      </c>
      <c r="BE33" s="13" t="s">
        <v>158</v>
      </c>
      <c r="BF33" s="13" t="s">
        <v>90</v>
      </c>
      <c r="BG33" s="13" t="s">
        <v>128</v>
      </c>
      <c r="BH33" s="13" t="s">
        <v>123</v>
      </c>
      <c r="BI33" s="13" t="s">
        <v>124</v>
      </c>
      <c r="BJ33" s="13" t="s">
        <v>93</v>
      </c>
      <c r="BK33" s="13" t="s">
        <v>90</v>
      </c>
      <c r="BL33" s="13" t="s">
        <v>90</v>
      </c>
      <c r="BM33" s="13" t="s">
        <v>90</v>
      </c>
      <c r="BN33" s="13" t="s">
        <v>90</v>
      </c>
      <c r="BO33" s="13" t="s">
        <v>90</v>
      </c>
      <c r="BP33" s="13" t="s">
        <v>90</v>
      </c>
      <c r="BQ33" s="13" t="s">
        <v>90</v>
      </c>
      <c r="BR33" s="13" t="s">
        <v>90</v>
      </c>
      <c r="BS33" s="13" t="s">
        <v>90</v>
      </c>
      <c r="BT33" s="13" t="s">
        <v>90</v>
      </c>
      <c r="BU33" s="13" t="s">
        <v>159</v>
      </c>
      <c r="BV33" s="13" t="s">
        <v>90</v>
      </c>
      <c r="BW33" s="13" t="s">
        <v>151</v>
      </c>
      <c r="BX33" s="1">
        <v>45421.945833333331</v>
      </c>
      <c r="BY33">
        <v>10003</v>
      </c>
      <c r="BZ33" s="13" t="s">
        <v>7</v>
      </c>
    </row>
    <row r="34" spans="1:78" hidden="1" x14ac:dyDescent="0.25">
      <c r="A34" s="13" t="s">
        <v>160</v>
      </c>
      <c r="B34" s="13" t="str">
        <f>VLOOKUP(Jira[[#This Row],[Chave da ocorrência]],Tabela2[],1,FALSE)</f>
        <v>FA-21</v>
      </c>
      <c r="C34" s="13" t="s">
        <v>161</v>
      </c>
      <c r="D34">
        <v>10020</v>
      </c>
      <c r="E34" s="13" t="s">
        <v>83</v>
      </c>
      <c r="F34" s="13" t="s">
        <v>151</v>
      </c>
      <c r="G34" s="13" t="s">
        <v>85</v>
      </c>
      <c r="H34" s="13" t="s">
        <v>86</v>
      </c>
      <c r="I34" s="13" t="s">
        <v>87</v>
      </c>
      <c r="J34" s="13" t="s">
        <v>88</v>
      </c>
      <c r="K34" s="13" t="s">
        <v>89</v>
      </c>
      <c r="L34" s="13" t="s">
        <v>90</v>
      </c>
      <c r="M34" s="13" t="s">
        <v>91</v>
      </c>
      <c r="N34" s="13" t="s">
        <v>151</v>
      </c>
      <c r="O34" s="13" t="s">
        <v>90</v>
      </c>
      <c r="P34" s="13" t="s">
        <v>90</v>
      </c>
      <c r="Q34" s="13" t="s">
        <v>88</v>
      </c>
      <c r="R34" s="13" t="s">
        <v>89</v>
      </c>
      <c r="S34" s="13" t="s">
        <v>88</v>
      </c>
      <c r="T34" s="13" t="s">
        <v>89</v>
      </c>
      <c r="U34" s="1">
        <v>45363.880555555559</v>
      </c>
      <c r="V34" s="1">
        <v>45440.354861111111</v>
      </c>
      <c r="W34" s="1">
        <v>45363.881249999999</v>
      </c>
      <c r="X34" s="1">
        <v>45440.354861111111</v>
      </c>
      <c r="Y34" s="13" t="s">
        <v>90</v>
      </c>
      <c r="Z34">
        <v>0</v>
      </c>
      <c r="AA34" s="13" t="s">
        <v>162</v>
      </c>
      <c r="AB34" s="13" t="s">
        <v>90</v>
      </c>
      <c r="AC34" s="13" t="s">
        <v>88</v>
      </c>
      <c r="AD34" s="13" t="s">
        <v>89</v>
      </c>
      <c r="AG34" s="13" t="s">
        <v>90</v>
      </c>
      <c r="AK34" s="13" t="s">
        <v>90</v>
      </c>
      <c r="AL34" s="13" t="s">
        <v>90</v>
      </c>
      <c r="AM34" s="13" t="s">
        <v>90</v>
      </c>
      <c r="AN34" s="13" t="s">
        <v>90</v>
      </c>
      <c r="AO34" s="13" t="s">
        <v>90</v>
      </c>
      <c r="AP34" s="13" t="s">
        <v>90</v>
      </c>
      <c r="AQ34" s="13" t="s">
        <v>90</v>
      </c>
      <c r="AR34" s="13" t="s">
        <v>90</v>
      </c>
      <c r="AS34" s="13" t="s">
        <v>90</v>
      </c>
      <c r="AT34" s="13" t="s">
        <v>90</v>
      </c>
      <c r="AU34" s="13" t="s">
        <v>90</v>
      </c>
      <c r="AV34" s="13" t="s">
        <v>90</v>
      </c>
      <c r="AW34" s="13" t="s">
        <v>90</v>
      </c>
      <c r="AX34" s="13" t="s">
        <v>90</v>
      </c>
      <c r="AY34" s="13" t="s">
        <v>90</v>
      </c>
      <c r="AZ34" s="13" t="s">
        <v>90</v>
      </c>
      <c r="BA34" s="13" t="s">
        <v>90</v>
      </c>
      <c r="BB34" s="13" t="s">
        <v>90</v>
      </c>
      <c r="BC34" s="13" t="s">
        <v>90</v>
      </c>
      <c r="BD34" s="13" t="s">
        <v>90</v>
      </c>
      <c r="BE34" s="13" t="s">
        <v>163</v>
      </c>
      <c r="BF34" s="13" t="s">
        <v>90</v>
      </c>
      <c r="BG34" s="13" t="s">
        <v>124</v>
      </c>
      <c r="BH34" s="13" t="s">
        <v>93</v>
      </c>
      <c r="BI34" s="13" t="s">
        <v>90</v>
      </c>
      <c r="BJ34" s="13" t="s">
        <v>90</v>
      </c>
      <c r="BK34" s="13" t="s">
        <v>90</v>
      </c>
      <c r="BL34" s="13" t="s">
        <v>90</v>
      </c>
      <c r="BM34" s="13" t="s">
        <v>90</v>
      </c>
      <c r="BN34" s="13" t="s">
        <v>90</v>
      </c>
      <c r="BO34" s="13" t="s">
        <v>90</v>
      </c>
      <c r="BP34" s="13" t="s">
        <v>90</v>
      </c>
      <c r="BQ34" s="13" t="s">
        <v>90</v>
      </c>
      <c r="BR34" s="13" t="s">
        <v>90</v>
      </c>
      <c r="BS34" s="13" t="s">
        <v>90</v>
      </c>
      <c r="BT34" s="13" t="s">
        <v>90</v>
      </c>
      <c r="BU34" s="13" t="s">
        <v>398</v>
      </c>
      <c r="BV34" s="13" t="s">
        <v>90</v>
      </c>
      <c r="BW34" s="13" t="s">
        <v>151</v>
      </c>
      <c r="BX34" s="1">
        <v>45440.354861111111</v>
      </c>
      <c r="BY34">
        <v>10002</v>
      </c>
      <c r="BZ34" s="13" t="s">
        <v>8</v>
      </c>
    </row>
    <row r="35" spans="1:78" hidden="1" x14ac:dyDescent="0.25">
      <c r="A35" s="13" t="s">
        <v>164</v>
      </c>
      <c r="B35" s="13" t="str">
        <f>VLOOKUP(Jira[[#This Row],[Chave da ocorrência]],Tabela2[],1,FALSE)</f>
        <v>FA-20</v>
      </c>
      <c r="C35" s="13" t="s">
        <v>165</v>
      </c>
      <c r="D35">
        <v>10019</v>
      </c>
      <c r="E35" s="13" t="s">
        <v>83</v>
      </c>
      <c r="F35" s="13" t="s">
        <v>151</v>
      </c>
      <c r="G35" s="13" t="s">
        <v>85</v>
      </c>
      <c r="H35" s="13" t="s">
        <v>86</v>
      </c>
      <c r="I35" s="13" t="s">
        <v>87</v>
      </c>
      <c r="J35" s="13" t="s">
        <v>88</v>
      </c>
      <c r="K35" s="13" t="s">
        <v>89</v>
      </c>
      <c r="L35" s="13" t="s">
        <v>90</v>
      </c>
      <c r="M35" s="13" t="s">
        <v>91</v>
      </c>
      <c r="N35" s="13" t="s">
        <v>151</v>
      </c>
      <c r="O35" s="13" t="s">
        <v>90</v>
      </c>
      <c r="P35" s="13" t="s">
        <v>90</v>
      </c>
      <c r="Q35" s="13" t="s">
        <v>88</v>
      </c>
      <c r="R35" s="13" t="s">
        <v>89</v>
      </c>
      <c r="S35" s="13" t="s">
        <v>88</v>
      </c>
      <c r="T35" s="13" t="s">
        <v>89</v>
      </c>
      <c r="U35" s="1">
        <v>45363.879166666666</v>
      </c>
      <c r="V35" s="1">
        <v>45440.354861111111</v>
      </c>
      <c r="W35" s="1">
        <v>45363.880555555559</v>
      </c>
      <c r="X35" s="1">
        <v>45440.354861111111</v>
      </c>
      <c r="Y35" s="13" t="s">
        <v>90</v>
      </c>
      <c r="Z35">
        <v>0</v>
      </c>
      <c r="AA35" s="13" t="s">
        <v>166</v>
      </c>
      <c r="AB35" s="13" t="s">
        <v>90</v>
      </c>
      <c r="AC35" s="13" t="s">
        <v>88</v>
      </c>
      <c r="AD35" s="13" t="s">
        <v>89</v>
      </c>
      <c r="AG35" s="13" t="s">
        <v>90</v>
      </c>
      <c r="AK35" s="13" t="s">
        <v>90</v>
      </c>
      <c r="AL35" s="13" t="s">
        <v>90</v>
      </c>
      <c r="AM35" s="13" t="s">
        <v>90</v>
      </c>
      <c r="AN35" s="13" t="s">
        <v>90</v>
      </c>
      <c r="AO35" s="13" t="s">
        <v>90</v>
      </c>
      <c r="AP35" s="13" t="s">
        <v>90</v>
      </c>
      <c r="AQ35" s="13" t="s">
        <v>90</v>
      </c>
      <c r="AR35" s="13" t="s">
        <v>90</v>
      </c>
      <c r="AS35" s="13" t="s">
        <v>90</v>
      </c>
      <c r="AT35" s="13" t="s">
        <v>90</v>
      </c>
      <c r="AU35" s="13" t="s">
        <v>90</v>
      </c>
      <c r="AV35" s="13" t="s">
        <v>90</v>
      </c>
      <c r="AW35" s="13" t="s">
        <v>90</v>
      </c>
      <c r="AX35" s="13" t="s">
        <v>90</v>
      </c>
      <c r="AY35" s="13" t="s">
        <v>90</v>
      </c>
      <c r="AZ35" s="13" t="s">
        <v>90</v>
      </c>
      <c r="BA35" s="13" t="s">
        <v>90</v>
      </c>
      <c r="BB35" s="13" t="s">
        <v>90</v>
      </c>
      <c r="BC35" s="13" t="s">
        <v>90</v>
      </c>
      <c r="BD35" s="13" t="s">
        <v>90</v>
      </c>
      <c r="BE35" s="13" t="s">
        <v>399</v>
      </c>
      <c r="BF35" s="13" t="s">
        <v>90</v>
      </c>
      <c r="BG35" s="13" t="s">
        <v>124</v>
      </c>
      <c r="BH35" s="13" t="s">
        <v>93</v>
      </c>
      <c r="BI35" s="13" t="s">
        <v>90</v>
      </c>
      <c r="BJ35" s="13" t="s">
        <v>90</v>
      </c>
      <c r="BK35" s="13" t="s">
        <v>90</v>
      </c>
      <c r="BL35" s="13" t="s">
        <v>90</v>
      </c>
      <c r="BM35" s="13" t="s">
        <v>90</v>
      </c>
      <c r="BN35" s="13" t="s">
        <v>90</v>
      </c>
      <c r="BO35" s="13" t="s">
        <v>90</v>
      </c>
      <c r="BP35" s="13" t="s">
        <v>90</v>
      </c>
      <c r="BQ35" s="13" t="s">
        <v>90</v>
      </c>
      <c r="BR35" s="13" t="s">
        <v>90</v>
      </c>
      <c r="BS35" s="13" t="s">
        <v>90</v>
      </c>
      <c r="BT35" s="13" t="s">
        <v>90</v>
      </c>
      <c r="BU35" s="13" t="s">
        <v>400</v>
      </c>
      <c r="BV35" s="13" t="s">
        <v>90</v>
      </c>
      <c r="BW35" s="13" t="s">
        <v>151</v>
      </c>
      <c r="BX35" s="1">
        <v>45440.354861111111</v>
      </c>
      <c r="BY35">
        <v>10002</v>
      </c>
      <c r="BZ35" s="13" t="s">
        <v>8</v>
      </c>
    </row>
    <row r="36" spans="1:78" hidden="1" x14ac:dyDescent="0.25">
      <c r="A36" s="13" t="s">
        <v>168</v>
      </c>
      <c r="B36" s="13" t="str">
        <f>VLOOKUP(Jira[[#This Row],[Chave da ocorrência]],Tabela2[],1,FALSE)</f>
        <v>FA-19</v>
      </c>
      <c r="C36" s="13" t="s">
        <v>169</v>
      </c>
      <c r="D36">
        <v>10018</v>
      </c>
      <c r="E36" s="13" t="s">
        <v>83</v>
      </c>
      <c r="F36" s="13" t="s">
        <v>151</v>
      </c>
      <c r="G36" s="13" t="s">
        <v>85</v>
      </c>
      <c r="H36" s="13" t="s">
        <v>86</v>
      </c>
      <c r="I36" s="13" t="s">
        <v>87</v>
      </c>
      <c r="J36" s="13" t="s">
        <v>88</v>
      </c>
      <c r="K36" s="13" t="s">
        <v>89</v>
      </c>
      <c r="L36" s="13" t="s">
        <v>90</v>
      </c>
      <c r="M36" s="13" t="s">
        <v>91</v>
      </c>
      <c r="N36" s="13" t="s">
        <v>151</v>
      </c>
      <c r="O36" s="13" t="s">
        <v>90</v>
      </c>
      <c r="P36" s="13" t="s">
        <v>90</v>
      </c>
      <c r="Q36" s="13" t="s">
        <v>88</v>
      </c>
      <c r="R36" s="13" t="s">
        <v>89</v>
      </c>
      <c r="S36" s="13" t="s">
        <v>88</v>
      </c>
      <c r="T36" s="13" t="s">
        <v>89</v>
      </c>
      <c r="U36" s="1">
        <v>45363.87777777778</v>
      </c>
      <c r="V36" s="1">
        <v>45440.354861111111</v>
      </c>
      <c r="W36" s="1">
        <v>45363.878472222219</v>
      </c>
      <c r="X36" s="1">
        <v>45440.354861111111</v>
      </c>
      <c r="Y36" s="13" t="s">
        <v>90</v>
      </c>
      <c r="Z36">
        <v>0</v>
      </c>
      <c r="AA36" s="13" t="s">
        <v>90</v>
      </c>
      <c r="AB36" s="13" t="s">
        <v>90</v>
      </c>
      <c r="AC36" s="13" t="s">
        <v>88</v>
      </c>
      <c r="AD36" s="13" t="s">
        <v>89</v>
      </c>
      <c r="AG36" s="13" t="s">
        <v>90</v>
      </c>
      <c r="AK36" s="13" t="s">
        <v>90</v>
      </c>
      <c r="AL36" s="13" t="s">
        <v>90</v>
      </c>
      <c r="AM36" s="13" t="s">
        <v>90</v>
      </c>
      <c r="AN36" s="13" t="s">
        <v>90</v>
      </c>
      <c r="AO36" s="13" t="s">
        <v>90</v>
      </c>
      <c r="AP36" s="13" t="s">
        <v>90</v>
      </c>
      <c r="AQ36" s="13" t="s">
        <v>90</v>
      </c>
      <c r="AR36" s="13" t="s">
        <v>90</v>
      </c>
      <c r="AS36" s="13" t="s">
        <v>90</v>
      </c>
      <c r="AT36" s="13" t="s">
        <v>90</v>
      </c>
      <c r="AU36" s="13" t="s">
        <v>90</v>
      </c>
      <c r="AV36" s="13" t="s">
        <v>90</v>
      </c>
      <c r="AW36" s="13" t="s">
        <v>90</v>
      </c>
      <c r="AX36" s="13" t="s">
        <v>90</v>
      </c>
      <c r="AY36" s="13" t="s">
        <v>90</v>
      </c>
      <c r="AZ36" s="13" t="s">
        <v>90</v>
      </c>
      <c r="BA36" s="13" t="s">
        <v>90</v>
      </c>
      <c r="BB36" s="13" t="s">
        <v>90</v>
      </c>
      <c r="BC36" s="13" t="s">
        <v>90</v>
      </c>
      <c r="BD36" s="13" t="s">
        <v>90</v>
      </c>
      <c r="BE36" s="13" t="s">
        <v>401</v>
      </c>
      <c r="BF36" s="13" t="s">
        <v>90</v>
      </c>
      <c r="BG36" s="13" t="s">
        <v>124</v>
      </c>
      <c r="BH36" s="13" t="s">
        <v>93</v>
      </c>
      <c r="BI36" s="13" t="s">
        <v>90</v>
      </c>
      <c r="BJ36" s="13" t="s">
        <v>90</v>
      </c>
      <c r="BK36" s="13" t="s">
        <v>90</v>
      </c>
      <c r="BL36" s="13" t="s">
        <v>90</v>
      </c>
      <c r="BM36" s="13" t="s">
        <v>90</v>
      </c>
      <c r="BN36" s="13" t="s">
        <v>90</v>
      </c>
      <c r="BO36" s="13" t="s">
        <v>90</v>
      </c>
      <c r="BP36" s="13" t="s">
        <v>90</v>
      </c>
      <c r="BQ36" s="13" t="s">
        <v>90</v>
      </c>
      <c r="BR36" s="13" t="s">
        <v>90</v>
      </c>
      <c r="BS36" s="13" t="s">
        <v>90</v>
      </c>
      <c r="BT36" s="13" t="s">
        <v>90</v>
      </c>
      <c r="BU36" s="13" t="s">
        <v>402</v>
      </c>
      <c r="BV36" s="13" t="s">
        <v>90</v>
      </c>
      <c r="BW36" s="13" t="s">
        <v>151</v>
      </c>
      <c r="BX36" s="1">
        <v>45440.354861111111</v>
      </c>
      <c r="BY36">
        <v>10002</v>
      </c>
      <c r="BZ36" s="13" t="s">
        <v>8</v>
      </c>
    </row>
    <row r="37" spans="1:78" hidden="1" x14ac:dyDescent="0.25">
      <c r="A37" s="13" t="s">
        <v>171</v>
      </c>
      <c r="B37" s="13" t="str">
        <f>VLOOKUP(Jira[[#This Row],[Chave da ocorrência]],Tabela2[],1,FALSE)</f>
        <v>FA-18</v>
      </c>
      <c r="C37" s="13" t="s">
        <v>172</v>
      </c>
      <c r="D37">
        <v>10017</v>
      </c>
      <c r="E37" s="13" t="s">
        <v>83</v>
      </c>
      <c r="F37" s="13" t="s">
        <v>151</v>
      </c>
      <c r="G37" s="13" t="s">
        <v>85</v>
      </c>
      <c r="H37" s="13" t="s">
        <v>86</v>
      </c>
      <c r="I37" s="13" t="s">
        <v>87</v>
      </c>
      <c r="J37" s="13" t="s">
        <v>88</v>
      </c>
      <c r="K37" s="13" t="s">
        <v>89</v>
      </c>
      <c r="L37" s="13" t="s">
        <v>90</v>
      </c>
      <c r="M37" s="13" t="s">
        <v>91</v>
      </c>
      <c r="N37" s="13" t="s">
        <v>151</v>
      </c>
      <c r="O37" s="13" t="s">
        <v>90</v>
      </c>
      <c r="P37" s="13" t="s">
        <v>90</v>
      </c>
      <c r="Q37" s="13" t="s">
        <v>88</v>
      </c>
      <c r="R37" s="13" t="s">
        <v>89</v>
      </c>
      <c r="S37" s="13" t="s">
        <v>88</v>
      </c>
      <c r="T37" s="13" t="s">
        <v>89</v>
      </c>
      <c r="U37" s="1">
        <v>45363.875</v>
      </c>
      <c r="V37" s="1">
        <v>45421.946527777778</v>
      </c>
      <c r="W37" s="1">
        <v>45363.881249999999</v>
      </c>
      <c r="X37" s="1">
        <v>45421.946527777778</v>
      </c>
      <c r="Y37" s="13" t="s">
        <v>90</v>
      </c>
      <c r="Z37">
        <v>0</v>
      </c>
      <c r="AA37" s="13" t="s">
        <v>162</v>
      </c>
      <c r="AB37" s="13" t="s">
        <v>90</v>
      </c>
      <c r="AC37" s="13" t="s">
        <v>88</v>
      </c>
      <c r="AD37" s="13" t="s">
        <v>89</v>
      </c>
      <c r="AG37" s="13" t="s">
        <v>90</v>
      </c>
      <c r="AK37" s="13" t="s">
        <v>90</v>
      </c>
      <c r="AL37" s="13" t="s">
        <v>90</v>
      </c>
      <c r="AM37" s="13" t="s">
        <v>90</v>
      </c>
      <c r="AN37" s="13" t="s">
        <v>90</v>
      </c>
      <c r="AO37" s="13" t="s">
        <v>90</v>
      </c>
      <c r="AP37" s="13" t="s">
        <v>90</v>
      </c>
      <c r="AQ37" s="13" t="s">
        <v>90</v>
      </c>
      <c r="AR37" s="13" t="s">
        <v>90</v>
      </c>
      <c r="AS37" s="13" t="s">
        <v>90</v>
      </c>
      <c r="AT37" s="13" t="s">
        <v>90</v>
      </c>
      <c r="AU37" s="13" t="s">
        <v>90</v>
      </c>
      <c r="AV37" s="13" t="s">
        <v>90</v>
      </c>
      <c r="AW37" s="13" t="s">
        <v>90</v>
      </c>
      <c r="AX37" s="13" t="s">
        <v>90</v>
      </c>
      <c r="AY37" s="13" t="s">
        <v>90</v>
      </c>
      <c r="AZ37" s="13" t="s">
        <v>90</v>
      </c>
      <c r="BA37" s="13" t="s">
        <v>90</v>
      </c>
      <c r="BB37" s="13" t="s">
        <v>90</v>
      </c>
      <c r="BC37" s="13" t="s">
        <v>90</v>
      </c>
      <c r="BD37" s="13" t="s">
        <v>90</v>
      </c>
      <c r="BE37" s="13" t="s">
        <v>173</v>
      </c>
      <c r="BF37" s="13" t="s">
        <v>90</v>
      </c>
      <c r="BG37" s="13" t="s">
        <v>123</v>
      </c>
      <c r="BH37" s="13" t="s">
        <v>93</v>
      </c>
      <c r="BI37" s="13" t="s">
        <v>90</v>
      </c>
      <c r="BJ37" s="13" t="s">
        <v>90</v>
      </c>
      <c r="BK37" s="13" t="s">
        <v>90</v>
      </c>
      <c r="BL37" s="13" t="s">
        <v>90</v>
      </c>
      <c r="BM37" s="13" t="s">
        <v>90</v>
      </c>
      <c r="BN37" s="13" t="s">
        <v>90</v>
      </c>
      <c r="BO37" s="13" t="s">
        <v>90</v>
      </c>
      <c r="BP37" s="13" t="s">
        <v>90</v>
      </c>
      <c r="BQ37" s="13" t="s">
        <v>90</v>
      </c>
      <c r="BR37" s="13" t="s">
        <v>90</v>
      </c>
      <c r="BS37" s="13" t="s">
        <v>90</v>
      </c>
      <c r="BT37" s="13" t="s">
        <v>90</v>
      </c>
      <c r="BU37" s="13" t="s">
        <v>174</v>
      </c>
      <c r="BV37" s="13" t="s">
        <v>90</v>
      </c>
      <c r="BW37" s="13" t="s">
        <v>151</v>
      </c>
      <c r="BX37" s="1">
        <v>45421.946527777778</v>
      </c>
      <c r="BY37">
        <v>10001</v>
      </c>
      <c r="BZ37" s="13" t="s">
        <v>6</v>
      </c>
    </row>
    <row r="38" spans="1:78" hidden="1" x14ac:dyDescent="0.25">
      <c r="A38" s="13" t="s">
        <v>175</v>
      </c>
      <c r="B38" s="13" t="str">
        <f>VLOOKUP(Jira[[#This Row],[Chave da ocorrência]],Tabela2[],1,FALSE)</f>
        <v>FA-17</v>
      </c>
      <c r="C38" s="13" t="s">
        <v>176</v>
      </c>
      <c r="D38">
        <v>10016</v>
      </c>
      <c r="E38" s="13" t="s">
        <v>83</v>
      </c>
      <c r="F38" s="13" t="s">
        <v>151</v>
      </c>
      <c r="G38" s="13" t="s">
        <v>85</v>
      </c>
      <c r="H38" s="13" t="s">
        <v>86</v>
      </c>
      <c r="I38" s="13" t="s">
        <v>87</v>
      </c>
      <c r="J38" s="13" t="s">
        <v>88</v>
      </c>
      <c r="K38" s="13" t="s">
        <v>89</v>
      </c>
      <c r="L38" s="13" t="s">
        <v>90</v>
      </c>
      <c r="M38" s="13" t="s">
        <v>91</v>
      </c>
      <c r="N38" s="13" t="s">
        <v>151</v>
      </c>
      <c r="O38" s="13" t="s">
        <v>90</v>
      </c>
      <c r="P38" s="13" t="s">
        <v>90</v>
      </c>
      <c r="Q38" s="13" t="s">
        <v>88</v>
      </c>
      <c r="R38" s="13" t="s">
        <v>89</v>
      </c>
      <c r="S38" s="13" t="s">
        <v>88</v>
      </c>
      <c r="T38" s="13" t="s">
        <v>89</v>
      </c>
      <c r="U38" s="1">
        <v>45363.872916666667</v>
      </c>
      <c r="V38" s="1">
        <v>45421.947222222225</v>
      </c>
      <c r="W38" s="1">
        <v>45363.88958333333</v>
      </c>
      <c r="X38" s="1">
        <v>45421.947222222225</v>
      </c>
      <c r="Y38" s="13" t="s">
        <v>90</v>
      </c>
      <c r="Z38">
        <v>0</v>
      </c>
      <c r="AA38" s="13" t="s">
        <v>177</v>
      </c>
      <c r="AB38" s="13" t="s">
        <v>90</v>
      </c>
      <c r="AC38" s="13" t="s">
        <v>88</v>
      </c>
      <c r="AD38" s="13" t="s">
        <v>89</v>
      </c>
      <c r="AG38" s="13" t="s">
        <v>90</v>
      </c>
      <c r="AK38" s="13" t="s">
        <v>90</v>
      </c>
      <c r="AL38" s="13" t="s">
        <v>90</v>
      </c>
      <c r="AM38" s="13" t="s">
        <v>90</v>
      </c>
      <c r="AN38" s="13" t="s">
        <v>90</v>
      </c>
      <c r="AO38" s="13" t="s">
        <v>90</v>
      </c>
      <c r="AP38" s="13" t="s">
        <v>90</v>
      </c>
      <c r="AQ38" s="13" t="s">
        <v>90</v>
      </c>
      <c r="AR38" s="13" t="s">
        <v>90</v>
      </c>
      <c r="AS38" s="13" t="s">
        <v>90</v>
      </c>
      <c r="AT38" s="13" t="s">
        <v>90</v>
      </c>
      <c r="AU38" s="13" t="s">
        <v>90</v>
      </c>
      <c r="AV38" s="13" t="s">
        <v>90</v>
      </c>
      <c r="AW38" s="13" t="s">
        <v>90</v>
      </c>
      <c r="AX38" s="13" t="s">
        <v>90</v>
      </c>
      <c r="AY38" s="13" t="s">
        <v>90</v>
      </c>
      <c r="AZ38" s="13" t="s">
        <v>90</v>
      </c>
      <c r="BA38" s="13" t="s">
        <v>90</v>
      </c>
      <c r="BB38" s="13" t="s">
        <v>90</v>
      </c>
      <c r="BC38" s="13" t="s">
        <v>90</v>
      </c>
      <c r="BD38" s="13" t="s">
        <v>90</v>
      </c>
      <c r="BE38" s="13" t="s">
        <v>178</v>
      </c>
      <c r="BF38" s="13" t="s">
        <v>90</v>
      </c>
      <c r="BG38" s="13" t="s">
        <v>123</v>
      </c>
      <c r="BH38" s="13" t="s">
        <v>93</v>
      </c>
      <c r="BI38" s="13" t="s">
        <v>90</v>
      </c>
      <c r="BJ38" s="13" t="s">
        <v>90</v>
      </c>
      <c r="BK38" s="13" t="s">
        <v>90</v>
      </c>
      <c r="BL38" s="13" t="s">
        <v>90</v>
      </c>
      <c r="BM38" s="13" t="s">
        <v>90</v>
      </c>
      <c r="BN38" s="13" t="s">
        <v>90</v>
      </c>
      <c r="BO38" s="13" t="s">
        <v>90</v>
      </c>
      <c r="BP38" s="13" t="s">
        <v>90</v>
      </c>
      <c r="BQ38" s="13" t="s">
        <v>90</v>
      </c>
      <c r="BR38" s="13" t="s">
        <v>90</v>
      </c>
      <c r="BS38" s="13" t="s">
        <v>90</v>
      </c>
      <c r="BT38" s="13" t="s">
        <v>90</v>
      </c>
      <c r="BU38" s="13" t="s">
        <v>179</v>
      </c>
      <c r="BV38" s="13" t="s">
        <v>90</v>
      </c>
      <c r="BW38" s="13" t="s">
        <v>151</v>
      </c>
      <c r="BX38" s="1">
        <v>45421.947222222225</v>
      </c>
      <c r="BY38">
        <v>10001</v>
      </c>
      <c r="BZ38" s="13" t="s">
        <v>6</v>
      </c>
    </row>
    <row r="39" spans="1:78" hidden="1" x14ac:dyDescent="0.25">
      <c r="A39" s="13" t="s">
        <v>180</v>
      </c>
      <c r="B39" s="13" t="str">
        <f>VLOOKUP(Jira[[#This Row],[Chave da ocorrência]],Tabela2[],1,FALSE)</f>
        <v>FA-16</v>
      </c>
      <c r="C39" s="13" t="s">
        <v>181</v>
      </c>
      <c r="D39">
        <v>10015</v>
      </c>
      <c r="E39" s="13" t="s">
        <v>83</v>
      </c>
      <c r="F39" s="13" t="s">
        <v>151</v>
      </c>
      <c r="G39" s="13" t="s">
        <v>85</v>
      </c>
      <c r="H39" s="13" t="s">
        <v>86</v>
      </c>
      <c r="I39" s="13" t="s">
        <v>87</v>
      </c>
      <c r="J39" s="13" t="s">
        <v>88</v>
      </c>
      <c r="K39" s="13" t="s">
        <v>89</v>
      </c>
      <c r="L39" s="13" t="s">
        <v>90</v>
      </c>
      <c r="M39" s="13" t="s">
        <v>91</v>
      </c>
      <c r="N39" s="13" t="s">
        <v>151</v>
      </c>
      <c r="O39" s="13" t="s">
        <v>90</v>
      </c>
      <c r="P39" s="13" t="s">
        <v>90</v>
      </c>
      <c r="Q39" s="13" t="s">
        <v>88</v>
      </c>
      <c r="R39" s="13" t="s">
        <v>89</v>
      </c>
      <c r="S39" s="13" t="s">
        <v>88</v>
      </c>
      <c r="T39" s="13" t="s">
        <v>89</v>
      </c>
      <c r="U39" s="1">
        <v>45363.869444444441</v>
      </c>
      <c r="V39" s="1">
        <v>45421.946527777778</v>
      </c>
      <c r="W39" s="1">
        <v>45398.478472222225</v>
      </c>
      <c r="X39" s="1">
        <v>45421.946527777778</v>
      </c>
      <c r="Y39" s="13" t="s">
        <v>90</v>
      </c>
      <c r="Z39">
        <v>0</v>
      </c>
      <c r="AA39" s="13" t="s">
        <v>90</v>
      </c>
      <c r="AB39" s="13" t="s">
        <v>90</v>
      </c>
      <c r="AC39" s="13" t="s">
        <v>88</v>
      </c>
      <c r="AD39" s="13" t="s">
        <v>89</v>
      </c>
      <c r="AE39">
        <v>57600</v>
      </c>
      <c r="AF39">
        <v>57600</v>
      </c>
      <c r="AG39" s="13" t="s">
        <v>90</v>
      </c>
      <c r="AH39">
        <v>0</v>
      </c>
      <c r="AI39">
        <v>57600</v>
      </c>
      <c r="AJ39">
        <v>57600</v>
      </c>
      <c r="AK39" s="13" t="s">
        <v>90</v>
      </c>
      <c r="AL39" s="13" t="s">
        <v>90</v>
      </c>
      <c r="AM39" s="13" t="s">
        <v>90</v>
      </c>
      <c r="AN39" s="13" t="s">
        <v>90</v>
      </c>
      <c r="AO39" s="13" t="s">
        <v>90</v>
      </c>
      <c r="AP39" s="13" t="s">
        <v>90</v>
      </c>
      <c r="AQ39" s="13" t="s">
        <v>90</v>
      </c>
      <c r="AR39" s="13" t="s">
        <v>90</v>
      </c>
      <c r="AS39" s="13" t="s">
        <v>90</v>
      </c>
      <c r="AT39" s="13" t="s">
        <v>90</v>
      </c>
      <c r="AU39" s="13" t="s">
        <v>90</v>
      </c>
      <c r="AV39" s="13" t="s">
        <v>90</v>
      </c>
      <c r="AW39" s="13" t="s">
        <v>90</v>
      </c>
      <c r="AX39" s="13" t="s">
        <v>90</v>
      </c>
      <c r="AY39" s="13" t="s">
        <v>90</v>
      </c>
      <c r="AZ39" s="13" t="s">
        <v>90</v>
      </c>
      <c r="BA39" s="13" t="s">
        <v>90</v>
      </c>
      <c r="BB39" s="13" t="s">
        <v>90</v>
      </c>
      <c r="BC39" s="13" t="s">
        <v>90</v>
      </c>
      <c r="BD39" s="13" t="s">
        <v>90</v>
      </c>
      <c r="BE39" s="13" t="s">
        <v>182</v>
      </c>
      <c r="BF39" s="13" t="s">
        <v>90</v>
      </c>
      <c r="BG39" s="13" t="s">
        <v>123</v>
      </c>
      <c r="BH39" s="13" t="s">
        <v>93</v>
      </c>
      <c r="BI39" s="13" t="s">
        <v>90</v>
      </c>
      <c r="BJ39" s="13" t="s">
        <v>90</v>
      </c>
      <c r="BK39" s="13" t="s">
        <v>90</v>
      </c>
      <c r="BL39" s="13" t="s">
        <v>90</v>
      </c>
      <c r="BM39" s="13" t="s">
        <v>90</v>
      </c>
      <c r="BN39" s="13" t="s">
        <v>90</v>
      </c>
      <c r="BO39" s="13" t="s">
        <v>90</v>
      </c>
      <c r="BP39" s="13" t="s">
        <v>90</v>
      </c>
      <c r="BQ39" s="13" t="s">
        <v>90</v>
      </c>
      <c r="BR39" s="13" t="s">
        <v>90</v>
      </c>
      <c r="BS39" s="13" t="s">
        <v>90</v>
      </c>
      <c r="BT39" s="13" t="s">
        <v>90</v>
      </c>
      <c r="BU39" s="13" t="s">
        <v>183</v>
      </c>
      <c r="BV39" s="13" t="s">
        <v>90</v>
      </c>
      <c r="BW39" s="13" t="s">
        <v>151</v>
      </c>
      <c r="BX39" s="1">
        <v>45421.946527777778</v>
      </c>
      <c r="BY39">
        <v>10001</v>
      </c>
      <c r="BZ39" s="13" t="s">
        <v>6</v>
      </c>
    </row>
    <row r="40" spans="1:78" hidden="1" x14ac:dyDescent="0.25">
      <c r="A40" s="13" t="s">
        <v>184</v>
      </c>
      <c r="B40" s="13" t="str">
        <f>VLOOKUP(Jira[[#This Row],[Chave da ocorrência]],Tabela2[],1,FALSE)</f>
        <v>FA-15</v>
      </c>
      <c r="C40" s="13" t="s">
        <v>185</v>
      </c>
      <c r="D40">
        <v>10014</v>
      </c>
      <c r="E40" s="13" t="s">
        <v>83</v>
      </c>
      <c r="F40" s="13" t="s">
        <v>151</v>
      </c>
      <c r="G40" s="13" t="s">
        <v>85</v>
      </c>
      <c r="H40" s="13" t="s">
        <v>86</v>
      </c>
      <c r="I40" s="13" t="s">
        <v>87</v>
      </c>
      <c r="J40" s="13" t="s">
        <v>88</v>
      </c>
      <c r="K40" s="13" t="s">
        <v>89</v>
      </c>
      <c r="L40" s="13" t="s">
        <v>90</v>
      </c>
      <c r="M40" s="13" t="s">
        <v>91</v>
      </c>
      <c r="N40" s="13" t="s">
        <v>151</v>
      </c>
      <c r="O40" s="13" t="s">
        <v>90</v>
      </c>
      <c r="P40" s="13" t="s">
        <v>90</v>
      </c>
      <c r="Q40" s="13" t="s">
        <v>88</v>
      </c>
      <c r="R40" s="13" t="s">
        <v>89</v>
      </c>
      <c r="S40" s="13" t="s">
        <v>88</v>
      </c>
      <c r="T40" s="13" t="s">
        <v>89</v>
      </c>
      <c r="U40" s="1">
        <v>45363.865277777775</v>
      </c>
      <c r="V40" s="1">
        <v>45421.946527777778</v>
      </c>
      <c r="W40" s="1">
        <v>45363.893750000003</v>
      </c>
      <c r="X40" s="1">
        <v>45421.946527777778</v>
      </c>
      <c r="Y40" s="13" t="s">
        <v>90</v>
      </c>
      <c r="Z40">
        <v>0</v>
      </c>
      <c r="AA40" s="13" t="s">
        <v>90</v>
      </c>
      <c r="AB40" s="13" t="s">
        <v>90</v>
      </c>
      <c r="AC40" s="13" t="s">
        <v>88</v>
      </c>
      <c r="AD40" s="13" t="s">
        <v>89</v>
      </c>
      <c r="AG40" s="13" t="s">
        <v>90</v>
      </c>
      <c r="AK40" s="13" t="s">
        <v>90</v>
      </c>
      <c r="AL40" s="13" t="s">
        <v>90</v>
      </c>
      <c r="AM40" s="13" t="s">
        <v>90</v>
      </c>
      <c r="AN40" s="13" t="s">
        <v>90</v>
      </c>
      <c r="AO40" s="13" t="s">
        <v>90</v>
      </c>
      <c r="AP40" s="13" t="s">
        <v>90</v>
      </c>
      <c r="AQ40" s="13" t="s">
        <v>90</v>
      </c>
      <c r="AR40" s="13" t="s">
        <v>90</v>
      </c>
      <c r="AS40" s="13" t="s">
        <v>90</v>
      </c>
      <c r="AT40" s="13" t="s">
        <v>90</v>
      </c>
      <c r="AU40" s="13" t="s">
        <v>90</v>
      </c>
      <c r="AV40" s="13" t="s">
        <v>90</v>
      </c>
      <c r="AW40" s="13" t="s">
        <v>90</v>
      </c>
      <c r="AX40" s="13" t="s">
        <v>90</v>
      </c>
      <c r="AY40" s="13" t="s">
        <v>90</v>
      </c>
      <c r="AZ40" s="13" t="s">
        <v>90</v>
      </c>
      <c r="BA40" s="13" t="s">
        <v>90</v>
      </c>
      <c r="BB40" s="13" t="s">
        <v>90</v>
      </c>
      <c r="BC40" s="13" t="s">
        <v>90</v>
      </c>
      <c r="BD40" s="13" t="s">
        <v>90</v>
      </c>
      <c r="BE40" s="13" t="s">
        <v>186</v>
      </c>
      <c r="BF40" s="13" t="s">
        <v>90</v>
      </c>
      <c r="BG40" s="13" t="s">
        <v>123</v>
      </c>
      <c r="BH40" s="13" t="s">
        <v>124</v>
      </c>
      <c r="BI40" s="13" t="s">
        <v>93</v>
      </c>
      <c r="BJ40" s="13" t="s">
        <v>90</v>
      </c>
      <c r="BK40" s="13" t="s">
        <v>90</v>
      </c>
      <c r="BL40" s="13" t="s">
        <v>90</v>
      </c>
      <c r="BM40" s="13" t="s">
        <v>90</v>
      </c>
      <c r="BN40" s="13" t="s">
        <v>90</v>
      </c>
      <c r="BO40" s="13" t="s">
        <v>90</v>
      </c>
      <c r="BP40" s="13" t="s">
        <v>90</v>
      </c>
      <c r="BQ40" s="13" t="s">
        <v>90</v>
      </c>
      <c r="BR40" s="13" t="s">
        <v>90</v>
      </c>
      <c r="BS40" s="13" t="s">
        <v>90</v>
      </c>
      <c r="BT40" s="13" t="s">
        <v>90</v>
      </c>
      <c r="BU40" s="13" t="s">
        <v>187</v>
      </c>
      <c r="BV40" s="13" t="s">
        <v>90</v>
      </c>
      <c r="BW40" s="13" t="s">
        <v>151</v>
      </c>
      <c r="BX40" s="1">
        <v>45421.946527777778</v>
      </c>
      <c r="BY40">
        <v>10000</v>
      </c>
      <c r="BZ40" s="13" t="s">
        <v>5</v>
      </c>
    </row>
    <row r="41" spans="1:78" hidden="1" x14ac:dyDescent="0.25">
      <c r="A41" s="13" t="s">
        <v>188</v>
      </c>
      <c r="B41" s="13" t="str">
        <f>VLOOKUP(Jira[[#This Row],[Chave da ocorrência]],Tabela2[],1,FALSE)</f>
        <v>FA-14</v>
      </c>
      <c r="C41" s="13" t="s">
        <v>189</v>
      </c>
      <c r="D41">
        <v>10013</v>
      </c>
      <c r="E41" s="13" t="s">
        <v>83</v>
      </c>
      <c r="F41" s="13" t="s">
        <v>151</v>
      </c>
      <c r="G41" s="13" t="s">
        <v>85</v>
      </c>
      <c r="H41" s="13" t="s">
        <v>86</v>
      </c>
      <c r="I41" s="13" t="s">
        <v>87</v>
      </c>
      <c r="J41" s="13" t="s">
        <v>88</v>
      </c>
      <c r="K41" s="13" t="s">
        <v>89</v>
      </c>
      <c r="L41" s="13" t="s">
        <v>90</v>
      </c>
      <c r="M41" s="13" t="s">
        <v>91</v>
      </c>
      <c r="N41" s="13" t="s">
        <v>151</v>
      </c>
      <c r="O41" s="13" t="s">
        <v>90</v>
      </c>
      <c r="P41" s="13" t="s">
        <v>90</v>
      </c>
      <c r="Q41" s="13" t="s">
        <v>88</v>
      </c>
      <c r="R41" s="13" t="s">
        <v>89</v>
      </c>
      <c r="S41" s="13" t="s">
        <v>88</v>
      </c>
      <c r="T41" s="13" t="s">
        <v>89</v>
      </c>
      <c r="U41" s="1">
        <v>45363.864583333336</v>
      </c>
      <c r="V41" s="1">
        <v>45421.946527777778</v>
      </c>
      <c r="W41" s="1">
        <v>45363.893750000003</v>
      </c>
      <c r="X41" s="1">
        <v>45421.946527777778</v>
      </c>
      <c r="Y41" s="13" t="s">
        <v>90</v>
      </c>
      <c r="Z41">
        <v>0</v>
      </c>
      <c r="AA41" s="13" t="s">
        <v>90</v>
      </c>
      <c r="AB41" s="13" t="s">
        <v>90</v>
      </c>
      <c r="AC41" s="13" t="s">
        <v>88</v>
      </c>
      <c r="AD41" s="13" t="s">
        <v>89</v>
      </c>
      <c r="AG41" s="13" t="s">
        <v>90</v>
      </c>
      <c r="AK41" s="13" t="s">
        <v>90</v>
      </c>
      <c r="AL41" s="13" t="s">
        <v>90</v>
      </c>
      <c r="AM41" s="13" t="s">
        <v>90</v>
      </c>
      <c r="AN41" s="13" t="s">
        <v>90</v>
      </c>
      <c r="AO41" s="13" t="s">
        <v>90</v>
      </c>
      <c r="AP41" s="13" t="s">
        <v>90</v>
      </c>
      <c r="AQ41" s="13" t="s">
        <v>90</v>
      </c>
      <c r="AR41" s="13" t="s">
        <v>90</v>
      </c>
      <c r="AS41" s="13" t="s">
        <v>90</v>
      </c>
      <c r="AT41" s="13" t="s">
        <v>90</v>
      </c>
      <c r="AU41" s="13" t="s">
        <v>90</v>
      </c>
      <c r="AV41" s="13" t="s">
        <v>90</v>
      </c>
      <c r="AW41" s="13" t="s">
        <v>90</v>
      </c>
      <c r="AX41" s="13" t="s">
        <v>90</v>
      </c>
      <c r="AY41" s="13" t="s">
        <v>90</v>
      </c>
      <c r="AZ41" s="13" t="s">
        <v>90</v>
      </c>
      <c r="BA41" s="13" t="s">
        <v>90</v>
      </c>
      <c r="BB41" s="13" t="s">
        <v>90</v>
      </c>
      <c r="BC41" s="13" t="s">
        <v>90</v>
      </c>
      <c r="BD41" s="13" t="s">
        <v>90</v>
      </c>
      <c r="BE41" s="13" t="s">
        <v>190</v>
      </c>
      <c r="BF41" s="13" t="s">
        <v>90</v>
      </c>
      <c r="BG41" s="13" t="s">
        <v>123</v>
      </c>
      <c r="BH41" s="13" t="s">
        <v>124</v>
      </c>
      <c r="BI41" s="13" t="s">
        <v>93</v>
      </c>
      <c r="BJ41" s="13" t="s">
        <v>90</v>
      </c>
      <c r="BK41" s="13" t="s">
        <v>90</v>
      </c>
      <c r="BL41" s="13" t="s">
        <v>90</v>
      </c>
      <c r="BM41" s="13" t="s">
        <v>90</v>
      </c>
      <c r="BN41" s="13" t="s">
        <v>90</v>
      </c>
      <c r="BO41" s="13" t="s">
        <v>90</v>
      </c>
      <c r="BP41" s="13" t="s">
        <v>90</v>
      </c>
      <c r="BQ41" s="13" t="s">
        <v>90</v>
      </c>
      <c r="BR41" s="13" t="s">
        <v>90</v>
      </c>
      <c r="BS41" s="13" t="s">
        <v>90</v>
      </c>
      <c r="BT41" s="13" t="s">
        <v>90</v>
      </c>
      <c r="BU41" s="13" t="s">
        <v>191</v>
      </c>
      <c r="BV41" s="13" t="s">
        <v>90</v>
      </c>
      <c r="BW41" s="13" t="s">
        <v>151</v>
      </c>
      <c r="BX41" s="1">
        <v>45421.946527777778</v>
      </c>
      <c r="BY41">
        <v>10000</v>
      </c>
      <c r="BZ41" s="13" t="s">
        <v>5</v>
      </c>
    </row>
    <row r="42" spans="1:78" hidden="1" x14ac:dyDescent="0.25">
      <c r="A42" s="13" t="s">
        <v>192</v>
      </c>
      <c r="B42" s="13" t="str">
        <f>VLOOKUP(Jira[[#This Row],[Chave da ocorrência]],Tabela2[],1,FALSE)</f>
        <v>FA-13</v>
      </c>
      <c r="C42" s="13" t="s">
        <v>193</v>
      </c>
      <c r="D42">
        <v>10012</v>
      </c>
      <c r="E42" s="13" t="s">
        <v>83</v>
      </c>
      <c r="F42" s="13" t="s">
        <v>151</v>
      </c>
      <c r="G42" s="13" t="s">
        <v>85</v>
      </c>
      <c r="H42" s="13" t="s">
        <v>86</v>
      </c>
      <c r="I42" s="13" t="s">
        <v>87</v>
      </c>
      <c r="J42" s="13" t="s">
        <v>88</v>
      </c>
      <c r="K42" s="13" t="s">
        <v>89</v>
      </c>
      <c r="L42" s="13" t="s">
        <v>90</v>
      </c>
      <c r="M42" s="13" t="s">
        <v>91</v>
      </c>
      <c r="N42" s="13" t="s">
        <v>151</v>
      </c>
      <c r="O42" s="13" t="s">
        <v>90</v>
      </c>
      <c r="P42" s="13" t="s">
        <v>90</v>
      </c>
      <c r="Q42" s="13" t="s">
        <v>88</v>
      </c>
      <c r="R42" s="13" t="s">
        <v>89</v>
      </c>
      <c r="S42" s="13" t="s">
        <v>88</v>
      </c>
      <c r="T42" s="13" t="s">
        <v>89</v>
      </c>
      <c r="U42" s="1">
        <v>45363.862500000003</v>
      </c>
      <c r="V42" s="1">
        <v>45440.374305555553</v>
      </c>
      <c r="W42" s="1">
        <v>45363.871527777781</v>
      </c>
      <c r="X42" s="1">
        <v>45440.374305555553</v>
      </c>
      <c r="Y42" s="13" t="s">
        <v>90</v>
      </c>
      <c r="Z42">
        <v>0</v>
      </c>
      <c r="AA42" s="13" t="s">
        <v>90</v>
      </c>
      <c r="AB42" s="13" t="s">
        <v>90</v>
      </c>
      <c r="AC42" s="13" t="s">
        <v>88</v>
      </c>
      <c r="AD42" s="13" t="s">
        <v>89</v>
      </c>
      <c r="AG42" s="13" t="s">
        <v>90</v>
      </c>
      <c r="AK42" s="13" t="s">
        <v>90</v>
      </c>
      <c r="AL42" s="13" t="s">
        <v>90</v>
      </c>
      <c r="AM42" s="13" t="s">
        <v>90</v>
      </c>
      <c r="AN42" s="13" t="s">
        <v>90</v>
      </c>
      <c r="AO42" s="13" t="s">
        <v>90</v>
      </c>
      <c r="AP42" s="13" t="s">
        <v>90</v>
      </c>
      <c r="AQ42" s="13" t="s">
        <v>90</v>
      </c>
      <c r="AR42" s="13" t="s">
        <v>90</v>
      </c>
      <c r="AS42" s="13" t="s">
        <v>90</v>
      </c>
      <c r="AT42" s="13" t="s">
        <v>90</v>
      </c>
      <c r="AU42" s="13" t="s">
        <v>90</v>
      </c>
      <c r="AV42" s="13" t="s">
        <v>90</v>
      </c>
      <c r="AW42" s="13" t="s">
        <v>90</v>
      </c>
      <c r="AX42" s="13" t="s">
        <v>90</v>
      </c>
      <c r="AY42" s="13" t="s">
        <v>90</v>
      </c>
      <c r="AZ42" s="13" t="s">
        <v>90</v>
      </c>
      <c r="BA42" s="13" t="s">
        <v>90</v>
      </c>
      <c r="BB42" s="13" t="s">
        <v>90</v>
      </c>
      <c r="BC42" s="13" t="s">
        <v>90</v>
      </c>
      <c r="BD42" s="13" t="s">
        <v>90</v>
      </c>
      <c r="BE42" s="13" t="s">
        <v>194</v>
      </c>
      <c r="BF42" s="13" t="s">
        <v>90</v>
      </c>
      <c r="BG42" s="13" t="s">
        <v>123</v>
      </c>
      <c r="BH42" s="13" t="s">
        <v>124</v>
      </c>
      <c r="BI42" s="13" t="s">
        <v>93</v>
      </c>
      <c r="BJ42" s="13" t="s">
        <v>90</v>
      </c>
      <c r="BK42" s="13" t="s">
        <v>90</v>
      </c>
      <c r="BL42" s="13" t="s">
        <v>90</v>
      </c>
      <c r="BM42" s="13" t="s">
        <v>90</v>
      </c>
      <c r="BN42" s="13" t="s">
        <v>90</v>
      </c>
      <c r="BO42" s="13" t="s">
        <v>90</v>
      </c>
      <c r="BP42" s="13" t="s">
        <v>90</v>
      </c>
      <c r="BQ42" s="13" t="s">
        <v>90</v>
      </c>
      <c r="BR42" s="13" t="s">
        <v>90</v>
      </c>
      <c r="BS42" s="13" t="s">
        <v>90</v>
      </c>
      <c r="BT42" s="13" t="s">
        <v>90</v>
      </c>
      <c r="BU42" s="13" t="s">
        <v>403</v>
      </c>
      <c r="BV42" s="13" t="s">
        <v>90</v>
      </c>
      <c r="BW42" s="13" t="s">
        <v>151</v>
      </c>
      <c r="BX42" s="1">
        <v>45440.374305555553</v>
      </c>
      <c r="BY42">
        <v>10000</v>
      </c>
      <c r="BZ42" s="13" t="s">
        <v>5</v>
      </c>
    </row>
    <row r="43" spans="1:78" hidden="1" x14ac:dyDescent="0.25">
      <c r="A43" s="13" t="s">
        <v>195</v>
      </c>
      <c r="B43" s="13" t="str">
        <f>VLOOKUP(Jira[[#This Row],[Chave da ocorrência]],Tabela2[],1,FALSE)</f>
        <v>FA-12</v>
      </c>
      <c r="C43" s="13" t="s">
        <v>196</v>
      </c>
      <c r="D43">
        <v>10011</v>
      </c>
      <c r="E43" s="13" t="s">
        <v>83</v>
      </c>
      <c r="F43" s="13" t="s">
        <v>151</v>
      </c>
      <c r="G43" s="13" t="s">
        <v>85</v>
      </c>
      <c r="H43" s="13" t="s">
        <v>86</v>
      </c>
      <c r="I43" s="13" t="s">
        <v>87</v>
      </c>
      <c r="J43" s="13" t="s">
        <v>88</v>
      </c>
      <c r="K43" s="13" t="s">
        <v>89</v>
      </c>
      <c r="L43" s="13" t="s">
        <v>90</v>
      </c>
      <c r="M43" s="13" t="s">
        <v>91</v>
      </c>
      <c r="N43" s="13" t="s">
        <v>151</v>
      </c>
      <c r="O43" s="13" t="s">
        <v>90</v>
      </c>
      <c r="P43" s="13" t="s">
        <v>90</v>
      </c>
      <c r="Q43" s="13" t="s">
        <v>88</v>
      </c>
      <c r="R43" s="13" t="s">
        <v>89</v>
      </c>
      <c r="S43" s="13" t="s">
        <v>88</v>
      </c>
      <c r="T43" s="13" t="s">
        <v>89</v>
      </c>
      <c r="U43" s="1">
        <v>45363.861805555556</v>
      </c>
      <c r="V43" s="1">
        <v>45421.946527777778</v>
      </c>
      <c r="W43" s="1">
        <v>45363.870833333334</v>
      </c>
      <c r="X43" s="1">
        <v>45421.946527777778</v>
      </c>
      <c r="Y43" s="13" t="s">
        <v>90</v>
      </c>
      <c r="Z43">
        <v>0</v>
      </c>
      <c r="AA43" s="13" t="s">
        <v>90</v>
      </c>
      <c r="AB43" s="13" t="s">
        <v>90</v>
      </c>
      <c r="AC43" s="13" t="s">
        <v>88</v>
      </c>
      <c r="AD43" s="13" t="s">
        <v>89</v>
      </c>
      <c r="AG43" s="13" t="s">
        <v>90</v>
      </c>
      <c r="AK43" s="13" t="s">
        <v>90</v>
      </c>
      <c r="AL43" s="13" t="s">
        <v>90</v>
      </c>
      <c r="AM43" s="13" t="s">
        <v>90</v>
      </c>
      <c r="AN43" s="13" t="s">
        <v>90</v>
      </c>
      <c r="AO43" s="13" t="s">
        <v>90</v>
      </c>
      <c r="AP43" s="13" t="s">
        <v>90</v>
      </c>
      <c r="AQ43" s="13" t="s">
        <v>90</v>
      </c>
      <c r="AR43" s="13" t="s">
        <v>90</v>
      </c>
      <c r="AS43" s="13" t="s">
        <v>90</v>
      </c>
      <c r="AT43" s="13" t="s">
        <v>90</v>
      </c>
      <c r="AU43" s="13" t="s">
        <v>90</v>
      </c>
      <c r="AV43" s="13" t="s">
        <v>90</v>
      </c>
      <c r="AW43" s="13" t="s">
        <v>90</v>
      </c>
      <c r="AX43" s="13" t="s">
        <v>90</v>
      </c>
      <c r="AY43" s="13" t="s">
        <v>90</v>
      </c>
      <c r="AZ43" s="13" t="s">
        <v>90</v>
      </c>
      <c r="BA43" s="13" t="s">
        <v>90</v>
      </c>
      <c r="BB43" s="13" t="s">
        <v>90</v>
      </c>
      <c r="BC43" s="13" t="s">
        <v>90</v>
      </c>
      <c r="BD43" s="13" t="s">
        <v>90</v>
      </c>
      <c r="BE43" s="13" t="s">
        <v>197</v>
      </c>
      <c r="BF43" s="13" t="s">
        <v>90</v>
      </c>
      <c r="BG43" s="13" t="s">
        <v>123</v>
      </c>
      <c r="BH43" s="13" t="s">
        <v>124</v>
      </c>
      <c r="BI43" s="13" t="s">
        <v>93</v>
      </c>
      <c r="BJ43" s="13" t="s">
        <v>90</v>
      </c>
      <c r="BK43" s="13" t="s">
        <v>90</v>
      </c>
      <c r="BL43" s="13" t="s">
        <v>90</v>
      </c>
      <c r="BM43" s="13" t="s">
        <v>90</v>
      </c>
      <c r="BN43" s="13" t="s">
        <v>90</v>
      </c>
      <c r="BO43" s="13" t="s">
        <v>90</v>
      </c>
      <c r="BP43" s="13" t="s">
        <v>90</v>
      </c>
      <c r="BQ43" s="13" t="s">
        <v>90</v>
      </c>
      <c r="BR43" s="13" t="s">
        <v>90</v>
      </c>
      <c r="BS43" s="13" t="s">
        <v>90</v>
      </c>
      <c r="BT43" s="13" t="s">
        <v>90</v>
      </c>
      <c r="BU43" s="13" t="s">
        <v>198</v>
      </c>
      <c r="BV43" s="13" t="s">
        <v>90</v>
      </c>
      <c r="BW43" s="13" t="s">
        <v>151</v>
      </c>
      <c r="BX43" s="1">
        <v>45421.946527777778</v>
      </c>
      <c r="BY43">
        <v>10000</v>
      </c>
      <c r="BZ43" s="13" t="s">
        <v>5</v>
      </c>
    </row>
    <row r="44" spans="1:78" hidden="1" x14ac:dyDescent="0.25">
      <c r="A44" s="13" t="s">
        <v>199</v>
      </c>
      <c r="B44" s="13" t="str">
        <f>VLOOKUP(Jira[[#This Row],[Chave da ocorrência]],Tabela2[],1,FALSE)</f>
        <v>FA-11</v>
      </c>
      <c r="C44" s="13" t="s">
        <v>200</v>
      </c>
      <c r="D44">
        <v>10010</v>
      </c>
      <c r="E44" s="13" t="s">
        <v>83</v>
      </c>
      <c r="F44" s="13" t="s">
        <v>151</v>
      </c>
      <c r="G44" s="13" t="s">
        <v>85</v>
      </c>
      <c r="H44" s="13" t="s">
        <v>86</v>
      </c>
      <c r="I44" s="13" t="s">
        <v>87</v>
      </c>
      <c r="J44" s="13" t="s">
        <v>88</v>
      </c>
      <c r="K44" s="13" t="s">
        <v>89</v>
      </c>
      <c r="L44" s="13" t="s">
        <v>90</v>
      </c>
      <c r="M44" s="13" t="s">
        <v>91</v>
      </c>
      <c r="N44" s="13" t="s">
        <v>151</v>
      </c>
      <c r="O44" s="13" t="s">
        <v>90</v>
      </c>
      <c r="P44" s="13" t="s">
        <v>90</v>
      </c>
      <c r="Q44" s="13" t="s">
        <v>88</v>
      </c>
      <c r="R44" s="13" t="s">
        <v>89</v>
      </c>
      <c r="S44" s="13" t="s">
        <v>88</v>
      </c>
      <c r="T44" s="13" t="s">
        <v>89</v>
      </c>
      <c r="U44" s="1">
        <v>45363.861111111109</v>
      </c>
      <c r="V44" s="1">
        <v>45421.946527777778</v>
      </c>
      <c r="W44" s="1">
        <v>45440.376388888886</v>
      </c>
      <c r="X44" s="1">
        <v>45421.946527777778</v>
      </c>
      <c r="Y44" s="13" t="s">
        <v>90</v>
      </c>
      <c r="Z44">
        <v>0</v>
      </c>
      <c r="AA44" s="13" t="s">
        <v>90</v>
      </c>
      <c r="AB44" s="13" t="s">
        <v>90</v>
      </c>
      <c r="AC44" s="13" t="s">
        <v>88</v>
      </c>
      <c r="AD44" s="13" t="s">
        <v>89</v>
      </c>
      <c r="AG44" s="13" t="s">
        <v>90</v>
      </c>
      <c r="AK44" s="13" t="s">
        <v>90</v>
      </c>
      <c r="AL44" s="13" t="s">
        <v>90</v>
      </c>
      <c r="AM44" s="13" t="s">
        <v>90</v>
      </c>
      <c r="AN44" s="13" t="s">
        <v>90</v>
      </c>
      <c r="AO44" s="13" t="s">
        <v>90</v>
      </c>
      <c r="AP44" s="13" t="s">
        <v>90</v>
      </c>
      <c r="AQ44" s="13" t="s">
        <v>90</v>
      </c>
      <c r="AR44" s="13" t="s">
        <v>90</v>
      </c>
      <c r="AS44" s="13" t="s">
        <v>90</v>
      </c>
      <c r="AT44" s="13" t="s">
        <v>90</v>
      </c>
      <c r="AU44" s="13" t="s">
        <v>90</v>
      </c>
      <c r="AV44" s="13" t="s">
        <v>90</v>
      </c>
      <c r="AW44" s="13" t="s">
        <v>90</v>
      </c>
      <c r="AX44" s="13" t="s">
        <v>90</v>
      </c>
      <c r="AY44" s="13" t="s">
        <v>90</v>
      </c>
      <c r="AZ44" s="13" t="s">
        <v>90</v>
      </c>
      <c r="BA44" s="13" t="s">
        <v>90</v>
      </c>
      <c r="BB44" s="13" t="s">
        <v>90</v>
      </c>
      <c r="BC44" s="13" t="s">
        <v>90</v>
      </c>
      <c r="BD44" s="13" t="s">
        <v>90</v>
      </c>
      <c r="BE44" s="13" t="s">
        <v>201</v>
      </c>
      <c r="BF44" s="13" t="s">
        <v>90</v>
      </c>
      <c r="BG44" s="13" t="s">
        <v>123</v>
      </c>
      <c r="BH44" s="13" t="s">
        <v>124</v>
      </c>
      <c r="BI44" s="13" t="s">
        <v>93</v>
      </c>
      <c r="BJ44" s="13" t="s">
        <v>90</v>
      </c>
      <c r="BK44" s="13" t="s">
        <v>90</v>
      </c>
      <c r="BL44" s="13" t="s">
        <v>90</v>
      </c>
      <c r="BM44" s="13" t="s">
        <v>90</v>
      </c>
      <c r="BN44" s="13" t="s">
        <v>90</v>
      </c>
      <c r="BO44" s="13" t="s">
        <v>90</v>
      </c>
      <c r="BP44" s="13" t="s">
        <v>90</v>
      </c>
      <c r="BQ44" s="13" t="s">
        <v>90</v>
      </c>
      <c r="BR44" s="13" t="s">
        <v>90</v>
      </c>
      <c r="BS44" s="13" t="s">
        <v>90</v>
      </c>
      <c r="BT44" s="13" t="s">
        <v>90</v>
      </c>
      <c r="BU44" s="13" t="s">
        <v>202</v>
      </c>
      <c r="BV44" s="13" t="s">
        <v>90</v>
      </c>
      <c r="BW44" s="13" t="s">
        <v>151</v>
      </c>
      <c r="BX44" s="1">
        <v>45421.946527777778</v>
      </c>
      <c r="BY44">
        <v>10000</v>
      </c>
      <c r="BZ44" s="13" t="s">
        <v>5</v>
      </c>
    </row>
    <row r="45" spans="1:78" hidden="1" x14ac:dyDescent="0.25">
      <c r="A45" s="13" t="s">
        <v>203</v>
      </c>
      <c r="B45" s="13" t="str">
        <f>VLOOKUP(Jira[[#This Row],[Chave da ocorrência]],Tabela2[],1,FALSE)</f>
        <v>FA-10</v>
      </c>
      <c r="C45" s="13" t="s">
        <v>204</v>
      </c>
      <c r="D45">
        <v>10009</v>
      </c>
      <c r="E45" s="13" t="s">
        <v>83</v>
      </c>
      <c r="F45" s="13" t="s">
        <v>151</v>
      </c>
      <c r="G45" s="13" t="s">
        <v>85</v>
      </c>
      <c r="H45" s="13" t="s">
        <v>86</v>
      </c>
      <c r="I45" s="13" t="s">
        <v>87</v>
      </c>
      <c r="J45" s="13" t="s">
        <v>88</v>
      </c>
      <c r="K45" s="13" t="s">
        <v>89</v>
      </c>
      <c r="L45" s="13" t="s">
        <v>90</v>
      </c>
      <c r="M45" s="13" t="s">
        <v>91</v>
      </c>
      <c r="N45" s="13" t="s">
        <v>151</v>
      </c>
      <c r="O45" s="13" t="s">
        <v>90</v>
      </c>
      <c r="P45" s="13" t="s">
        <v>90</v>
      </c>
      <c r="Q45" s="13" t="s">
        <v>88</v>
      </c>
      <c r="R45" s="13" t="s">
        <v>89</v>
      </c>
      <c r="S45" s="13" t="s">
        <v>88</v>
      </c>
      <c r="T45" s="13" t="s">
        <v>89</v>
      </c>
      <c r="U45" s="1">
        <v>45363.859722222223</v>
      </c>
      <c r="V45" s="1">
        <v>45421.946527777778</v>
      </c>
      <c r="W45" s="1">
        <v>45421.965277777781</v>
      </c>
      <c r="X45" s="1">
        <v>45421.946527777778</v>
      </c>
      <c r="Y45" s="13" t="s">
        <v>90</v>
      </c>
      <c r="Z45">
        <v>0</v>
      </c>
      <c r="AA45" s="13" t="s">
        <v>90</v>
      </c>
      <c r="AB45" s="13" t="s">
        <v>90</v>
      </c>
      <c r="AC45" s="13" t="s">
        <v>88</v>
      </c>
      <c r="AD45" s="13" t="s">
        <v>89</v>
      </c>
      <c r="AG45" s="13" t="s">
        <v>90</v>
      </c>
      <c r="AK45" s="13" t="s">
        <v>90</v>
      </c>
      <c r="AL45" s="13" t="s">
        <v>90</v>
      </c>
      <c r="AM45" s="13" t="s">
        <v>90</v>
      </c>
      <c r="AN45" s="13" t="s">
        <v>90</v>
      </c>
      <c r="AO45" s="13" t="s">
        <v>90</v>
      </c>
      <c r="AP45" s="13" t="s">
        <v>90</v>
      </c>
      <c r="AQ45" s="13" t="s">
        <v>90</v>
      </c>
      <c r="AR45" s="13" t="s">
        <v>90</v>
      </c>
      <c r="AS45" s="13" t="s">
        <v>90</v>
      </c>
      <c r="AT45" s="13" t="s">
        <v>90</v>
      </c>
      <c r="AU45" s="13" t="s">
        <v>90</v>
      </c>
      <c r="AV45" s="13" t="s">
        <v>90</v>
      </c>
      <c r="AW45" s="13" t="s">
        <v>90</v>
      </c>
      <c r="AX45" s="13" t="s">
        <v>90</v>
      </c>
      <c r="AY45" s="13" t="s">
        <v>90</v>
      </c>
      <c r="AZ45" s="13" t="s">
        <v>90</v>
      </c>
      <c r="BA45" s="13" t="s">
        <v>90</v>
      </c>
      <c r="BB45" s="13" t="s">
        <v>90</v>
      </c>
      <c r="BC45" s="13" t="s">
        <v>90</v>
      </c>
      <c r="BD45" s="13" t="s">
        <v>90</v>
      </c>
      <c r="BE45" s="13" t="s">
        <v>205</v>
      </c>
      <c r="BF45" s="13" t="s">
        <v>90</v>
      </c>
      <c r="BG45" s="13" t="s">
        <v>123</v>
      </c>
      <c r="BH45" s="13" t="s">
        <v>124</v>
      </c>
      <c r="BI45" s="13" t="s">
        <v>93</v>
      </c>
      <c r="BJ45" s="13" t="s">
        <v>90</v>
      </c>
      <c r="BK45" s="13" t="s">
        <v>90</v>
      </c>
      <c r="BL45" s="13" t="s">
        <v>90</v>
      </c>
      <c r="BM45" s="13" t="s">
        <v>90</v>
      </c>
      <c r="BN45" s="13" t="s">
        <v>90</v>
      </c>
      <c r="BO45" s="13" t="s">
        <v>90</v>
      </c>
      <c r="BP45" s="13" t="s">
        <v>90</v>
      </c>
      <c r="BQ45" s="13" t="s">
        <v>90</v>
      </c>
      <c r="BR45" s="13" t="s">
        <v>90</v>
      </c>
      <c r="BS45" s="13" t="s">
        <v>90</v>
      </c>
      <c r="BT45" s="13" t="s">
        <v>90</v>
      </c>
      <c r="BU45" s="13" t="s">
        <v>206</v>
      </c>
      <c r="BV45" s="13" t="s">
        <v>90</v>
      </c>
      <c r="BW45" s="13" t="s">
        <v>151</v>
      </c>
      <c r="BX45" s="1">
        <v>45421.946527777778</v>
      </c>
      <c r="BY45">
        <v>10000</v>
      </c>
      <c r="BZ45" s="13" t="s">
        <v>5</v>
      </c>
    </row>
    <row r="46" spans="1:78" hidden="1" x14ac:dyDescent="0.25">
      <c r="A46" s="13" t="s">
        <v>207</v>
      </c>
      <c r="B46" s="13" t="str">
        <f>VLOOKUP(Jira[[#This Row],[Chave da ocorrência]],Tabela2[],1,FALSE)</f>
        <v>FA-9</v>
      </c>
      <c r="C46" s="13" t="s">
        <v>208</v>
      </c>
      <c r="D46">
        <v>10008</v>
      </c>
      <c r="E46" s="13" t="s">
        <v>83</v>
      </c>
      <c r="F46" s="13" t="s">
        <v>84</v>
      </c>
      <c r="G46" s="13" t="s">
        <v>85</v>
      </c>
      <c r="H46" s="13" t="s">
        <v>86</v>
      </c>
      <c r="I46" s="13" t="s">
        <v>87</v>
      </c>
      <c r="J46" s="13" t="s">
        <v>88</v>
      </c>
      <c r="K46" s="13" t="s">
        <v>89</v>
      </c>
      <c r="L46" s="13" t="s">
        <v>90</v>
      </c>
      <c r="M46" s="13" t="s">
        <v>91</v>
      </c>
      <c r="N46" s="13" t="s">
        <v>90</v>
      </c>
      <c r="O46" s="13" t="s">
        <v>90</v>
      </c>
      <c r="P46" s="13" t="s">
        <v>90</v>
      </c>
      <c r="Q46" s="13" t="s">
        <v>88</v>
      </c>
      <c r="R46" s="13" t="s">
        <v>89</v>
      </c>
      <c r="S46" s="13" t="s">
        <v>88</v>
      </c>
      <c r="T46" s="13" t="s">
        <v>89</v>
      </c>
      <c r="U46" s="1">
        <v>45363.856944444444</v>
      </c>
      <c r="V46" s="1">
        <v>45363.856944444444</v>
      </c>
      <c r="W46" s="1">
        <v>45440.376388888886</v>
      </c>
      <c r="X46" s="1"/>
      <c r="Y46" s="13" t="s">
        <v>90</v>
      </c>
      <c r="Z46">
        <v>0</v>
      </c>
      <c r="AA46" s="13" t="s">
        <v>90</v>
      </c>
      <c r="AB46" s="13" t="s">
        <v>90</v>
      </c>
      <c r="AC46" s="13" t="s">
        <v>88</v>
      </c>
      <c r="AD46" s="13" t="s">
        <v>89</v>
      </c>
      <c r="AG46" s="13" t="s">
        <v>90</v>
      </c>
      <c r="AK46" s="13" t="s">
        <v>90</v>
      </c>
      <c r="AL46" s="13" t="s">
        <v>90</v>
      </c>
      <c r="AM46" s="13" t="s">
        <v>90</v>
      </c>
      <c r="AN46" s="13" t="s">
        <v>90</v>
      </c>
      <c r="AO46" s="13" t="s">
        <v>90</v>
      </c>
      <c r="AP46" s="13" t="s">
        <v>90</v>
      </c>
      <c r="AQ46" s="13" t="s">
        <v>90</v>
      </c>
      <c r="AR46" s="13" t="s">
        <v>90</v>
      </c>
      <c r="AS46" s="13" t="s">
        <v>90</v>
      </c>
      <c r="AT46" s="13" t="s">
        <v>90</v>
      </c>
      <c r="AU46" s="13" t="s">
        <v>90</v>
      </c>
      <c r="AV46" s="13" t="s">
        <v>90</v>
      </c>
      <c r="AW46" s="13" t="s">
        <v>90</v>
      </c>
      <c r="AX46" s="13" t="s">
        <v>90</v>
      </c>
      <c r="AY46" s="13" t="s">
        <v>90</v>
      </c>
      <c r="AZ46" s="13" t="s">
        <v>90</v>
      </c>
      <c r="BA46" s="13" t="s">
        <v>90</v>
      </c>
      <c r="BB46" s="13" t="s">
        <v>90</v>
      </c>
      <c r="BC46" s="13" t="s">
        <v>90</v>
      </c>
      <c r="BD46" s="13" t="s">
        <v>90</v>
      </c>
      <c r="BE46" s="13" t="s">
        <v>209</v>
      </c>
      <c r="BF46" s="13" t="s">
        <v>90</v>
      </c>
      <c r="BG46" s="13" t="s">
        <v>93</v>
      </c>
      <c r="BH46" s="13" t="s">
        <v>90</v>
      </c>
      <c r="BI46" s="13" t="s">
        <v>90</v>
      </c>
      <c r="BJ46" s="13" t="s">
        <v>90</v>
      </c>
      <c r="BK46" s="13" t="s">
        <v>90</v>
      </c>
      <c r="BL46" s="13" t="s">
        <v>90</v>
      </c>
      <c r="BM46" s="13" t="s">
        <v>90</v>
      </c>
      <c r="BN46" s="13" t="s">
        <v>90</v>
      </c>
      <c r="BO46" s="13" t="s">
        <v>90</v>
      </c>
      <c r="BP46" s="13" t="s">
        <v>90</v>
      </c>
      <c r="BQ46" s="13" t="s">
        <v>90</v>
      </c>
      <c r="BR46" s="13" t="s">
        <v>90</v>
      </c>
      <c r="BS46" s="13" t="s">
        <v>90</v>
      </c>
      <c r="BT46" s="13" t="s">
        <v>90</v>
      </c>
      <c r="BU46" s="13" t="s">
        <v>90</v>
      </c>
      <c r="BV46" s="13" t="s">
        <v>90</v>
      </c>
      <c r="BW46" s="13" t="s">
        <v>94</v>
      </c>
      <c r="BX46" s="1">
        <v>45363.856944444444</v>
      </c>
      <c r="BY46">
        <v>10005</v>
      </c>
      <c r="BZ46" s="13" t="s">
        <v>10</v>
      </c>
    </row>
    <row r="47" spans="1:78" hidden="1" x14ac:dyDescent="0.25">
      <c r="A47" s="13" t="s">
        <v>210</v>
      </c>
      <c r="B47" s="13" t="str">
        <f>VLOOKUP(Jira[[#This Row],[Chave da ocorrência]],Tabela2[],1,FALSE)</f>
        <v>FA-8</v>
      </c>
      <c r="C47" s="13" t="s">
        <v>211</v>
      </c>
      <c r="D47">
        <v>10007</v>
      </c>
      <c r="E47" s="13" t="s">
        <v>83</v>
      </c>
      <c r="F47" s="13" t="s">
        <v>84</v>
      </c>
      <c r="G47" s="13" t="s">
        <v>85</v>
      </c>
      <c r="H47" s="13" t="s">
        <v>86</v>
      </c>
      <c r="I47" s="13" t="s">
        <v>87</v>
      </c>
      <c r="J47" s="13" t="s">
        <v>88</v>
      </c>
      <c r="K47" s="13" t="s">
        <v>89</v>
      </c>
      <c r="L47" s="13" t="s">
        <v>90</v>
      </c>
      <c r="M47" s="13" t="s">
        <v>91</v>
      </c>
      <c r="N47" s="13" t="s">
        <v>90</v>
      </c>
      <c r="O47" s="13" t="s">
        <v>90</v>
      </c>
      <c r="P47" s="13" t="s">
        <v>90</v>
      </c>
      <c r="Q47" s="13" t="s">
        <v>88</v>
      </c>
      <c r="R47" s="13" t="s">
        <v>89</v>
      </c>
      <c r="S47" s="13" t="s">
        <v>88</v>
      </c>
      <c r="T47" s="13" t="s">
        <v>89</v>
      </c>
      <c r="U47" s="1">
        <v>45363.856944444444</v>
      </c>
      <c r="V47" s="1">
        <v>45363.856944444444</v>
      </c>
      <c r="W47" s="1">
        <v>45440.376388888886</v>
      </c>
      <c r="X47" s="1"/>
      <c r="Y47" s="13" t="s">
        <v>90</v>
      </c>
      <c r="Z47">
        <v>0</v>
      </c>
      <c r="AA47" s="13" t="s">
        <v>90</v>
      </c>
      <c r="AB47" s="13" t="s">
        <v>90</v>
      </c>
      <c r="AC47" s="13" t="s">
        <v>88</v>
      </c>
      <c r="AD47" s="13" t="s">
        <v>89</v>
      </c>
      <c r="AG47" s="13" t="s">
        <v>90</v>
      </c>
      <c r="AK47" s="13" t="s">
        <v>90</v>
      </c>
      <c r="AL47" s="13" t="s">
        <v>90</v>
      </c>
      <c r="AM47" s="13" t="s">
        <v>90</v>
      </c>
      <c r="AN47" s="13" t="s">
        <v>90</v>
      </c>
      <c r="AO47" s="13" t="s">
        <v>90</v>
      </c>
      <c r="AP47" s="13" t="s">
        <v>90</v>
      </c>
      <c r="AQ47" s="13" t="s">
        <v>90</v>
      </c>
      <c r="AR47" s="13" t="s">
        <v>90</v>
      </c>
      <c r="AS47" s="13" t="s">
        <v>90</v>
      </c>
      <c r="AT47" s="13" t="s">
        <v>90</v>
      </c>
      <c r="AU47" s="13" t="s">
        <v>90</v>
      </c>
      <c r="AV47" s="13" t="s">
        <v>90</v>
      </c>
      <c r="AW47" s="13" t="s">
        <v>90</v>
      </c>
      <c r="AX47" s="13" t="s">
        <v>90</v>
      </c>
      <c r="AY47" s="13" t="s">
        <v>90</v>
      </c>
      <c r="AZ47" s="13" t="s">
        <v>90</v>
      </c>
      <c r="BA47" s="13" t="s">
        <v>90</v>
      </c>
      <c r="BB47" s="13" t="s">
        <v>90</v>
      </c>
      <c r="BC47" s="13" t="s">
        <v>90</v>
      </c>
      <c r="BD47" s="13" t="s">
        <v>90</v>
      </c>
      <c r="BE47" s="13" t="s">
        <v>212</v>
      </c>
      <c r="BF47" s="13" t="s">
        <v>90</v>
      </c>
      <c r="BG47" s="13" t="s">
        <v>93</v>
      </c>
      <c r="BH47" s="13" t="s">
        <v>90</v>
      </c>
      <c r="BI47" s="13" t="s">
        <v>90</v>
      </c>
      <c r="BJ47" s="13" t="s">
        <v>90</v>
      </c>
      <c r="BK47" s="13" t="s">
        <v>90</v>
      </c>
      <c r="BL47" s="13" t="s">
        <v>90</v>
      </c>
      <c r="BM47" s="13" t="s">
        <v>90</v>
      </c>
      <c r="BN47" s="13" t="s">
        <v>90</v>
      </c>
      <c r="BO47" s="13" t="s">
        <v>90</v>
      </c>
      <c r="BP47" s="13" t="s">
        <v>90</v>
      </c>
      <c r="BQ47" s="13" t="s">
        <v>90</v>
      </c>
      <c r="BR47" s="13" t="s">
        <v>90</v>
      </c>
      <c r="BS47" s="13" t="s">
        <v>90</v>
      </c>
      <c r="BT47" s="13" t="s">
        <v>90</v>
      </c>
      <c r="BU47" s="13" t="s">
        <v>90</v>
      </c>
      <c r="BV47" s="13" t="s">
        <v>90</v>
      </c>
      <c r="BW47" s="13" t="s">
        <v>94</v>
      </c>
      <c r="BX47" s="1">
        <v>45363.856944444444</v>
      </c>
      <c r="BY47">
        <v>10005</v>
      </c>
      <c r="BZ47" s="13" t="s">
        <v>10</v>
      </c>
    </row>
    <row r="48" spans="1:78" hidden="1" x14ac:dyDescent="0.25">
      <c r="A48" s="13" t="s">
        <v>213</v>
      </c>
      <c r="B48" s="13" t="str">
        <f>VLOOKUP(Jira[[#This Row],[Chave da ocorrência]],Tabela2[],1,FALSE)</f>
        <v>FA-7</v>
      </c>
      <c r="C48" s="13" t="s">
        <v>214</v>
      </c>
      <c r="D48">
        <v>10006</v>
      </c>
      <c r="E48" s="13" t="s">
        <v>83</v>
      </c>
      <c r="F48" s="13" t="s">
        <v>84</v>
      </c>
      <c r="G48" s="13" t="s">
        <v>85</v>
      </c>
      <c r="H48" s="13" t="s">
        <v>86</v>
      </c>
      <c r="I48" s="13" t="s">
        <v>87</v>
      </c>
      <c r="J48" s="13" t="s">
        <v>88</v>
      </c>
      <c r="K48" s="13" t="s">
        <v>89</v>
      </c>
      <c r="L48" s="13" t="s">
        <v>90</v>
      </c>
      <c r="M48" s="13" t="s">
        <v>91</v>
      </c>
      <c r="N48" s="13" t="s">
        <v>90</v>
      </c>
      <c r="O48" s="13" t="s">
        <v>90</v>
      </c>
      <c r="P48" s="13" t="s">
        <v>90</v>
      </c>
      <c r="Q48" s="13" t="s">
        <v>88</v>
      </c>
      <c r="R48" s="13" t="s">
        <v>89</v>
      </c>
      <c r="S48" s="13" t="s">
        <v>88</v>
      </c>
      <c r="T48" s="13" t="s">
        <v>89</v>
      </c>
      <c r="U48" s="1">
        <v>45363.856249999997</v>
      </c>
      <c r="V48" s="1">
        <v>45363.856249999997</v>
      </c>
      <c r="W48" s="1">
        <v>45363.856944444444</v>
      </c>
      <c r="X48" s="1"/>
      <c r="Y48" s="13" t="s">
        <v>90</v>
      </c>
      <c r="Z48">
        <v>0</v>
      </c>
      <c r="AA48" s="13" t="s">
        <v>90</v>
      </c>
      <c r="AB48" s="13" t="s">
        <v>90</v>
      </c>
      <c r="AC48" s="13" t="s">
        <v>88</v>
      </c>
      <c r="AD48" s="13" t="s">
        <v>89</v>
      </c>
      <c r="AG48" s="13" t="s">
        <v>90</v>
      </c>
      <c r="AK48" s="13" t="s">
        <v>90</v>
      </c>
      <c r="AL48" s="13" t="s">
        <v>90</v>
      </c>
      <c r="AM48" s="13" t="s">
        <v>90</v>
      </c>
      <c r="AN48" s="13" t="s">
        <v>90</v>
      </c>
      <c r="AO48" s="13" t="s">
        <v>90</v>
      </c>
      <c r="AP48" s="13" t="s">
        <v>90</v>
      </c>
      <c r="AQ48" s="13" t="s">
        <v>90</v>
      </c>
      <c r="AR48" s="13" t="s">
        <v>90</v>
      </c>
      <c r="AS48" s="13" t="s">
        <v>90</v>
      </c>
      <c r="AT48" s="13" t="s">
        <v>90</v>
      </c>
      <c r="AU48" s="13" t="s">
        <v>90</v>
      </c>
      <c r="AV48" s="13" t="s">
        <v>90</v>
      </c>
      <c r="AW48" s="13" t="s">
        <v>90</v>
      </c>
      <c r="AX48" s="13" t="s">
        <v>90</v>
      </c>
      <c r="AY48" s="13" t="s">
        <v>90</v>
      </c>
      <c r="AZ48" s="13" t="s">
        <v>90</v>
      </c>
      <c r="BA48" s="13" t="s">
        <v>90</v>
      </c>
      <c r="BB48" s="13" t="s">
        <v>90</v>
      </c>
      <c r="BC48" s="13" t="s">
        <v>90</v>
      </c>
      <c r="BD48" s="13" t="s">
        <v>90</v>
      </c>
      <c r="BE48" s="13" t="s">
        <v>215</v>
      </c>
      <c r="BF48" s="13" t="s">
        <v>90</v>
      </c>
      <c r="BG48" s="13" t="s">
        <v>93</v>
      </c>
      <c r="BH48" s="13" t="s">
        <v>90</v>
      </c>
      <c r="BI48" s="13" t="s">
        <v>90</v>
      </c>
      <c r="BJ48" s="13" t="s">
        <v>90</v>
      </c>
      <c r="BK48" s="13" t="s">
        <v>90</v>
      </c>
      <c r="BL48" s="13" t="s">
        <v>90</v>
      </c>
      <c r="BM48" s="13" t="s">
        <v>90</v>
      </c>
      <c r="BN48" s="13" t="s">
        <v>90</v>
      </c>
      <c r="BO48" s="13" t="s">
        <v>90</v>
      </c>
      <c r="BP48" s="13" t="s">
        <v>90</v>
      </c>
      <c r="BQ48" s="13" t="s">
        <v>90</v>
      </c>
      <c r="BR48" s="13" t="s">
        <v>90</v>
      </c>
      <c r="BS48" s="13" t="s">
        <v>90</v>
      </c>
      <c r="BT48" s="13" t="s">
        <v>90</v>
      </c>
      <c r="BU48" s="13" t="s">
        <v>90</v>
      </c>
      <c r="BV48" s="13" t="s">
        <v>90</v>
      </c>
      <c r="BW48" s="13" t="s">
        <v>94</v>
      </c>
      <c r="BX48" s="1">
        <v>45363.856249999997</v>
      </c>
      <c r="BY48">
        <v>10005</v>
      </c>
      <c r="BZ48" s="13" t="s">
        <v>10</v>
      </c>
    </row>
    <row r="49" spans="1:78" hidden="1" x14ac:dyDescent="0.25">
      <c r="A49" s="13" t="s">
        <v>10</v>
      </c>
      <c r="B49" s="13" t="str">
        <f>VLOOKUP(Jira[[#This Row],[Chave da ocorrência]],Tabela2[],1,FALSE)</f>
        <v>FA-6</v>
      </c>
      <c r="C49" s="13" t="s">
        <v>216</v>
      </c>
      <c r="D49">
        <v>10005</v>
      </c>
      <c r="E49" s="13" t="s">
        <v>217</v>
      </c>
      <c r="F49" s="13" t="s">
        <v>84</v>
      </c>
      <c r="G49" s="13" t="s">
        <v>85</v>
      </c>
      <c r="H49" s="13" t="s">
        <v>86</v>
      </c>
      <c r="I49" s="13" t="s">
        <v>87</v>
      </c>
      <c r="J49" s="13" t="s">
        <v>88</v>
      </c>
      <c r="K49" s="13" t="s">
        <v>89</v>
      </c>
      <c r="L49" s="13" t="s">
        <v>90</v>
      </c>
      <c r="M49" s="13" t="s">
        <v>218</v>
      </c>
      <c r="N49" s="13" t="s">
        <v>90</v>
      </c>
      <c r="O49" s="13" t="s">
        <v>90</v>
      </c>
      <c r="P49" s="13" t="s">
        <v>90</v>
      </c>
      <c r="Q49" s="13" t="s">
        <v>88</v>
      </c>
      <c r="R49" s="13" t="s">
        <v>89</v>
      </c>
      <c r="S49" s="13" t="s">
        <v>88</v>
      </c>
      <c r="T49" s="13" t="s">
        <v>89</v>
      </c>
      <c r="U49" s="1">
        <v>45363.855555555558</v>
      </c>
      <c r="V49" s="1">
        <v>45421.95</v>
      </c>
      <c r="W49" s="1">
        <v>45421.941666666666</v>
      </c>
      <c r="X49" s="1"/>
      <c r="Y49" s="13" t="s">
        <v>90</v>
      </c>
      <c r="Z49">
        <v>0</v>
      </c>
      <c r="AA49" s="13" t="s">
        <v>219</v>
      </c>
      <c r="AB49" s="13" t="s">
        <v>90</v>
      </c>
      <c r="AC49" s="13" t="s">
        <v>88</v>
      </c>
      <c r="AD49" s="13" t="s">
        <v>89</v>
      </c>
      <c r="AG49" s="13" t="s">
        <v>90</v>
      </c>
      <c r="AK49" s="13" t="s">
        <v>90</v>
      </c>
      <c r="AL49" s="13" t="s">
        <v>90</v>
      </c>
      <c r="AM49" s="13" t="s">
        <v>90</v>
      </c>
      <c r="AN49" s="13" t="s">
        <v>90</v>
      </c>
      <c r="AO49" s="13" t="s">
        <v>90</v>
      </c>
      <c r="AP49" s="13" t="s">
        <v>90</v>
      </c>
      <c r="AQ49" s="13" t="s">
        <v>90</v>
      </c>
      <c r="AR49" s="13" t="s">
        <v>90</v>
      </c>
      <c r="AS49" s="13" t="s">
        <v>90</v>
      </c>
      <c r="AT49" s="13" t="s">
        <v>90</v>
      </c>
      <c r="AU49" s="13" t="s">
        <v>90</v>
      </c>
      <c r="AV49" s="13" t="s">
        <v>90</v>
      </c>
      <c r="AW49" s="13" t="s">
        <v>90</v>
      </c>
      <c r="AX49" s="13" t="s">
        <v>90</v>
      </c>
      <c r="AY49" s="13" t="s">
        <v>90</v>
      </c>
      <c r="AZ49" s="13" t="s">
        <v>90</v>
      </c>
      <c r="BA49" s="13" t="s">
        <v>90</v>
      </c>
      <c r="BB49" s="13" t="s">
        <v>90</v>
      </c>
      <c r="BC49" s="13" t="s">
        <v>90</v>
      </c>
      <c r="BD49" s="13" t="s">
        <v>90</v>
      </c>
      <c r="BE49" s="13" t="s">
        <v>220</v>
      </c>
      <c r="BF49" s="13" t="s">
        <v>90</v>
      </c>
      <c r="BG49" s="13" t="s">
        <v>93</v>
      </c>
      <c r="BH49" s="13" t="s">
        <v>90</v>
      </c>
      <c r="BI49" s="13" t="s">
        <v>90</v>
      </c>
      <c r="BJ49" s="13" t="s">
        <v>90</v>
      </c>
      <c r="BK49" s="13" t="s">
        <v>90</v>
      </c>
      <c r="BL49" s="13" t="s">
        <v>90</v>
      </c>
      <c r="BM49" s="13" t="s">
        <v>90</v>
      </c>
      <c r="BN49" s="13" t="s">
        <v>90</v>
      </c>
      <c r="BO49" s="13" t="s">
        <v>90</v>
      </c>
      <c r="BP49" s="13" t="s">
        <v>90</v>
      </c>
      <c r="BQ49" s="13" t="s">
        <v>90</v>
      </c>
      <c r="BR49" s="13" t="s">
        <v>90</v>
      </c>
      <c r="BS49" s="13" t="s">
        <v>90</v>
      </c>
      <c r="BT49" s="13" t="s">
        <v>90</v>
      </c>
      <c r="BU49" s="13" t="s">
        <v>90</v>
      </c>
      <c r="BV49" s="13" t="s">
        <v>90</v>
      </c>
      <c r="BW49" s="13" t="s">
        <v>94</v>
      </c>
      <c r="BX49" s="1">
        <v>45363.855555555558</v>
      </c>
      <c r="BZ49" s="13" t="s">
        <v>90</v>
      </c>
    </row>
    <row r="50" spans="1:78" hidden="1" x14ac:dyDescent="0.25">
      <c r="A50" s="13" t="s">
        <v>9</v>
      </c>
      <c r="B50" s="13" t="str">
        <f>VLOOKUP(Jira[[#This Row],[Chave da ocorrência]],Tabela2[],1,FALSE)</f>
        <v>FA-5</v>
      </c>
      <c r="C50" s="13" t="s">
        <v>221</v>
      </c>
      <c r="D50">
        <v>10004</v>
      </c>
      <c r="E50" s="13" t="s">
        <v>217</v>
      </c>
      <c r="F50" s="13" t="s">
        <v>84</v>
      </c>
      <c r="G50" s="13" t="s">
        <v>85</v>
      </c>
      <c r="H50" s="13" t="s">
        <v>86</v>
      </c>
      <c r="I50" s="13" t="s">
        <v>87</v>
      </c>
      <c r="J50" s="13" t="s">
        <v>88</v>
      </c>
      <c r="K50" s="13" t="s">
        <v>89</v>
      </c>
      <c r="L50" s="13" t="s">
        <v>90</v>
      </c>
      <c r="M50" s="13" t="s">
        <v>91</v>
      </c>
      <c r="N50" s="13" t="s">
        <v>90</v>
      </c>
      <c r="O50" s="13" t="s">
        <v>90</v>
      </c>
      <c r="P50" s="13" t="s">
        <v>90</v>
      </c>
      <c r="Q50" s="13" t="s">
        <v>88</v>
      </c>
      <c r="R50" s="13" t="s">
        <v>89</v>
      </c>
      <c r="S50" s="13" t="s">
        <v>88</v>
      </c>
      <c r="T50" s="13" t="s">
        <v>89</v>
      </c>
      <c r="U50" s="1">
        <v>45363.854166666664</v>
      </c>
      <c r="V50" s="1">
        <v>45421.94027777778</v>
      </c>
      <c r="W50" s="1">
        <v>45363.901388888888</v>
      </c>
      <c r="X50" s="1"/>
      <c r="Y50" s="13" t="s">
        <v>90</v>
      </c>
      <c r="Z50">
        <v>0</v>
      </c>
      <c r="AA50" s="13" t="s">
        <v>222</v>
      </c>
      <c r="AB50" s="13" t="s">
        <v>90</v>
      </c>
      <c r="AC50" s="13" t="s">
        <v>88</v>
      </c>
      <c r="AD50" s="13" t="s">
        <v>89</v>
      </c>
      <c r="AG50" s="13" t="s">
        <v>90</v>
      </c>
      <c r="AK50" s="13" t="s">
        <v>90</v>
      </c>
      <c r="AL50" s="13" t="s">
        <v>90</v>
      </c>
      <c r="AM50" s="13" t="s">
        <v>90</v>
      </c>
      <c r="AN50" s="13" t="s">
        <v>90</v>
      </c>
      <c r="AO50" s="13" t="s">
        <v>90</v>
      </c>
      <c r="AP50" s="13" t="s">
        <v>90</v>
      </c>
      <c r="AQ50" s="13" t="s">
        <v>90</v>
      </c>
      <c r="AR50" s="13" t="s">
        <v>90</v>
      </c>
      <c r="AS50" s="13" t="s">
        <v>90</v>
      </c>
      <c r="AT50" s="13" t="s">
        <v>90</v>
      </c>
      <c r="AU50" s="13" t="s">
        <v>90</v>
      </c>
      <c r="AV50" s="13" t="s">
        <v>90</v>
      </c>
      <c r="AW50" s="13" t="s">
        <v>90</v>
      </c>
      <c r="AX50" s="13" t="s">
        <v>90</v>
      </c>
      <c r="AY50" s="13" t="s">
        <v>90</v>
      </c>
      <c r="AZ50" s="13" t="s">
        <v>90</v>
      </c>
      <c r="BA50" s="13" t="s">
        <v>90</v>
      </c>
      <c r="BB50" s="13" t="s">
        <v>90</v>
      </c>
      <c r="BC50" s="13" t="s">
        <v>90</v>
      </c>
      <c r="BD50" s="13" t="s">
        <v>90</v>
      </c>
      <c r="BE50" s="13" t="s">
        <v>223</v>
      </c>
      <c r="BF50" s="13" t="s">
        <v>90</v>
      </c>
      <c r="BG50" s="13" t="s">
        <v>93</v>
      </c>
      <c r="BH50" s="13" t="s">
        <v>90</v>
      </c>
      <c r="BI50" s="13" t="s">
        <v>90</v>
      </c>
      <c r="BJ50" s="13" t="s">
        <v>90</v>
      </c>
      <c r="BK50" s="13" t="s">
        <v>90</v>
      </c>
      <c r="BL50" s="13" t="s">
        <v>90</v>
      </c>
      <c r="BM50" s="13" t="s">
        <v>90</v>
      </c>
      <c r="BN50" s="13" t="s">
        <v>90</v>
      </c>
      <c r="BO50" s="13" t="s">
        <v>90</v>
      </c>
      <c r="BP50" s="13" t="s">
        <v>90</v>
      </c>
      <c r="BQ50" s="13" t="s">
        <v>90</v>
      </c>
      <c r="BR50" s="13" t="s">
        <v>90</v>
      </c>
      <c r="BS50" s="13" t="s">
        <v>90</v>
      </c>
      <c r="BT50" s="13" t="s">
        <v>90</v>
      </c>
      <c r="BU50" s="13" t="s">
        <v>90</v>
      </c>
      <c r="BV50" s="13" t="s">
        <v>90</v>
      </c>
      <c r="BW50" s="13" t="s">
        <v>94</v>
      </c>
      <c r="BX50" s="1">
        <v>45363.854166666664</v>
      </c>
      <c r="BZ50" s="13" t="s">
        <v>90</v>
      </c>
    </row>
    <row r="51" spans="1:78" hidden="1" x14ac:dyDescent="0.25">
      <c r="A51" s="13" t="s">
        <v>7</v>
      </c>
      <c r="B51" s="13" t="str">
        <f>VLOOKUP(Jira[[#This Row],[Chave da ocorrência]],Tabela2[],1,FALSE)</f>
        <v>FA-4</v>
      </c>
      <c r="C51" s="13" t="s">
        <v>224</v>
      </c>
      <c r="D51">
        <v>10003</v>
      </c>
      <c r="E51" s="13" t="s">
        <v>217</v>
      </c>
      <c r="F51" s="13" t="s">
        <v>84</v>
      </c>
      <c r="G51" s="13" t="s">
        <v>85</v>
      </c>
      <c r="H51" s="13" t="s">
        <v>86</v>
      </c>
      <c r="I51" s="13" t="s">
        <v>87</v>
      </c>
      <c r="J51" s="13" t="s">
        <v>88</v>
      </c>
      <c r="K51" s="13" t="s">
        <v>89</v>
      </c>
      <c r="L51" s="13" t="s">
        <v>90</v>
      </c>
      <c r="M51" s="13" t="s">
        <v>136</v>
      </c>
      <c r="N51" s="13" t="s">
        <v>90</v>
      </c>
      <c r="O51" s="13" t="s">
        <v>90</v>
      </c>
      <c r="P51" s="13" t="s">
        <v>90</v>
      </c>
      <c r="Q51" s="13" t="s">
        <v>88</v>
      </c>
      <c r="R51" s="13" t="s">
        <v>89</v>
      </c>
      <c r="S51" s="13" t="s">
        <v>88</v>
      </c>
      <c r="T51" s="13" t="s">
        <v>89</v>
      </c>
      <c r="U51" s="1">
        <v>45363.851388888892</v>
      </c>
      <c r="V51" s="1">
        <v>45440.359027777777</v>
      </c>
      <c r="W51" s="1">
        <v>45421.943055555559</v>
      </c>
      <c r="X51" s="1"/>
      <c r="Y51" s="13" t="s">
        <v>90</v>
      </c>
      <c r="Z51">
        <v>0</v>
      </c>
      <c r="AA51" s="13" t="s">
        <v>225</v>
      </c>
      <c r="AB51" s="13" t="s">
        <v>90</v>
      </c>
      <c r="AC51" s="13" t="s">
        <v>88</v>
      </c>
      <c r="AD51" s="13" t="s">
        <v>89</v>
      </c>
      <c r="AG51" s="13" t="s">
        <v>90</v>
      </c>
      <c r="AI51">
        <v>316800</v>
      </c>
      <c r="AJ51">
        <v>316800</v>
      </c>
      <c r="AK51" s="13" t="s">
        <v>90</v>
      </c>
      <c r="AL51" s="13" t="s">
        <v>90</v>
      </c>
      <c r="AM51" s="13" t="s">
        <v>90</v>
      </c>
      <c r="AN51" s="13" t="s">
        <v>90</v>
      </c>
      <c r="AO51" s="13" t="s">
        <v>90</v>
      </c>
      <c r="AP51" s="13" t="s">
        <v>90</v>
      </c>
      <c r="AQ51" s="13" t="s">
        <v>90</v>
      </c>
      <c r="AR51" s="13" t="s">
        <v>90</v>
      </c>
      <c r="AS51" s="13" t="s">
        <v>90</v>
      </c>
      <c r="AT51" s="13" t="s">
        <v>90</v>
      </c>
      <c r="AU51" s="13" t="s">
        <v>90</v>
      </c>
      <c r="AV51" s="13" t="s">
        <v>90</v>
      </c>
      <c r="AW51" s="13" t="s">
        <v>90</v>
      </c>
      <c r="AX51" s="13" t="s">
        <v>90</v>
      </c>
      <c r="AY51" s="13" t="s">
        <v>90</v>
      </c>
      <c r="AZ51" s="13" t="s">
        <v>90</v>
      </c>
      <c r="BA51" s="13" t="s">
        <v>90</v>
      </c>
      <c r="BB51" s="13" t="s">
        <v>90</v>
      </c>
      <c r="BC51" s="13" t="s">
        <v>90</v>
      </c>
      <c r="BD51" s="13" t="s">
        <v>90</v>
      </c>
      <c r="BE51" s="13" t="s">
        <v>226</v>
      </c>
      <c r="BF51" s="13" t="s">
        <v>90</v>
      </c>
      <c r="BG51" s="13" t="s">
        <v>128</v>
      </c>
      <c r="BH51" s="13" t="s">
        <v>123</v>
      </c>
      <c r="BI51" s="13" t="s">
        <v>124</v>
      </c>
      <c r="BJ51" s="13" t="s">
        <v>93</v>
      </c>
      <c r="BK51" s="13" t="s">
        <v>90</v>
      </c>
      <c r="BL51" s="13" t="s">
        <v>90</v>
      </c>
      <c r="BM51" s="13" t="s">
        <v>90</v>
      </c>
      <c r="BN51" s="13" t="s">
        <v>90</v>
      </c>
      <c r="BO51" s="13" t="s">
        <v>90</v>
      </c>
      <c r="BP51" s="13" t="s">
        <v>90</v>
      </c>
      <c r="BQ51" s="13" t="s">
        <v>90</v>
      </c>
      <c r="BR51" s="13" t="s">
        <v>90</v>
      </c>
      <c r="BS51" s="13" t="s">
        <v>90</v>
      </c>
      <c r="BT51" s="13" t="s">
        <v>90</v>
      </c>
      <c r="BU51" s="13" t="s">
        <v>90</v>
      </c>
      <c r="BV51" s="13" t="s">
        <v>90</v>
      </c>
      <c r="BW51" s="13" t="s">
        <v>94</v>
      </c>
      <c r="BX51" s="1">
        <v>45363.851388888892</v>
      </c>
      <c r="BZ51" s="13" t="s">
        <v>90</v>
      </c>
    </row>
    <row r="52" spans="1:78" hidden="1" x14ac:dyDescent="0.25">
      <c r="A52" s="13" t="s">
        <v>8</v>
      </c>
      <c r="B52" s="13" t="str">
        <f>VLOOKUP(Jira[[#This Row],[Chave da ocorrência]],Tabela2[],1,FALSE)</f>
        <v>FA-3</v>
      </c>
      <c r="C52" s="13" t="s">
        <v>227</v>
      </c>
      <c r="D52">
        <v>10002</v>
      </c>
      <c r="E52" s="13" t="s">
        <v>217</v>
      </c>
      <c r="F52" s="13" t="s">
        <v>151</v>
      </c>
      <c r="G52" s="13" t="s">
        <v>85</v>
      </c>
      <c r="H52" s="13" t="s">
        <v>86</v>
      </c>
      <c r="I52" s="13" t="s">
        <v>87</v>
      </c>
      <c r="J52" s="13" t="s">
        <v>88</v>
      </c>
      <c r="K52" s="13" t="s">
        <v>89</v>
      </c>
      <c r="L52" s="13" t="s">
        <v>90</v>
      </c>
      <c r="M52" s="13" t="s">
        <v>91</v>
      </c>
      <c r="N52" s="13" t="s">
        <v>151</v>
      </c>
      <c r="O52" s="13" t="s">
        <v>90</v>
      </c>
      <c r="P52" s="13" t="s">
        <v>90</v>
      </c>
      <c r="Q52" s="13" t="s">
        <v>88</v>
      </c>
      <c r="R52" s="13" t="s">
        <v>89</v>
      </c>
      <c r="S52" s="13" t="s">
        <v>88</v>
      </c>
      <c r="T52" s="13" t="s">
        <v>89</v>
      </c>
      <c r="U52" s="1">
        <v>45363.847916666666</v>
      </c>
      <c r="V52" s="1">
        <v>45440.370833333334</v>
      </c>
      <c r="W52" s="1">
        <v>45440.366666666669</v>
      </c>
      <c r="X52" s="1">
        <v>45440.355555555558</v>
      </c>
      <c r="Y52" s="13" t="s">
        <v>90</v>
      </c>
      <c r="Z52">
        <v>0</v>
      </c>
      <c r="AA52" s="13" t="s">
        <v>228</v>
      </c>
      <c r="AB52" s="13" t="s">
        <v>90</v>
      </c>
      <c r="AC52" s="13" t="s">
        <v>88</v>
      </c>
      <c r="AD52" s="13" t="s">
        <v>89</v>
      </c>
      <c r="AG52" s="13" t="s">
        <v>90</v>
      </c>
      <c r="AK52" s="13" t="s">
        <v>90</v>
      </c>
      <c r="AL52" s="13" t="s">
        <v>90</v>
      </c>
      <c r="AM52" s="13" t="s">
        <v>384</v>
      </c>
      <c r="AN52" s="13" t="s">
        <v>362</v>
      </c>
      <c r="AO52" s="13" t="s">
        <v>90</v>
      </c>
      <c r="AP52" s="13" t="s">
        <v>90</v>
      </c>
      <c r="AQ52" s="13" t="s">
        <v>90</v>
      </c>
      <c r="AR52" s="13" t="s">
        <v>90</v>
      </c>
      <c r="AS52" s="13" t="s">
        <v>90</v>
      </c>
      <c r="AT52" s="13" t="s">
        <v>90</v>
      </c>
      <c r="AU52" s="13" t="s">
        <v>90</v>
      </c>
      <c r="AV52" s="13" t="s">
        <v>90</v>
      </c>
      <c r="AW52" s="13" t="s">
        <v>90</v>
      </c>
      <c r="AX52" s="13" t="s">
        <v>90</v>
      </c>
      <c r="AY52" s="13" t="s">
        <v>90</v>
      </c>
      <c r="AZ52" s="13" t="s">
        <v>90</v>
      </c>
      <c r="BA52" s="13" t="s">
        <v>90</v>
      </c>
      <c r="BB52" s="13" t="s">
        <v>90</v>
      </c>
      <c r="BC52" s="13" t="s">
        <v>90</v>
      </c>
      <c r="BD52" s="13" t="s">
        <v>90</v>
      </c>
      <c r="BE52" s="13" t="s">
        <v>229</v>
      </c>
      <c r="BF52" s="13" t="s">
        <v>90</v>
      </c>
      <c r="BG52" s="13" t="s">
        <v>124</v>
      </c>
      <c r="BH52" s="13" t="s">
        <v>93</v>
      </c>
      <c r="BI52" s="13" t="s">
        <v>90</v>
      </c>
      <c r="BJ52" s="13" t="s">
        <v>90</v>
      </c>
      <c r="BK52" s="13" t="s">
        <v>90</v>
      </c>
      <c r="BL52" s="13" t="s">
        <v>90</v>
      </c>
      <c r="BM52" s="13" t="s">
        <v>90</v>
      </c>
      <c r="BN52" s="13" t="s">
        <v>90</v>
      </c>
      <c r="BO52" s="13" t="s">
        <v>90</v>
      </c>
      <c r="BP52" s="13" t="s">
        <v>90</v>
      </c>
      <c r="BQ52" s="13" t="s">
        <v>90</v>
      </c>
      <c r="BR52" s="13" t="s">
        <v>90</v>
      </c>
      <c r="BS52" s="13" t="s">
        <v>90</v>
      </c>
      <c r="BT52" s="13" t="s">
        <v>90</v>
      </c>
      <c r="BU52" s="13" t="s">
        <v>404</v>
      </c>
      <c r="BV52" s="13" t="s">
        <v>90</v>
      </c>
      <c r="BW52" s="13" t="s">
        <v>151</v>
      </c>
      <c r="BX52" s="1">
        <v>45440.355555555558</v>
      </c>
      <c r="BZ52" s="13" t="s">
        <v>90</v>
      </c>
    </row>
    <row r="53" spans="1:78" hidden="1" x14ac:dyDescent="0.25">
      <c r="A53" s="13" t="s">
        <v>6</v>
      </c>
      <c r="B53" s="13" t="str">
        <f>VLOOKUP(Jira[[#This Row],[Chave da ocorrência]],Tabela2[],1,FALSE)</f>
        <v>FA-2</v>
      </c>
      <c r="C53" s="13" t="s">
        <v>230</v>
      </c>
      <c r="D53">
        <v>10001</v>
      </c>
      <c r="E53" s="13" t="s">
        <v>217</v>
      </c>
      <c r="F53" s="13" t="s">
        <v>84</v>
      </c>
      <c r="G53" s="13" t="s">
        <v>85</v>
      </c>
      <c r="H53" s="13" t="s">
        <v>86</v>
      </c>
      <c r="I53" s="13" t="s">
        <v>87</v>
      </c>
      <c r="J53" s="13" t="s">
        <v>88</v>
      </c>
      <c r="K53" s="13" t="s">
        <v>89</v>
      </c>
      <c r="L53" s="13" t="s">
        <v>90</v>
      </c>
      <c r="M53" s="13" t="s">
        <v>231</v>
      </c>
      <c r="N53" s="13" t="s">
        <v>90</v>
      </c>
      <c r="O53" s="13" t="s">
        <v>90</v>
      </c>
      <c r="P53" s="13" t="s">
        <v>90</v>
      </c>
      <c r="Q53" s="13" t="s">
        <v>88</v>
      </c>
      <c r="R53" s="13" t="s">
        <v>89</v>
      </c>
      <c r="S53" s="13" t="s">
        <v>88</v>
      </c>
      <c r="T53" s="13" t="s">
        <v>89</v>
      </c>
      <c r="U53" s="1">
        <v>45363.847222222219</v>
      </c>
      <c r="V53" s="1">
        <v>45440.370138888888</v>
      </c>
      <c r="W53" s="1">
        <v>45440.369444444441</v>
      </c>
      <c r="X53" s="1"/>
      <c r="Y53" s="13" t="s">
        <v>90</v>
      </c>
      <c r="Z53">
        <v>0</v>
      </c>
      <c r="AA53" s="13" t="s">
        <v>232</v>
      </c>
      <c r="AB53" s="13" t="s">
        <v>90</v>
      </c>
      <c r="AC53" s="13" t="s">
        <v>88</v>
      </c>
      <c r="AD53" s="13" t="s">
        <v>89</v>
      </c>
      <c r="AG53" s="13" t="s">
        <v>90</v>
      </c>
      <c r="AI53">
        <v>57600</v>
      </c>
      <c r="AJ53">
        <v>57600</v>
      </c>
      <c r="AK53" s="13" t="s">
        <v>90</v>
      </c>
      <c r="AL53" s="13" t="s">
        <v>90</v>
      </c>
      <c r="AM53" s="13" t="s">
        <v>90</v>
      </c>
      <c r="AN53" s="13" t="s">
        <v>90</v>
      </c>
      <c r="AO53" s="13" t="s">
        <v>90</v>
      </c>
      <c r="AP53" s="13" t="s">
        <v>90</v>
      </c>
      <c r="AQ53" s="13" t="s">
        <v>90</v>
      </c>
      <c r="AR53" s="13" t="s">
        <v>90</v>
      </c>
      <c r="AS53" s="13" t="s">
        <v>90</v>
      </c>
      <c r="AT53" s="13" t="s">
        <v>90</v>
      </c>
      <c r="AU53" s="13" t="s">
        <v>90</v>
      </c>
      <c r="AV53" s="13" t="s">
        <v>90</v>
      </c>
      <c r="AW53" s="13" t="s">
        <v>90</v>
      </c>
      <c r="AX53" s="13" t="s">
        <v>90</v>
      </c>
      <c r="AY53" s="13" t="s">
        <v>90</v>
      </c>
      <c r="AZ53" s="13" t="s">
        <v>90</v>
      </c>
      <c r="BA53" s="13" t="s">
        <v>90</v>
      </c>
      <c r="BB53" s="13" t="s">
        <v>90</v>
      </c>
      <c r="BC53" s="13" t="s">
        <v>90</v>
      </c>
      <c r="BD53" s="13" t="s">
        <v>90</v>
      </c>
      <c r="BE53" s="13" t="s">
        <v>233</v>
      </c>
      <c r="BF53" s="13" t="s">
        <v>90</v>
      </c>
      <c r="BG53" s="13" t="s">
        <v>123</v>
      </c>
      <c r="BH53" s="13" t="s">
        <v>93</v>
      </c>
      <c r="BI53" s="13" t="s">
        <v>90</v>
      </c>
      <c r="BJ53" s="13" t="s">
        <v>90</v>
      </c>
      <c r="BK53" s="13" t="s">
        <v>90</v>
      </c>
      <c r="BL53" s="13" t="s">
        <v>90</v>
      </c>
      <c r="BM53" s="13" t="s">
        <v>90</v>
      </c>
      <c r="BN53" s="13" t="s">
        <v>90</v>
      </c>
      <c r="BO53" s="13" t="s">
        <v>90</v>
      </c>
      <c r="BP53" s="13" t="s">
        <v>90</v>
      </c>
      <c r="BQ53" s="13" t="s">
        <v>90</v>
      </c>
      <c r="BR53" s="13" t="s">
        <v>90</v>
      </c>
      <c r="BS53" s="13" t="s">
        <v>90</v>
      </c>
      <c r="BT53" s="13" t="s">
        <v>90</v>
      </c>
      <c r="BU53" s="13" t="s">
        <v>90</v>
      </c>
      <c r="BV53" s="13" t="s">
        <v>90</v>
      </c>
      <c r="BW53" s="13" t="s">
        <v>94</v>
      </c>
      <c r="BX53" s="1">
        <v>45440.370138888888</v>
      </c>
      <c r="BZ53" s="13" t="s">
        <v>90</v>
      </c>
    </row>
    <row r="54" spans="1:78" hidden="1" x14ac:dyDescent="0.25">
      <c r="A54" s="13" t="s">
        <v>5</v>
      </c>
      <c r="B54" s="13" t="str">
        <f>VLOOKUP(Jira[[#This Row],[Chave da ocorrência]],Tabela2[],1,FALSE)</f>
        <v>FA-1</v>
      </c>
      <c r="C54" s="13" t="s">
        <v>11</v>
      </c>
      <c r="D54">
        <v>10000</v>
      </c>
      <c r="E54" s="13" t="s">
        <v>217</v>
      </c>
      <c r="F54" s="13" t="s">
        <v>84</v>
      </c>
      <c r="G54" s="13" t="s">
        <v>85</v>
      </c>
      <c r="H54" s="13" t="s">
        <v>86</v>
      </c>
      <c r="I54" s="13" t="s">
        <v>87</v>
      </c>
      <c r="J54" s="13" t="s">
        <v>88</v>
      </c>
      <c r="K54" s="13" t="s">
        <v>89</v>
      </c>
      <c r="L54" s="13" t="s">
        <v>90</v>
      </c>
      <c r="M54" s="13" t="s">
        <v>231</v>
      </c>
      <c r="N54" s="13" t="s">
        <v>90</v>
      </c>
      <c r="O54" s="13" t="s">
        <v>90</v>
      </c>
      <c r="P54" s="13" t="s">
        <v>90</v>
      </c>
      <c r="Q54" s="13" t="s">
        <v>88</v>
      </c>
      <c r="R54" s="13" t="s">
        <v>89</v>
      </c>
      <c r="S54" s="13" t="s">
        <v>88</v>
      </c>
      <c r="T54" s="13" t="s">
        <v>89</v>
      </c>
      <c r="U54" s="1">
        <v>45363.845138888886</v>
      </c>
      <c r="V54" s="1">
        <v>45440.359027777777</v>
      </c>
      <c r="W54" s="1">
        <v>45440.36041666667</v>
      </c>
      <c r="X54" s="1"/>
      <c r="Y54" s="13" t="s">
        <v>90</v>
      </c>
      <c r="Z54">
        <v>0</v>
      </c>
      <c r="AA54" s="13" t="s">
        <v>235</v>
      </c>
      <c r="AB54" s="13" t="s">
        <v>90</v>
      </c>
      <c r="AC54" s="13" t="s">
        <v>88</v>
      </c>
      <c r="AD54" s="13" t="s">
        <v>89</v>
      </c>
      <c r="AG54" s="13" t="s">
        <v>90</v>
      </c>
      <c r="AK54" s="13" t="s">
        <v>90</v>
      </c>
      <c r="AL54" s="13" t="s">
        <v>90</v>
      </c>
      <c r="AM54" s="13" t="s">
        <v>388</v>
      </c>
      <c r="AN54" s="13" t="s">
        <v>90</v>
      </c>
      <c r="AO54" s="13" t="s">
        <v>90</v>
      </c>
      <c r="AP54" s="13" t="s">
        <v>90</v>
      </c>
      <c r="AQ54" s="13" t="s">
        <v>90</v>
      </c>
      <c r="AR54" s="13" t="s">
        <v>90</v>
      </c>
      <c r="AS54" s="13" t="s">
        <v>90</v>
      </c>
      <c r="AT54" s="13" t="s">
        <v>90</v>
      </c>
      <c r="AU54" s="13" t="s">
        <v>90</v>
      </c>
      <c r="AV54" s="13" t="s">
        <v>90</v>
      </c>
      <c r="AW54" s="13" t="s">
        <v>90</v>
      </c>
      <c r="AX54" s="13" t="s">
        <v>90</v>
      </c>
      <c r="AY54" s="13" t="s">
        <v>90</v>
      </c>
      <c r="AZ54" s="13" t="s">
        <v>90</v>
      </c>
      <c r="BA54" s="13" t="s">
        <v>90</v>
      </c>
      <c r="BB54" s="13" t="s">
        <v>90</v>
      </c>
      <c r="BC54" s="13" t="s">
        <v>90</v>
      </c>
      <c r="BD54" s="13" t="s">
        <v>90</v>
      </c>
      <c r="BE54" s="13" t="s">
        <v>236</v>
      </c>
      <c r="BF54" s="13" t="s">
        <v>90</v>
      </c>
      <c r="BG54" s="13" t="s">
        <v>123</v>
      </c>
      <c r="BH54" s="13" t="s">
        <v>124</v>
      </c>
      <c r="BI54" s="13" t="s">
        <v>93</v>
      </c>
      <c r="BJ54" s="13" t="s">
        <v>90</v>
      </c>
      <c r="BK54" s="13" t="s">
        <v>90</v>
      </c>
      <c r="BL54" s="13" t="s">
        <v>90</v>
      </c>
      <c r="BM54" s="13" t="s">
        <v>90</v>
      </c>
      <c r="BN54" s="13" t="s">
        <v>90</v>
      </c>
      <c r="BO54" s="13" t="s">
        <v>90</v>
      </c>
      <c r="BP54" s="13" t="s">
        <v>90</v>
      </c>
      <c r="BQ54" s="13" t="s">
        <v>90</v>
      </c>
      <c r="BR54" s="13" t="s">
        <v>90</v>
      </c>
      <c r="BS54" s="13" t="s">
        <v>90</v>
      </c>
      <c r="BT54" s="13" t="s">
        <v>90</v>
      </c>
      <c r="BU54" s="13" t="s">
        <v>90</v>
      </c>
      <c r="BV54" s="13" t="s">
        <v>90</v>
      </c>
      <c r="BW54" s="13" t="s">
        <v>94</v>
      </c>
      <c r="BX54" s="1">
        <v>45363.845138888886</v>
      </c>
      <c r="BZ54" s="13" t="s">
        <v>90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7BAF-31F1-40F7-826D-9BD1C899FDC8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E1EC1-E571-4471-A659-7B217B8E93CC}">
  <dimension ref="A1:N61"/>
  <sheetViews>
    <sheetView tabSelected="1" zoomScaleNormal="100" workbookViewId="0">
      <selection activeCell="C26" sqref="C26"/>
    </sheetView>
  </sheetViews>
  <sheetFormatPr defaultColWidth="17.7109375" defaultRowHeight="15.75" x14ac:dyDescent="0.25"/>
  <cols>
    <col min="1" max="1" width="8" style="2" bestFit="1" customWidth="1"/>
    <col min="2" max="2" width="12.85546875" style="2" bestFit="1" customWidth="1"/>
    <col min="3" max="3" width="93.7109375" style="2" customWidth="1"/>
    <col min="4" max="4" width="26.28515625" style="2" customWidth="1"/>
    <col min="5" max="5" width="47" style="5" bestFit="1" customWidth="1"/>
    <col min="6" max="6" width="50" style="5" bestFit="1" customWidth="1"/>
    <col min="7" max="7" width="13.140625" style="2" bestFit="1" customWidth="1"/>
    <col min="8" max="11" width="11.5703125" style="2" bestFit="1" customWidth="1"/>
    <col min="12" max="12" width="13.5703125" style="2" bestFit="1" customWidth="1"/>
    <col min="13" max="13" width="17.7109375" style="2"/>
    <col min="14" max="14" width="13.5703125" style="2" bestFit="1" customWidth="1"/>
    <col min="15" max="16384" width="17.7109375" style="2"/>
  </cols>
  <sheetData>
    <row r="1" spans="1:14" ht="48" customHeight="1" x14ac:dyDescent="0.25">
      <c r="D1" s="10" t="s">
        <v>2</v>
      </c>
      <c r="E1" s="11"/>
      <c r="F1" s="12"/>
    </row>
    <row r="2" spans="1:14" s="3" customFormat="1" ht="48" customHeight="1" x14ac:dyDescent="0.25">
      <c r="A2" s="3" t="s">
        <v>0</v>
      </c>
      <c r="B2" s="3" t="s">
        <v>1</v>
      </c>
      <c r="C2" s="3" t="s">
        <v>338</v>
      </c>
      <c r="D2" s="6" t="s">
        <v>264</v>
      </c>
      <c r="E2" s="4" t="s">
        <v>265</v>
      </c>
      <c r="F2" s="7" t="s">
        <v>266</v>
      </c>
      <c r="G2" s="3" t="s">
        <v>3</v>
      </c>
      <c r="H2" s="4" t="s">
        <v>334</v>
      </c>
      <c r="I2" s="4" t="s">
        <v>335</v>
      </c>
      <c r="J2" s="4" t="s">
        <v>336</v>
      </c>
      <c r="K2" s="4" t="s">
        <v>337</v>
      </c>
      <c r="L2" s="3" t="s">
        <v>333</v>
      </c>
    </row>
    <row r="3" spans="1:14" s="5" customFormat="1" ht="57" hidden="1" customHeight="1" x14ac:dyDescent="0.25">
      <c r="A3" s="5" t="s">
        <v>11</v>
      </c>
      <c r="B3" s="5" t="s">
        <v>329</v>
      </c>
      <c r="C3" s="5" t="s">
        <v>5</v>
      </c>
      <c r="D3" s="8" t="s">
        <v>238</v>
      </c>
      <c r="E3" s="5" t="s">
        <v>267</v>
      </c>
      <c r="F3" s="9" t="s">
        <v>268</v>
      </c>
      <c r="G3" s="5">
        <v>5</v>
      </c>
      <c r="H3" s="5" t="s">
        <v>123</v>
      </c>
      <c r="I3" s="5" t="s">
        <v>124</v>
      </c>
      <c r="J3" s="5" t="s">
        <v>124</v>
      </c>
      <c r="K3" s="5" t="s">
        <v>93</v>
      </c>
      <c r="L3" s="5" t="s">
        <v>84</v>
      </c>
      <c r="N3" s="5" t="str">
        <f>VLOOKUP(Tabela2[[#This Row],[Rank]],Jira[[Coluna1]:[Parent summary]],5,FALSE)</f>
        <v>A fazer</v>
      </c>
    </row>
    <row r="4" spans="1:14" s="5" customFormat="1" ht="57" hidden="1" customHeight="1" x14ac:dyDescent="0.25">
      <c r="A4" s="5" t="s">
        <v>230</v>
      </c>
      <c r="B4" s="5" t="s">
        <v>329</v>
      </c>
      <c r="C4" s="5" t="s">
        <v>6</v>
      </c>
      <c r="D4" s="8" t="s">
        <v>273</v>
      </c>
      <c r="E4" s="5" t="s">
        <v>269</v>
      </c>
      <c r="F4" s="9" t="s">
        <v>270</v>
      </c>
      <c r="G4" s="5">
        <v>8</v>
      </c>
      <c r="H4" s="5" t="s">
        <v>123</v>
      </c>
      <c r="I4" s="5" t="s">
        <v>90</v>
      </c>
      <c r="J4" s="5" t="s">
        <v>90</v>
      </c>
      <c r="L4" s="5" t="s">
        <v>151</v>
      </c>
      <c r="N4" s="5" t="str">
        <f>VLOOKUP(Tabela2[[#This Row],[Rank]],Jira[[Coluna1]:[Parent summary]],5,FALSE)</f>
        <v>A fazer</v>
      </c>
    </row>
    <row r="5" spans="1:14" s="5" customFormat="1" ht="57" hidden="1" customHeight="1" x14ac:dyDescent="0.25">
      <c r="A5" s="5" t="s">
        <v>227</v>
      </c>
      <c r="B5" s="5" t="s">
        <v>330</v>
      </c>
      <c r="C5" s="5" t="s">
        <v>8</v>
      </c>
      <c r="D5" s="8" t="s">
        <v>273</v>
      </c>
      <c r="E5" s="5" t="s">
        <v>271</v>
      </c>
      <c r="F5" s="9" t="s">
        <v>272</v>
      </c>
      <c r="G5" s="5">
        <v>5</v>
      </c>
      <c r="H5" s="5" t="s">
        <v>124</v>
      </c>
      <c r="I5" s="5" t="s">
        <v>90</v>
      </c>
      <c r="J5" s="5" t="s">
        <v>124</v>
      </c>
      <c r="K5" s="5" t="s">
        <v>93</v>
      </c>
      <c r="L5" s="5" t="s">
        <v>84</v>
      </c>
      <c r="N5" s="5" t="str">
        <f>VLOOKUP(Tabela2[[#This Row],[Rank]],Jira[[Coluna1]:[Parent summary]],5,FALSE)</f>
        <v>Concluído</v>
      </c>
    </row>
    <row r="6" spans="1:14" s="5" customFormat="1" ht="57" customHeight="1" x14ac:dyDescent="0.25">
      <c r="A6" s="5" t="s">
        <v>362</v>
      </c>
      <c r="B6" s="5" t="s">
        <v>329</v>
      </c>
      <c r="C6" s="5" t="s">
        <v>419</v>
      </c>
      <c r="D6" s="8" t="s">
        <v>283</v>
      </c>
      <c r="E6" s="5" t="s">
        <v>420</v>
      </c>
      <c r="F6" s="9" t="s">
        <v>421</v>
      </c>
      <c r="G6" s="5">
        <v>5</v>
      </c>
      <c r="K6" s="5" t="s">
        <v>93</v>
      </c>
      <c r="L6" s="5" t="s">
        <v>84</v>
      </c>
      <c r="N6" s="5" t="str">
        <f>VLOOKUP(Tabela2[[#This Row],[Rank]],Jira[[Coluna1]:[Parent summary]],5,FALSE)</f>
        <v>A fazer</v>
      </c>
    </row>
    <row r="7" spans="1:14" s="5" customFormat="1" ht="57" hidden="1" customHeight="1" x14ac:dyDescent="0.25">
      <c r="A7" s="5" t="s">
        <v>221</v>
      </c>
      <c r="B7" s="5" t="s">
        <v>329</v>
      </c>
      <c r="C7" s="5" t="s">
        <v>9</v>
      </c>
      <c r="D7" s="8" t="s">
        <v>241</v>
      </c>
      <c r="E7" s="5" t="s">
        <v>242</v>
      </c>
      <c r="F7" s="9" t="s">
        <v>243</v>
      </c>
      <c r="G7" s="5">
        <v>13</v>
      </c>
      <c r="H7" s="5" t="s">
        <v>93</v>
      </c>
      <c r="I7" s="5" t="s">
        <v>90</v>
      </c>
      <c r="J7" s="5" t="s">
        <v>90</v>
      </c>
      <c r="K7" s="5" t="s">
        <v>93</v>
      </c>
      <c r="L7" s="5" t="s">
        <v>84</v>
      </c>
      <c r="N7" s="5" t="str">
        <f>VLOOKUP(Tabela2[[#This Row],[Rank]],Jira[[Coluna1]:[Parent summary]],5,FALSE)</f>
        <v>A fazer</v>
      </c>
    </row>
    <row r="8" spans="1:14" s="5" customFormat="1" ht="57" customHeight="1" x14ac:dyDescent="0.25">
      <c r="A8" s="5" t="s">
        <v>366</v>
      </c>
      <c r="B8" s="5" t="s">
        <v>329</v>
      </c>
      <c r="C8" s="5" t="s">
        <v>365</v>
      </c>
      <c r="D8" s="8" t="s">
        <v>283</v>
      </c>
      <c r="E8" s="5" t="s">
        <v>422</v>
      </c>
      <c r="F8" s="9" t="s">
        <v>423</v>
      </c>
      <c r="G8" s="5">
        <v>5</v>
      </c>
      <c r="K8" s="5" t="s">
        <v>93</v>
      </c>
      <c r="L8" s="5" t="s">
        <v>84</v>
      </c>
      <c r="N8" s="5" t="str">
        <f>VLOOKUP(Tabela2[[#This Row],[Rank]],Jira[[Coluna1]:[Parent summary]],5,FALSE)</f>
        <v>A fazer</v>
      </c>
    </row>
    <row r="9" spans="1:14" s="5" customFormat="1" ht="57" customHeight="1" x14ac:dyDescent="0.25">
      <c r="A9" s="5" t="s">
        <v>369</v>
      </c>
      <c r="B9" s="5" t="s">
        <v>329</v>
      </c>
      <c r="C9" s="5" t="s">
        <v>368</v>
      </c>
      <c r="D9" s="8" t="s">
        <v>283</v>
      </c>
      <c r="E9" s="5" t="s">
        <v>424</v>
      </c>
      <c r="F9" s="9" t="s">
        <v>425</v>
      </c>
      <c r="G9" s="5">
        <v>8</v>
      </c>
      <c r="K9" s="5" t="s">
        <v>93</v>
      </c>
      <c r="L9" s="5" t="s">
        <v>84</v>
      </c>
      <c r="N9" s="5" t="str">
        <f>VLOOKUP(Tabela2[[#This Row],[Rank]],Jira[[Coluna1]:[Parent summary]],5,FALSE)</f>
        <v>A fazer</v>
      </c>
    </row>
    <row r="10" spans="1:14" s="5" customFormat="1" ht="57" customHeight="1" x14ac:dyDescent="0.25">
      <c r="A10" s="5" t="s">
        <v>372</v>
      </c>
      <c r="B10" s="5" t="s">
        <v>329</v>
      </c>
      <c r="C10" s="5" t="s">
        <v>426</v>
      </c>
      <c r="D10" s="8" t="s">
        <v>250</v>
      </c>
      <c r="E10" s="5" t="s">
        <v>427</v>
      </c>
      <c r="F10" s="9" t="s">
        <v>428</v>
      </c>
      <c r="G10" s="5">
        <v>5</v>
      </c>
      <c r="K10" s="5" t="s">
        <v>93</v>
      </c>
      <c r="L10" s="5" t="s">
        <v>84</v>
      </c>
      <c r="N10" s="5" t="str">
        <f>VLOOKUP(Tabela2[[#This Row],[Rank]],Jira[[Coluna1]:[Parent summary]],5,FALSE)</f>
        <v>A fazer</v>
      </c>
    </row>
    <row r="11" spans="1:14" s="5" customFormat="1" ht="57" customHeight="1" x14ac:dyDescent="0.25">
      <c r="A11" s="5" t="s">
        <v>375</v>
      </c>
      <c r="B11" s="5" t="s">
        <v>329</v>
      </c>
      <c r="C11" s="5" t="s">
        <v>429</v>
      </c>
      <c r="D11" s="8" t="s">
        <v>283</v>
      </c>
      <c r="E11" s="5" t="s">
        <v>430</v>
      </c>
      <c r="F11" s="9" t="s">
        <v>431</v>
      </c>
      <c r="G11" s="5">
        <v>8</v>
      </c>
      <c r="K11" s="5" t="s">
        <v>93</v>
      </c>
      <c r="L11" s="5" t="s">
        <v>84</v>
      </c>
      <c r="N11" s="5" t="str">
        <f>VLOOKUP(Tabela2[[#This Row],[Rank]],Jira[[Coluna1]:[Parent summary]],5,FALSE)</f>
        <v>A fazer</v>
      </c>
    </row>
    <row r="12" spans="1:14" s="5" customFormat="1" ht="57" hidden="1" customHeight="1" x14ac:dyDescent="0.25">
      <c r="A12" s="5" t="s">
        <v>204</v>
      </c>
      <c r="B12" s="5" t="s">
        <v>332</v>
      </c>
      <c r="C12" s="5" t="s">
        <v>203</v>
      </c>
      <c r="D12" s="8" t="s">
        <v>238</v>
      </c>
      <c r="E12" s="5" t="s">
        <v>255</v>
      </c>
      <c r="F12" s="9" t="s">
        <v>256</v>
      </c>
      <c r="G12" s="5">
        <v>3</v>
      </c>
      <c r="H12" s="5" t="s">
        <v>123</v>
      </c>
      <c r="I12" s="5" t="s">
        <v>124</v>
      </c>
      <c r="J12" s="5" t="s">
        <v>90</v>
      </c>
      <c r="L12" s="5" t="s">
        <v>151</v>
      </c>
      <c r="N12" s="5" t="str">
        <f>VLOOKUP(Tabela2[[#This Row],[Rank]],Jira[[Coluna1]:[Parent summary]],5,FALSE)</f>
        <v>Concluído</v>
      </c>
    </row>
    <row r="13" spans="1:14" s="5" customFormat="1" ht="57" hidden="1" customHeight="1" x14ac:dyDescent="0.25">
      <c r="A13" s="5" t="s">
        <v>200</v>
      </c>
      <c r="B13" s="5" t="s">
        <v>331</v>
      </c>
      <c r="C13" s="5" t="s">
        <v>199</v>
      </c>
      <c r="D13" s="8" t="s">
        <v>257</v>
      </c>
      <c r="E13" s="5" t="s">
        <v>258</v>
      </c>
      <c r="F13" s="9" t="s">
        <v>259</v>
      </c>
      <c r="G13" s="5">
        <v>5</v>
      </c>
      <c r="H13" s="5" t="s">
        <v>123</v>
      </c>
      <c r="I13" s="5" t="s">
        <v>124</v>
      </c>
      <c r="J13" s="5" t="s">
        <v>90</v>
      </c>
      <c r="L13" s="5" t="s">
        <v>151</v>
      </c>
      <c r="N13" s="5" t="str">
        <f>VLOOKUP(Tabela2[[#This Row],[Rank]],Jira[[Coluna1]:[Parent summary]],5,FALSE)</f>
        <v>Concluído</v>
      </c>
    </row>
    <row r="14" spans="1:14" s="5" customFormat="1" ht="57" hidden="1" customHeight="1" x14ac:dyDescent="0.25">
      <c r="A14" s="5" t="s">
        <v>196</v>
      </c>
      <c r="B14" s="5" t="s">
        <v>330</v>
      </c>
      <c r="C14" s="5" t="s">
        <v>195</v>
      </c>
      <c r="D14" s="8" t="s">
        <v>257</v>
      </c>
      <c r="E14" s="5" t="s">
        <v>260</v>
      </c>
      <c r="F14" s="9" t="s">
        <v>261</v>
      </c>
      <c r="G14" s="5">
        <v>8</v>
      </c>
      <c r="H14" s="5" t="s">
        <v>123</v>
      </c>
      <c r="I14" s="5" t="s">
        <v>124</v>
      </c>
      <c r="J14" s="5" t="s">
        <v>90</v>
      </c>
      <c r="L14" s="5" t="s">
        <v>151</v>
      </c>
      <c r="N14" s="5" t="str">
        <f>VLOOKUP(Tabela2[[#This Row],[Rank]],Jira[[Coluna1]:[Parent summary]],5,FALSE)</f>
        <v>Concluído</v>
      </c>
    </row>
    <row r="15" spans="1:14" s="5" customFormat="1" ht="57" hidden="1" customHeight="1" x14ac:dyDescent="0.25">
      <c r="A15" s="5" t="s">
        <v>193</v>
      </c>
      <c r="B15" s="5" t="s">
        <v>331</v>
      </c>
      <c r="C15" s="5" t="s">
        <v>192</v>
      </c>
      <c r="D15" s="8" t="s">
        <v>257</v>
      </c>
      <c r="E15" s="5" t="s">
        <v>262</v>
      </c>
      <c r="F15" s="9" t="s">
        <v>263</v>
      </c>
      <c r="G15" s="5">
        <v>5</v>
      </c>
      <c r="H15" s="5" t="s">
        <v>123</v>
      </c>
      <c r="I15" s="5" t="s">
        <v>124</v>
      </c>
      <c r="J15" s="5" t="s">
        <v>124</v>
      </c>
      <c r="L15" s="5" t="s">
        <v>151</v>
      </c>
      <c r="N15" s="5" t="str">
        <f>VLOOKUP(Tabela2[[#This Row],[Rank]],Jira[[Coluna1]:[Parent summary]],5,FALSE)</f>
        <v>Concluído</v>
      </c>
    </row>
    <row r="16" spans="1:14" s="5" customFormat="1" ht="57" hidden="1" customHeight="1" x14ac:dyDescent="0.25">
      <c r="A16" s="5" t="s">
        <v>189</v>
      </c>
      <c r="B16" s="5" t="s">
        <v>330</v>
      </c>
      <c r="C16" s="5" t="s">
        <v>188</v>
      </c>
      <c r="D16" s="8" t="s">
        <v>274</v>
      </c>
      <c r="E16" s="5" t="s">
        <v>275</v>
      </c>
      <c r="F16" s="9" t="s">
        <v>276</v>
      </c>
      <c r="G16" s="5">
        <v>8</v>
      </c>
      <c r="H16" s="5" t="s">
        <v>123</v>
      </c>
      <c r="I16" s="5" t="s">
        <v>124</v>
      </c>
      <c r="J16" s="5" t="s">
        <v>90</v>
      </c>
      <c r="L16" s="5" t="s">
        <v>151</v>
      </c>
      <c r="N16" s="5" t="str">
        <f>VLOOKUP(Tabela2[[#This Row],[Rank]],Jira[[Coluna1]:[Parent summary]],5,FALSE)</f>
        <v>Concluído</v>
      </c>
    </row>
    <row r="17" spans="1:14" s="5" customFormat="1" ht="57" hidden="1" customHeight="1" x14ac:dyDescent="0.25">
      <c r="A17" s="5" t="s">
        <v>185</v>
      </c>
      <c r="B17" s="5" t="s">
        <v>329</v>
      </c>
      <c r="C17" s="5" t="s">
        <v>184</v>
      </c>
      <c r="D17" s="8" t="s">
        <v>247</v>
      </c>
      <c r="E17" s="5" t="s">
        <v>277</v>
      </c>
      <c r="F17" s="9" t="s">
        <v>278</v>
      </c>
      <c r="G17" s="5">
        <v>13</v>
      </c>
      <c r="H17" s="5" t="s">
        <v>123</v>
      </c>
      <c r="I17" s="5" t="s">
        <v>124</v>
      </c>
      <c r="J17" s="5" t="s">
        <v>90</v>
      </c>
      <c r="L17" s="5" t="s">
        <v>151</v>
      </c>
      <c r="N17" s="5" t="str">
        <f>VLOOKUP(Tabela2[[#This Row],[Rank]],Jira[[Coluna1]:[Parent summary]],5,FALSE)</f>
        <v>Concluído</v>
      </c>
    </row>
    <row r="18" spans="1:14" s="5" customFormat="1" ht="57" hidden="1" customHeight="1" x14ac:dyDescent="0.25">
      <c r="A18" s="5" t="s">
        <v>181</v>
      </c>
      <c r="B18" s="5" t="s">
        <v>331</v>
      </c>
      <c r="C18" s="5" t="s">
        <v>180</v>
      </c>
      <c r="D18" s="8" t="s">
        <v>250</v>
      </c>
      <c r="E18" s="5" t="s">
        <v>279</v>
      </c>
      <c r="F18" s="9" t="s">
        <v>280</v>
      </c>
      <c r="G18" s="5">
        <v>5</v>
      </c>
      <c r="H18" s="5" t="s">
        <v>123</v>
      </c>
      <c r="I18" s="5" t="s">
        <v>90</v>
      </c>
      <c r="J18" s="5" t="s">
        <v>90</v>
      </c>
      <c r="L18" s="5" t="s">
        <v>151</v>
      </c>
      <c r="N18" s="5" t="str">
        <f>VLOOKUP(Tabela2[[#This Row],[Rank]],Jira[[Coluna1]:[Parent summary]],5,FALSE)</f>
        <v>Concluído</v>
      </c>
    </row>
    <row r="19" spans="1:14" s="5" customFormat="1" ht="57" hidden="1" customHeight="1" x14ac:dyDescent="0.25">
      <c r="A19" s="5" t="s">
        <v>176</v>
      </c>
      <c r="B19" s="5" t="s">
        <v>330</v>
      </c>
      <c r="C19" s="5" t="s">
        <v>175</v>
      </c>
      <c r="D19" s="8" t="s">
        <v>247</v>
      </c>
      <c r="E19" s="5" t="s">
        <v>281</v>
      </c>
      <c r="F19" s="9" t="s">
        <v>282</v>
      </c>
      <c r="G19" s="5">
        <v>8</v>
      </c>
      <c r="H19" s="5" t="s">
        <v>123</v>
      </c>
      <c r="I19" s="5" t="s">
        <v>90</v>
      </c>
      <c r="J19" s="5" t="s">
        <v>90</v>
      </c>
      <c r="L19" s="5" t="s">
        <v>151</v>
      </c>
      <c r="N19" s="5" t="str">
        <f>VLOOKUP(Tabela2[[#This Row],[Rank]],Jira[[Coluna1]:[Parent summary]],5,FALSE)</f>
        <v>Concluído</v>
      </c>
    </row>
    <row r="20" spans="1:14" s="5" customFormat="1" ht="57" hidden="1" customHeight="1" x14ac:dyDescent="0.25">
      <c r="A20" s="5" t="s">
        <v>172</v>
      </c>
      <c r="B20" s="5" t="s">
        <v>332</v>
      </c>
      <c r="C20" s="5" t="s">
        <v>171</v>
      </c>
      <c r="D20" s="8" t="s">
        <v>283</v>
      </c>
      <c r="E20" s="5" t="s">
        <v>284</v>
      </c>
      <c r="F20" s="9" t="s">
        <v>285</v>
      </c>
      <c r="G20" s="5">
        <v>3</v>
      </c>
      <c r="H20" s="5" t="s">
        <v>123</v>
      </c>
      <c r="I20" s="5" t="s">
        <v>90</v>
      </c>
      <c r="J20" s="5" t="s">
        <v>90</v>
      </c>
      <c r="L20" s="5" t="s">
        <v>151</v>
      </c>
      <c r="N20" s="5" t="str">
        <f>VLOOKUP(Tabela2[[#This Row],[Rank]],Jira[[Coluna1]:[Parent summary]],5,FALSE)</f>
        <v>Concluído</v>
      </c>
    </row>
    <row r="21" spans="1:14" s="5" customFormat="1" ht="57" hidden="1" customHeight="1" x14ac:dyDescent="0.25">
      <c r="A21" s="5" t="s">
        <v>169</v>
      </c>
      <c r="B21" s="5" t="s">
        <v>331</v>
      </c>
      <c r="C21" s="5" t="s">
        <v>168</v>
      </c>
      <c r="D21" s="8" t="s">
        <v>250</v>
      </c>
      <c r="E21" s="5" t="s">
        <v>286</v>
      </c>
      <c r="F21" s="9" t="s">
        <v>287</v>
      </c>
      <c r="G21" s="5">
        <v>5</v>
      </c>
      <c r="H21" s="5" t="s">
        <v>124</v>
      </c>
      <c r="I21" s="5" t="s">
        <v>90</v>
      </c>
      <c r="J21" s="5" t="s">
        <v>124</v>
      </c>
      <c r="L21" s="5" t="s">
        <v>151</v>
      </c>
      <c r="N21" s="5" t="str">
        <f>VLOOKUP(Tabela2[[#This Row],[Rank]],Jira[[Coluna1]:[Parent summary]],5,FALSE)</f>
        <v>Concluído</v>
      </c>
    </row>
    <row r="22" spans="1:14" s="5" customFormat="1" ht="57" hidden="1" customHeight="1" x14ac:dyDescent="0.25">
      <c r="A22" s="5" t="s">
        <v>165</v>
      </c>
      <c r="B22" s="5" t="s">
        <v>330</v>
      </c>
      <c r="C22" s="5" t="s">
        <v>164</v>
      </c>
      <c r="D22" s="8" t="s">
        <v>247</v>
      </c>
      <c r="E22" s="5" t="s">
        <v>288</v>
      </c>
      <c r="F22" s="9" t="s">
        <v>289</v>
      </c>
      <c r="G22" s="5">
        <v>8</v>
      </c>
      <c r="H22" s="5" t="s">
        <v>124</v>
      </c>
      <c r="I22" s="5" t="s">
        <v>90</v>
      </c>
      <c r="J22" s="5" t="s">
        <v>124</v>
      </c>
      <c r="L22" s="5" t="s">
        <v>151</v>
      </c>
      <c r="N22" s="5" t="str">
        <f>VLOOKUP(Tabela2[[#This Row],[Rank]],Jira[[Coluna1]:[Parent summary]],5,FALSE)</f>
        <v>Concluído</v>
      </c>
    </row>
    <row r="23" spans="1:14" s="5" customFormat="1" ht="57" hidden="1" customHeight="1" x14ac:dyDescent="0.25">
      <c r="A23" s="5" t="s">
        <v>161</v>
      </c>
      <c r="B23" s="5" t="s">
        <v>332</v>
      </c>
      <c r="C23" s="5" t="s">
        <v>160</v>
      </c>
      <c r="D23" s="8" t="s">
        <v>238</v>
      </c>
      <c r="E23" s="5" t="s">
        <v>295</v>
      </c>
      <c r="F23" s="9" t="s">
        <v>285</v>
      </c>
      <c r="G23" s="5">
        <v>3</v>
      </c>
      <c r="H23" s="5" t="s">
        <v>124</v>
      </c>
      <c r="I23" s="5" t="s">
        <v>90</v>
      </c>
      <c r="J23" s="5" t="s">
        <v>124</v>
      </c>
      <c r="L23" s="5" t="s">
        <v>151</v>
      </c>
      <c r="N23" s="5" t="str">
        <f>VLOOKUP(Tabela2[[#This Row],[Rank]],Jira[[Coluna1]:[Parent summary]],5,FALSE)</f>
        <v>Concluído</v>
      </c>
    </row>
    <row r="24" spans="1:14" s="5" customFormat="1" ht="57" hidden="1" customHeight="1" x14ac:dyDescent="0.25">
      <c r="A24" s="5" t="s">
        <v>156</v>
      </c>
      <c r="B24" s="5" t="s">
        <v>331</v>
      </c>
      <c r="C24" s="5" t="s">
        <v>155</v>
      </c>
      <c r="D24" s="8" t="s">
        <v>238</v>
      </c>
      <c r="E24" s="5" t="s">
        <v>296</v>
      </c>
      <c r="F24" s="9" t="s">
        <v>290</v>
      </c>
      <c r="G24" s="5">
        <v>5</v>
      </c>
      <c r="H24" s="5" t="s">
        <v>128</v>
      </c>
      <c r="I24" s="5" t="s">
        <v>123</v>
      </c>
      <c r="J24" s="5" t="s">
        <v>124</v>
      </c>
      <c r="L24" s="5" t="s">
        <v>151</v>
      </c>
      <c r="N24" s="5" t="str">
        <f>VLOOKUP(Tabela2[[#This Row],[Rank]],Jira[[Coluna1]:[Parent summary]],5,FALSE)</f>
        <v>Concluído</v>
      </c>
    </row>
    <row r="25" spans="1:14" s="5" customFormat="1" ht="57" hidden="1" customHeight="1" x14ac:dyDescent="0.25">
      <c r="A25" s="5" t="s">
        <v>150</v>
      </c>
      <c r="B25" s="5" t="s">
        <v>330</v>
      </c>
      <c r="C25" s="5" t="s">
        <v>149</v>
      </c>
      <c r="D25" s="8" t="s">
        <v>238</v>
      </c>
      <c r="E25" s="5" t="s">
        <v>297</v>
      </c>
      <c r="F25" s="9" t="s">
        <v>291</v>
      </c>
      <c r="G25" s="5">
        <v>8</v>
      </c>
      <c r="H25" s="5" t="s">
        <v>128</v>
      </c>
      <c r="I25" s="5" t="s">
        <v>123</v>
      </c>
      <c r="J25" s="5" t="s">
        <v>124</v>
      </c>
      <c r="L25" s="5" t="s">
        <v>151</v>
      </c>
      <c r="N25" s="5" t="str">
        <f>VLOOKUP(Tabela2[[#This Row],[Rank]],Jira[[Coluna1]:[Parent summary]],5,FALSE)</f>
        <v>Concluído</v>
      </c>
    </row>
    <row r="26" spans="1:14" s="5" customFormat="1" ht="57" customHeight="1" x14ac:dyDescent="0.25">
      <c r="A26" s="5" t="s">
        <v>378</v>
      </c>
      <c r="B26" s="5" t="s">
        <v>329</v>
      </c>
      <c r="C26" s="5" t="s">
        <v>432</v>
      </c>
      <c r="D26" s="8" t="s">
        <v>247</v>
      </c>
      <c r="E26" s="5" t="s">
        <v>433</v>
      </c>
      <c r="F26" s="9" t="s">
        <v>434</v>
      </c>
      <c r="G26" s="5">
        <v>8</v>
      </c>
      <c r="K26" s="5" t="s">
        <v>93</v>
      </c>
      <c r="L26" s="5" t="s">
        <v>84</v>
      </c>
      <c r="N26" s="5" t="str">
        <f>VLOOKUP(Tabela2[[#This Row],[Rank]],Jira[[Coluna1]:[Parent summary]],5,FALSE)</f>
        <v>A fazer</v>
      </c>
    </row>
    <row r="27" spans="1:14" s="5" customFormat="1" ht="57" customHeight="1" x14ac:dyDescent="0.25">
      <c r="A27" s="5" t="s">
        <v>224</v>
      </c>
      <c r="B27" s="5" t="s">
        <v>330</v>
      </c>
      <c r="C27" s="5" t="s">
        <v>7</v>
      </c>
      <c r="D27" s="8" t="s">
        <v>238</v>
      </c>
      <c r="E27" s="5" t="s">
        <v>239</v>
      </c>
      <c r="F27" s="9" t="s">
        <v>240</v>
      </c>
      <c r="G27" s="5">
        <v>8</v>
      </c>
      <c r="H27" s="5" t="s">
        <v>128</v>
      </c>
      <c r="I27" s="5" t="s">
        <v>123</v>
      </c>
      <c r="J27" s="5" t="s">
        <v>124</v>
      </c>
      <c r="K27" s="5" t="s">
        <v>93</v>
      </c>
      <c r="L27" s="5" t="s">
        <v>84</v>
      </c>
      <c r="N27" s="5" t="str">
        <f>VLOOKUP(Tabela2[[#This Row],[Rank]],Jira[[Coluna1]:[Parent summary]],5,FALSE)</f>
        <v>A fazer</v>
      </c>
    </row>
    <row r="28" spans="1:14" s="5" customFormat="1" ht="57" hidden="1" customHeight="1" x14ac:dyDescent="0.25">
      <c r="A28" s="5" t="s">
        <v>139</v>
      </c>
      <c r="B28" s="5" t="s">
        <v>330</v>
      </c>
      <c r="C28" s="5" t="s">
        <v>138</v>
      </c>
      <c r="D28" s="8" t="s">
        <v>247</v>
      </c>
      <c r="E28" s="5" t="s">
        <v>300</v>
      </c>
      <c r="F28" s="9" t="s">
        <v>301</v>
      </c>
      <c r="G28" s="5">
        <v>8</v>
      </c>
      <c r="H28" s="5" t="s">
        <v>128</v>
      </c>
      <c r="I28" s="5" t="s">
        <v>123</v>
      </c>
      <c r="J28" s="5" t="s">
        <v>124</v>
      </c>
      <c r="L28" s="5" t="s">
        <v>151</v>
      </c>
      <c r="N28" s="5" t="str">
        <f>VLOOKUP(Tabela2[[#This Row],[Rank]],Jira[[Coluna1]:[Parent summary]],5,FALSE)</f>
        <v>Concluído</v>
      </c>
    </row>
    <row r="29" spans="1:14" s="5" customFormat="1" ht="57" hidden="1" customHeight="1" x14ac:dyDescent="0.25">
      <c r="A29" s="5" t="s">
        <v>135</v>
      </c>
      <c r="B29" s="5" t="s">
        <v>331</v>
      </c>
      <c r="C29" s="5" t="s">
        <v>134</v>
      </c>
      <c r="D29" s="8" t="s">
        <v>250</v>
      </c>
      <c r="E29" s="5" t="s">
        <v>302</v>
      </c>
      <c r="F29" s="9" t="s">
        <v>303</v>
      </c>
      <c r="G29" s="5">
        <v>5</v>
      </c>
      <c r="H29" s="5" t="s">
        <v>128</v>
      </c>
      <c r="I29" s="5" t="s">
        <v>123</v>
      </c>
      <c r="J29" s="5" t="s">
        <v>124</v>
      </c>
      <c r="L29" s="5" t="s">
        <v>151</v>
      </c>
      <c r="N29" s="5" t="str">
        <f>VLOOKUP(Tabela2[[#This Row],[Rank]],Jira[[Coluna1]:[Parent summary]],5,FALSE)</f>
        <v>Concluído</v>
      </c>
    </row>
    <row r="30" spans="1:14" s="5" customFormat="1" ht="57" customHeight="1" x14ac:dyDescent="0.25">
      <c r="A30" s="5" t="s">
        <v>147</v>
      </c>
      <c r="B30" s="5" t="s">
        <v>330</v>
      </c>
      <c r="C30" s="5" t="s">
        <v>146</v>
      </c>
      <c r="D30" s="8" t="s">
        <v>298</v>
      </c>
      <c r="E30" s="5" t="s">
        <v>299</v>
      </c>
      <c r="F30" s="9" t="s">
        <v>292</v>
      </c>
      <c r="G30" s="5">
        <v>8</v>
      </c>
      <c r="H30" s="5" t="s">
        <v>128</v>
      </c>
      <c r="I30" s="5" t="s">
        <v>123</v>
      </c>
      <c r="J30" s="5" t="s">
        <v>124</v>
      </c>
      <c r="K30" s="5" t="s">
        <v>93</v>
      </c>
      <c r="L30" s="5" t="s">
        <v>131</v>
      </c>
      <c r="N30" s="5" t="str">
        <f>VLOOKUP(Tabela2[[#This Row],[Rank]],Jira[[Coluna1]:[Parent summary]],5,FALSE)</f>
        <v>Em Progresso</v>
      </c>
    </row>
    <row r="31" spans="1:14" s="5" customFormat="1" ht="57" customHeight="1" x14ac:dyDescent="0.25">
      <c r="A31" s="5" t="s">
        <v>118</v>
      </c>
      <c r="B31" s="5" t="s">
        <v>330</v>
      </c>
      <c r="C31" s="5" t="s">
        <v>117</v>
      </c>
      <c r="D31" s="8" t="s">
        <v>310</v>
      </c>
      <c r="E31" s="5" t="s">
        <v>311</v>
      </c>
      <c r="F31" s="9" t="s">
        <v>312</v>
      </c>
      <c r="G31" s="5">
        <v>8</v>
      </c>
      <c r="H31" s="5" t="s">
        <v>93</v>
      </c>
      <c r="I31" s="5" t="s">
        <v>90</v>
      </c>
      <c r="J31" s="5" t="s">
        <v>90</v>
      </c>
      <c r="K31" s="5" t="s">
        <v>93</v>
      </c>
      <c r="L31" s="5" t="s">
        <v>84</v>
      </c>
      <c r="N31" s="5" t="str">
        <f>VLOOKUP(Tabela2[[#This Row],[Rank]],Jira[[Coluna1]:[Parent summary]],5,FALSE)</f>
        <v>A fazer</v>
      </c>
    </row>
    <row r="32" spans="1:14" s="5" customFormat="1" ht="57" customHeight="1" x14ac:dyDescent="0.25">
      <c r="A32" s="5" t="s">
        <v>111</v>
      </c>
      <c r="B32" s="5" t="s">
        <v>330</v>
      </c>
      <c r="C32" s="5" t="s">
        <v>110</v>
      </c>
      <c r="D32" s="8" t="s">
        <v>247</v>
      </c>
      <c r="E32" s="5" t="s">
        <v>315</v>
      </c>
      <c r="F32" s="9" t="s">
        <v>316</v>
      </c>
      <c r="G32" s="5">
        <v>8</v>
      </c>
      <c r="H32" s="5" t="s">
        <v>93</v>
      </c>
      <c r="I32" s="5" t="s">
        <v>90</v>
      </c>
      <c r="J32" s="5" t="s">
        <v>90</v>
      </c>
      <c r="K32" s="5" t="s">
        <v>93</v>
      </c>
      <c r="L32" s="5" t="s">
        <v>84</v>
      </c>
      <c r="N32" s="5" t="str">
        <f>VLOOKUP(Tabela2[[#This Row],[Rank]],Jira[[Coluna1]:[Parent summary]],5,FALSE)</f>
        <v>A fazer</v>
      </c>
    </row>
    <row r="33" spans="1:14" s="5" customFormat="1" ht="57" customHeight="1" x14ac:dyDescent="0.25">
      <c r="A33" s="5" t="s">
        <v>108</v>
      </c>
      <c r="B33" s="5" t="s">
        <v>330</v>
      </c>
      <c r="C33" s="5" t="s">
        <v>107</v>
      </c>
      <c r="D33" s="8" t="s">
        <v>310</v>
      </c>
      <c r="E33" s="5" t="s">
        <v>317</v>
      </c>
      <c r="F33" s="9" t="s">
        <v>318</v>
      </c>
      <c r="G33" s="5">
        <v>8</v>
      </c>
      <c r="H33" s="5" t="s">
        <v>93</v>
      </c>
      <c r="I33" s="5" t="s">
        <v>90</v>
      </c>
      <c r="J33" s="5" t="s">
        <v>90</v>
      </c>
      <c r="K33" s="5" t="s">
        <v>93</v>
      </c>
      <c r="L33" s="5" t="s">
        <v>84</v>
      </c>
      <c r="N33" s="5" t="str">
        <f>VLOOKUP(Tabela2[[#This Row],[Rank]],Jira[[Coluna1]:[Parent summary]],5,FALSE)</f>
        <v>A fazer</v>
      </c>
    </row>
    <row r="34" spans="1:14" s="5" customFormat="1" ht="57" hidden="1" customHeight="1" x14ac:dyDescent="0.25">
      <c r="A34" s="5" t="s">
        <v>115</v>
      </c>
      <c r="B34" s="5" t="s">
        <v>331</v>
      </c>
      <c r="C34" s="5" t="s">
        <v>114</v>
      </c>
      <c r="D34" s="8" t="s">
        <v>247</v>
      </c>
      <c r="E34" s="5" t="s">
        <v>313</v>
      </c>
      <c r="F34" s="9" t="s">
        <v>314</v>
      </c>
      <c r="G34" s="5">
        <v>5</v>
      </c>
      <c r="H34" s="5" t="s">
        <v>93</v>
      </c>
      <c r="I34" s="5" t="s">
        <v>90</v>
      </c>
      <c r="J34" s="5" t="s">
        <v>124</v>
      </c>
      <c r="L34" s="5" t="s">
        <v>151</v>
      </c>
      <c r="N34" s="5" t="str">
        <f>VLOOKUP(Tabela2[[#This Row],[Rank]],Jira[[Coluna1]:[Parent summary]],5,FALSE)</f>
        <v>Concluído</v>
      </c>
    </row>
    <row r="35" spans="1:14" s="5" customFormat="1" ht="57" customHeight="1" x14ac:dyDescent="0.25">
      <c r="A35" s="5" t="s">
        <v>102</v>
      </c>
      <c r="B35" s="5" t="s">
        <v>330</v>
      </c>
      <c r="C35" s="5" t="s">
        <v>101</v>
      </c>
      <c r="D35" s="8" t="s">
        <v>247</v>
      </c>
      <c r="E35" s="5" t="s">
        <v>321</v>
      </c>
      <c r="F35" s="9" t="s">
        <v>322</v>
      </c>
      <c r="G35" s="5">
        <v>8</v>
      </c>
      <c r="H35" s="5" t="s">
        <v>93</v>
      </c>
      <c r="I35" s="5" t="s">
        <v>90</v>
      </c>
      <c r="J35" s="5" t="s">
        <v>90</v>
      </c>
      <c r="K35" s="5" t="s">
        <v>93</v>
      </c>
      <c r="L35" s="5" t="s">
        <v>84</v>
      </c>
      <c r="N35" s="5" t="str">
        <f>VLOOKUP(Tabela2[[#This Row],[Rank]],Jira[[Coluna1]:[Parent summary]],5,FALSE)</f>
        <v>A fazer</v>
      </c>
    </row>
    <row r="36" spans="1:14" s="5" customFormat="1" ht="57" customHeight="1" x14ac:dyDescent="0.25">
      <c r="A36" s="5" t="s">
        <v>82</v>
      </c>
      <c r="B36" s="5" t="s">
        <v>330</v>
      </c>
      <c r="C36" s="5" t="s">
        <v>81</v>
      </c>
      <c r="D36" s="8" t="s">
        <v>247</v>
      </c>
      <c r="E36" s="5" t="s">
        <v>327</v>
      </c>
      <c r="F36" s="9" t="s">
        <v>328</v>
      </c>
      <c r="G36" s="5">
        <v>8</v>
      </c>
      <c r="H36" s="5" t="s">
        <v>93</v>
      </c>
      <c r="I36" s="5" t="s">
        <v>90</v>
      </c>
      <c r="J36" s="5" t="s">
        <v>90</v>
      </c>
      <c r="K36" s="5" t="s">
        <v>93</v>
      </c>
      <c r="L36" s="5" t="s">
        <v>84</v>
      </c>
      <c r="N36" s="5" t="str">
        <f>VLOOKUP(Tabela2[[#This Row],[Rank]],Jira[[Coluna1]:[Parent summary]],5,FALSE)</f>
        <v>A fazer</v>
      </c>
    </row>
    <row r="37" spans="1:14" s="5" customFormat="1" ht="57" customHeight="1" x14ac:dyDescent="0.25">
      <c r="A37" s="5" t="s">
        <v>359</v>
      </c>
      <c r="B37" s="5" t="s">
        <v>330</v>
      </c>
      <c r="C37" s="5" t="s">
        <v>416</v>
      </c>
      <c r="D37" s="8" t="s">
        <v>283</v>
      </c>
      <c r="E37" s="5" t="s">
        <v>417</v>
      </c>
      <c r="F37" s="9" t="s">
        <v>418</v>
      </c>
      <c r="G37" s="5">
        <v>3</v>
      </c>
      <c r="K37" s="5" t="s">
        <v>93</v>
      </c>
      <c r="L37" s="5" t="s">
        <v>84</v>
      </c>
      <c r="N37" s="5" t="str">
        <f>VLOOKUP(Tabela2[[#This Row],[Rank]],Jira[[Coluna1]:[Parent summary]],5,FALSE)</f>
        <v>A fazer</v>
      </c>
    </row>
    <row r="38" spans="1:14" s="5" customFormat="1" ht="57" customHeight="1" x14ac:dyDescent="0.25">
      <c r="A38" s="5" t="s">
        <v>216</v>
      </c>
      <c r="B38" s="5" t="s">
        <v>331</v>
      </c>
      <c r="C38" s="5" t="s">
        <v>10</v>
      </c>
      <c r="D38" s="8" t="s">
        <v>244</v>
      </c>
      <c r="E38" s="5" t="s">
        <v>245</v>
      </c>
      <c r="F38" s="9" t="s">
        <v>246</v>
      </c>
      <c r="G38" s="5">
        <v>8</v>
      </c>
      <c r="H38" s="5" t="s">
        <v>93</v>
      </c>
      <c r="I38" s="5" t="s">
        <v>90</v>
      </c>
      <c r="J38" s="5" t="s">
        <v>90</v>
      </c>
      <c r="K38" s="5" t="s">
        <v>93</v>
      </c>
      <c r="L38" s="5" t="s">
        <v>84</v>
      </c>
      <c r="N38" s="5" t="str">
        <f>VLOOKUP(Tabela2[[#This Row],[Rank]],Jira[[Coluna1]:[Parent summary]],5,FALSE)</f>
        <v>A fazer</v>
      </c>
    </row>
    <row r="39" spans="1:14" s="5" customFormat="1" ht="57" hidden="1" customHeight="1" x14ac:dyDescent="0.25">
      <c r="A39" s="5" t="s">
        <v>99</v>
      </c>
      <c r="B39" s="5" t="s">
        <v>330</v>
      </c>
      <c r="C39" s="5" t="s">
        <v>98</v>
      </c>
      <c r="D39" s="8" t="s">
        <v>310</v>
      </c>
      <c r="E39" s="5" t="s">
        <v>323</v>
      </c>
      <c r="F39" s="9" t="s">
        <v>324</v>
      </c>
      <c r="G39" s="5">
        <v>8</v>
      </c>
      <c r="H39" s="5" t="s">
        <v>124</v>
      </c>
      <c r="I39" s="5" t="s">
        <v>124</v>
      </c>
      <c r="J39" s="5" t="s">
        <v>124</v>
      </c>
      <c r="L39" s="5" t="s">
        <v>151</v>
      </c>
      <c r="N39" s="5" t="str">
        <f>VLOOKUP(Tabela2[[#This Row],[Rank]],Jira[[Coluna1]:[Parent summary]],5,FALSE)</f>
        <v>Concluído</v>
      </c>
    </row>
    <row r="40" spans="1:14" s="5" customFormat="1" ht="57" customHeight="1" x14ac:dyDescent="0.25">
      <c r="A40" s="5" t="s">
        <v>214</v>
      </c>
      <c r="B40" s="5" t="s">
        <v>331</v>
      </c>
      <c r="C40" s="5" t="s">
        <v>213</v>
      </c>
      <c r="D40" s="8" t="s">
        <v>247</v>
      </c>
      <c r="E40" s="5" t="s">
        <v>248</v>
      </c>
      <c r="F40" s="9" t="s">
        <v>249</v>
      </c>
      <c r="G40" s="5">
        <v>5</v>
      </c>
      <c r="H40" s="5" t="s">
        <v>93</v>
      </c>
      <c r="I40" s="5" t="s">
        <v>90</v>
      </c>
      <c r="J40" s="5" t="s">
        <v>90</v>
      </c>
      <c r="K40" s="5" t="s">
        <v>93</v>
      </c>
      <c r="L40" s="5" t="s">
        <v>84</v>
      </c>
      <c r="N40" s="5" t="str">
        <f>VLOOKUP(Tabela2[[#This Row],[Rank]],Jira[[Coluna1]:[Parent summary]],5,FALSE)</f>
        <v>A fazer</v>
      </c>
    </row>
    <row r="41" spans="1:14" s="5" customFormat="1" ht="57" customHeight="1" x14ac:dyDescent="0.25">
      <c r="A41" s="5" t="s">
        <v>211</v>
      </c>
      <c r="B41" s="5" t="s">
        <v>331</v>
      </c>
      <c r="C41" s="5" t="s">
        <v>210</v>
      </c>
      <c r="D41" s="8" t="s">
        <v>250</v>
      </c>
      <c r="E41" s="5" t="s">
        <v>251</v>
      </c>
      <c r="F41" s="9" t="s">
        <v>252</v>
      </c>
      <c r="G41" s="5">
        <v>8</v>
      </c>
      <c r="H41" s="5" t="s">
        <v>93</v>
      </c>
      <c r="I41" s="5" t="s">
        <v>90</v>
      </c>
      <c r="J41" s="5" t="s">
        <v>90</v>
      </c>
      <c r="K41" s="5" t="s">
        <v>93</v>
      </c>
      <c r="L41" s="5" t="s">
        <v>84</v>
      </c>
      <c r="N41" s="5" t="str">
        <f>VLOOKUP(Tabela2[[#This Row],[Rank]],Jira[[Coluna1]:[Parent summary]],5,FALSE)</f>
        <v>A fazer</v>
      </c>
    </row>
    <row r="42" spans="1:14" ht="39.75" customHeight="1" x14ac:dyDescent="0.25">
      <c r="A42" s="5" t="s">
        <v>143</v>
      </c>
      <c r="B42" s="5" t="s">
        <v>331</v>
      </c>
      <c r="C42" s="5" t="s">
        <v>142</v>
      </c>
      <c r="D42" s="8" t="s">
        <v>283</v>
      </c>
      <c r="E42" s="5" t="s">
        <v>293</v>
      </c>
      <c r="F42" s="9" t="s">
        <v>294</v>
      </c>
      <c r="G42" s="5">
        <v>5</v>
      </c>
      <c r="H42" s="5" t="s">
        <v>128</v>
      </c>
      <c r="I42" s="5" t="s">
        <v>123</v>
      </c>
      <c r="J42" s="5" t="s">
        <v>124</v>
      </c>
      <c r="K42" s="5" t="s">
        <v>93</v>
      </c>
      <c r="L42" s="5" t="s">
        <v>84</v>
      </c>
      <c r="N42" s="5" t="str">
        <f>VLOOKUP(Tabela2[[#This Row],[Rank]],Jira[[Coluna1]:[Parent summary]],5,FALSE)</f>
        <v>A fazer</v>
      </c>
    </row>
    <row r="43" spans="1:14" ht="39.75" customHeight="1" x14ac:dyDescent="0.25">
      <c r="A43" s="5" t="s">
        <v>126</v>
      </c>
      <c r="B43" s="5" t="s">
        <v>331</v>
      </c>
      <c r="C43" s="5" t="s">
        <v>125</v>
      </c>
      <c r="D43" s="8" t="s">
        <v>274</v>
      </c>
      <c r="E43" s="5" t="s">
        <v>306</v>
      </c>
      <c r="F43" s="9" t="s">
        <v>307</v>
      </c>
      <c r="G43" s="5">
        <v>5</v>
      </c>
      <c r="H43" s="5" t="s">
        <v>128</v>
      </c>
      <c r="I43" s="5" t="s">
        <v>123</v>
      </c>
      <c r="J43" s="5" t="s">
        <v>124</v>
      </c>
      <c r="K43" s="5" t="s">
        <v>93</v>
      </c>
      <c r="L43" s="5" t="s">
        <v>84</v>
      </c>
      <c r="N43" s="5" t="str">
        <f>VLOOKUP(Tabela2[[#This Row],[Rank]],Jira[[Coluna1]:[Parent summary]],5,FALSE)</f>
        <v>A fazer</v>
      </c>
    </row>
    <row r="44" spans="1:14" ht="39.75" customHeight="1" x14ac:dyDescent="0.25">
      <c r="A44" s="5" t="s">
        <v>121</v>
      </c>
      <c r="B44" s="5" t="s">
        <v>331</v>
      </c>
      <c r="C44" s="5" t="s">
        <v>120</v>
      </c>
      <c r="D44" s="8" t="s">
        <v>274</v>
      </c>
      <c r="E44" s="5" t="s">
        <v>308</v>
      </c>
      <c r="F44" s="9" t="s">
        <v>309</v>
      </c>
      <c r="G44" s="5">
        <v>5</v>
      </c>
      <c r="H44" s="5" t="s">
        <v>123</v>
      </c>
      <c r="I44" s="5" t="s">
        <v>124</v>
      </c>
      <c r="J44" s="5" t="s">
        <v>124</v>
      </c>
      <c r="K44" s="5" t="s">
        <v>93</v>
      </c>
      <c r="L44" s="5" t="s">
        <v>84</v>
      </c>
      <c r="N44" s="5" t="str">
        <f>VLOOKUP(Tabela2[[#This Row],[Rank]],Jira[[Coluna1]:[Parent summary]],5,FALSE)</f>
        <v>A fazer</v>
      </c>
    </row>
    <row r="45" spans="1:14" ht="39.75" customHeight="1" x14ac:dyDescent="0.25">
      <c r="A45" s="5" t="s">
        <v>105</v>
      </c>
      <c r="B45" s="5" t="s">
        <v>331</v>
      </c>
      <c r="C45" s="5" t="s">
        <v>104</v>
      </c>
      <c r="D45" s="8" t="s">
        <v>247</v>
      </c>
      <c r="E45" s="5" t="s">
        <v>319</v>
      </c>
      <c r="F45" s="9" t="s">
        <v>320</v>
      </c>
      <c r="G45" s="5">
        <v>5</v>
      </c>
      <c r="H45" s="5" t="s">
        <v>93</v>
      </c>
      <c r="I45" s="5" t="s">
        <v>90</v>
      </c>
      <c r="J45" s="5" t="s">
        <v>90</v>
      </c>
      <c r="K45" s="5" t="s">
        <v>93</v>
      </c>
      <c r="L45" s="5" t="s">
        <v>84</v>
      </c>
      <c r="N45" s="5" t="str">
        <f>VLOOKUP(Tabela2[[#This Row],[Rank]],Jira[[Coluna1]:[Parent summary]],5,FALSE)</f>
        <v>A fazer</v>
      </c>
    </row>
    <row r="46" spans="1:14" ht="39.75" hidden="1" customHeight="1" x14ac:dyDescent="0.25">
      <c r="A46" s="5" t="s">
        <v>96</v>
      </c>
      <c r="B46" s="5" t="s">
        <v>331</v>
      </c>
      <c r="C46" s="5" t="s">
        <v>95</v>
      </c>
      <c r="D46" s="8" t="s">
        <v>247</v>
      </c>
      <c r="E46" s="5" t="s">
        <v>325</v>
      </c>
      <c r="F46" s="9" t="s">
        <v>326</v>
      </c>
      <c r="G46" s="5">
        <v>5</v>
      </c>
      <c r="H46" s="5" t="s">
        <v>93</v>
      </c>
      <c r="I46" s="5" t="s">
        <v>90</v>
      </c>
      <c r="J46" s="5" t="s">
        <v>90</v>
      </c>
      <c r="K46" s="5" t="s">
        <v>93</v>
      </c>
      <c r="L46" s="5" t="s">
        <v>151</v>
      </c>
      <c r="N46" s="5" t="str">
        <f>VLOOKUP(Tabela2[[#This Row],[Rank]],Jira[[Coluna1]:[Parent summary]],5,FALSE)</f>
        <v>A fazer</v>
      </c>
    </row>
    <row r="47" spans="1:14" ht="39.75" customHeight="1" x14ac:dyDescent="0.25">
      <c r="A47" s="5" t="s">
        <v>347</v>
      </c>
      <c r="B47" s="5" t="s">
        <v>331</v>
      </c>
      <c r="C47" s="5" t="s">
        <v>405</v>
      </c>
      <c r="D47" s="8" t="s">
        <v>298</v>
      </c>
      <c r="E47" s="5" t="s">
        <v>406</v>
      </c>
      <c r="F47" s="9" t="s">
        <v>407</v>
      </c>
      <c r="G47" s="5">
        <v>3</v>
      </c>
      <c r="H47" s="5"/>
      <c r="I47" s="5"/>
      <c r="J47" s="5"/>
      <c r="K47" s="5" t="s">
        <v>93</v>
      </c>
      <c r="L47" s="5" t="s">
        <v>84</v>
      </c>
      <c r="N47" s="5" t="str">
        <f>VLOOKUP(Tabela2[[#This Row],[Rank]],Jira[[Coluna1]:[Parent summary]],5,FALSE)</f>
        <v>A fazer</v>
      </c>
    </row>
    <row r="48" spans="1:14" ht="39.75" customHeight="1" x14ac:dyDescent="0.25">
      <c r="A48" s="5" t="s">
        <v>356</v>
      </c>
      <c r="B48" s="5" t="s">
        <v>331</v>
      </c>
      <c r="C48" s="5" t="s">
        <v>413</v>
      </c>
      <c r="D48" s="8" t="s">
        <v>238</v>
      </c>
      <c r="E48" s="5" t="s">
        <v>414</v>
      </c>
      <c r="F48" s="9" t="s">
        <v>415</v>
      </c>
      <c r="G48" s="5">
        <v>8</v>
      </c>
      <c r="H48" s="5"/>
      <c r="I48" s="5"/>
      <c r="J48" s="5"/>
      <c r="K48" s="5" t="s">
        <v>93</v>
      </c>
      <c r="L48" s="5" t="s">
        <v>84</v>
      </c>
      <c r="N48" s="5" t="str">
        <f>VLOOKUP(Tabela2[[#This Row],[Rank]],Jira[[Coluna1]:[Parent summary]],5,FALSE)</f>
        <v>A fazer</v>
      </c>
    </row>
    <row r="49" spans="1:14" ht="39.75" customHeight="1" x14ac:dyDescent="0.25">
      <c r="A49" s="5" t="s">
        <v>381</v>
      </c>
      <c r="B49" s="5" t="s">
        <v>331</v>
      </c>
      <c r="C49" s="5" t="s">
        <v>435</v>
      </c>
      <c r="D49" s="8" t="s">
        <v>247</v>
      </c>
      <c r="E49" s="5" t="s">
        <v>436</v>
      </c>
      <c r="F49" s="9" t="s">
        <v>437</v>
      </c>
      <c r="G49" s="5">
        <v>8</v>
      </c>
      <c r="H49" s="5"/>
      <c r="I49" s="5"/>
      <c r="J49" s="5"/>
      <c r="K49" s="5" t="s">
        <v>93</v>
      </c>
      <c r="L49" s="5" t="s">
        <v>84</v>
      </c>
      <c r="N49" s="5" t="str">
        <f>VLOOKUP(Tabela2[[#This Row],[Rank]],Jira[[Coluna1]:[Parent summary]],5,FALSE)</f>
        <v>A fazer</v>
      </c>
    </row>
    <row r="50" spans="1:14" ht="39.75" customHeight="1" x14ac:dyDescent="0.25">
      <c r="A50" s="5" t="s">
        <v>208</v>
      </c>
      <c r="B50" s="5" t="s">
        <v>332</v>
      </c>
      <c r="C50" s="5" t="s">
        <v>207</v>
      </c>
      <c r="D50" s="8" t="s">
        <v>238</v>
      </c>
      <c r="E50" s="5" t="s">
        <v>253</v>
      </c>
      <c r="F50" s="9" t="s">
        <v>254</v>
      </c>
      <c r="G50" s="5">
        <v>5</v>
      </c>
      <c r="H50" s="5" t="s">
        <v>93</v>
      </c>
      <c r="I50" s="5" t="s">
        <v>90</v>
      </c>
      <c r="J50" s="5" t="s">
        <v>90</v>
      </c>
      <c r="K50" s="5" t="s">
        <v>93</v>
      </c>
      <c r="L50" s="5" t="s">
        <v>84</v>
      </c>
      <c r="N50" s="5" t="str">
        <f>VLOOKUP(Tabela2[[#This Row],[Rank]],Jira[[Coluna1]:[Parent summary]],5,FALSE)</f>
        <v>A fazer</v>
      </c>
    </row>
    <row r="51" spans="1:14" ht="39.75" customHeight="1" x14ac:dyDescent="0.25">
      <c r="A51" s="5" t="s">
        <v>130</v>
      </c>
      <c r="B51" s="5" t="s">
        <v>332</v>
      </c>
      <c r="C51" s="5" t="s">
        <v>129</v>
      </c>
      <c r="D51" s="8" t="s">
        <v>247</v>
      </c>
      <c r="E51" s="5" t="s">
        <v>304</v>
      </c>
      <c r="F51" s="9" t="s">
        <v>305</v>
      </c>
      <c r="G51" s="5">
        <v>13</v>
      </c>
      <c r="H51" s="5" t="s">
        <v>128</v>
      </c>
      <c r="I51" s="5" t="s">
        <v>123</v>
      </c>
      <c r="J51" s="5" t="s">
        <v>124</v>
      </c>
      <c r="K51" s="5" t="s">
        <v>93</v>
      </c>
      <c r="L51" s="5" t="s">
        <v>131</v>
      </c>
      <c r="N51" s="5" t="str">
        <f>VLOOKUP(Tabela2[[#This Row],[Rank]],Jira[[Coluna1]:[Parent summary]],5,FALSE)</f>
        <v>Em Progresso</v>
      </c>
    </row>
    <row r="52" spans="1:14" ht="39.75" customHeight="1" x14ac:dyDescent="0.25">
      <c r="A52" s="5" t="s">
        <v>350</v>
      </c>
      <c r="B52" s="5" t="s">
        <v>332</v>
      </c>
      <c r="C52" s="5" t="s">
        <v>408</v>
      </c>
      <c r="D52" s="8" t="s">
        <v>283</v>
      </c>
      <c r="E52" s="5" t="s">
        <v>409</v>
      </c>
      <c r="F52" s="9" t="s">
        <v>410</v>
      </c>
      <c r="G52" s="5">
        <v>5</v>
      </c>
      <c r="H52" s="5"/>
      <c r="I52" s="5"/>
      <c r="J52" s="5"/>
      <c r="K52" s="5" t="s">
        <v>93</v>
      </c>
      <c r="L52" s="5" t="s">
        <v>84</v>
      </c>
      <c r="N52" s="5" t="str">
        <f>VLOOKUP(Tabela2[[#This Row],[Rank]],Jira[[Coluna1]:[Parent summary]],5,FALSE)</f>
        <v>A fazer</v>
      </c>
    </row>
    <row r="53" spans="1:14" ht="39.75" customHeight="1" x14ac:dyDescent="0.25">
      <c r="A53" s="5" t="s">
        <v>353</v>
      </c>
      <c r="B53" s="5" t="s">
        <v>332</v>
      </c>
      <c r="C53" s="5" t="s">
        <v>352</v>
      </c>
      <c r="D53" s="8" t="s">
        <v>283</v>
      </c>
      <c r="E53" s="5" t="s">
        <v>411</v>
      </c>
      <c r="F53" s="9" t="s">
        <v>412</v>
      </c>
      <c r="G53" s="5">
        <v>8</v>
      </c>
      <c r="H53" s="5"/>
      <c r="I53" s="5"/>
      <c r="J53" s="5"/>
      <c r="K53" s="5" t="s">
        <v>93</v>
      </c>
      <c r="L53" s="5" t="s">
        <v>84</v>
      </c>
      <c r="N53" s="5" t="str">
        <f>VLOOKUP(Tabela2[[#This Row],[Rank]],Jira[[Coluna1]:[Parent summary]],5,FALSE)</f>
        <v>A fazer</v>
      </c>
    </row>
    <row r="54" spans="1:14" ht="39.75" hidden="1" customHeight="1" x14ac:dyDescent="0.25">
      <c r="A54" s="5" t="s">
        <v>384</v>
      </c>
      <c r="B54" s="5" t="s">
        <v>329</v>
      </c>
      <c r="C54" s="5" t="s">
        <v>383</v>
      </c>
      <c r="D54" s="8" t="s">
        <v>247</v>
      </c>
      <c r="E54" s="5" t="s">
        <v>438</v>
      </c>
      <c r="F54" s="9" t="s">
        <v>439</v>
      </c>
      <c r="G54" s="5">
        <v>5</v>
      </c>
      <c r="H54" s="5"/>
      <c r="I54" s="5"/>
      <c r="J54" s="5" t="s">
        <v>124</v>
      </c>
      <c r="K54" s="5"/>
      <c r="L54" s="5" t="s">
        <v>151</v>
      </c>
      <c r="N54" s="5" t="str">
        <f>VLOOKUP(Tabela2[[#This Row],[Rank]],Jira[[Coluna1]:[Parent summary]],5,FALSE)</f>
        <v>Concluído</v>
      </c>
    </row>
    <row r="55" spans="1:14" ht="39.75" hidden="1" customHeight="1" x14ac:dyDescent="0.25">
      <c r="A55" s="5" t="s">
        <v>388</v>
      </c>
      <c r="B55" s="5" t="s">
        <v>329</v>
      </c>
      <c r="C55" s="5" t="s">
        <v>387</v>
      </c>
      <c r="D55" s="8" t="s">
        <v>247</v>
      </c>
      <c r="E55" s="5" t="s">
        <v>440</v>
      </c>
      <c r="F55" s="9" t="s">
        <v>441</v>
      </c>
      <c r="G55" s="5">
        <v>5</v>
      </c>
      <c r="H55" s="5"/>
      <c r="I55" s="5"/>
      <c r="J55" s="5" t="s">
        <v>124</v>
      </c>
      <c r="K55" s="5"/>
      <c r="L55" s="5" t="s">
        <v>151</v>
      </c>
      <c r="N55" s="5" t="str">
        <f>VLOOKUP(Tabela2[[#This Row],[Rank]],Jira[[Coluna1]:[Parent summary]],5,FALSE)</f>
        <v>Concluído</v>
      </c>
    </row>
    <row r="56" spans="1:14" ht="39.75" customHeight="1" x14ac:dyDescent="0.25"/>
    <row r="57" spans="1:14" ht="39.75" customHeight="1" x14ac:dyDescent="0.25"/>
    <row r="58" spans="1:14" ht="39.75" customHeight="1" x14ac:dyDescent="0.25"/>
    <row r="59" spans="1:14" ht="39.75" customHeight="1" x14ac:dyDescent="0.25"/>
    <row r="60" spans="1:14" ht="39.75" customHeight="1" x14ac:dyDescent="0.25"/>
    <row r="61" spans="1:14" ht="39.75" customHeight="1" x14ac:dyDescent="0.25"/>
  </sheetData>
  <mergeCells count="1">
    <mergeCell ref="D1:F1"/>
  </mergeCells>
  <phoneticPr fontId="1" type="noConversion"/>
  <conditionalFormatting sqref="B3:B55">
    <cfRule type="expression" dxfId="15" priority="1">
      <formula>$B3="Muito Alto"</formula>
    </cfRule>
    <cfRule type="expression" dxfId="14" priority="2">
      <formula>$B3="Alto"</formula>
    </cfRule>
    <cfRule type="expression" dxfId="13" priority="3">
      <formula>$B3="Médio"</formula>
    </cfRule>
    <cfRule type="expression" dxfId="12" priority="4">
      <formula>$B3="Baixo"</formula>
    </cfRule>
    <cfRule type="expression" dxfId="11" priority="5">
      <formula>$B3="Muito Baixo"</formula>
    </cfRule>
  </conditionalFormatting>
  <dataValidations count="1">
    <dataValidation type="list" allowBlank="1" showInputMessage="1" showErrorMessage="1" sqref="B3:B55" xr:uid="{78F1537C-3668-4C44-996E-F7514B8DB980}">
      <formula1>"Muito Alto, Alto, Médio, Baixo, Muito Baixo"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H A A B Q S w M E F A A C A A g A g 0 i 8 W L Z P V M m k A A A A 9 g A A A B I A H A B D b 2 5 m a W c v U G F j a 2 F n Z S 5 4 b W w g o h g A K K A U A A A A A A A A A A A A A A A A A A A A A A A A A A A A h Y 9 B D o I w F E S v Q r q n L T U m h H x K o l t J j C b G b V M q N E I h t F j u 5 s I j e Q U x i r p z O W / e Y u Z + v U E 2 N n V w U b 3 V r U l R h C k K l J F t o U 2 Z o s G d w h h l H L Z C n k W p g k k 2 N h l t k a L K u S 4 h x H u P / Q K 3 f U k Y p R E 5 5 p u 9 r F Q j 0 E f W / + V Q G + u E k Q p x O L z G c I Y j F m O 2 Z J g C m S H k 2 n w F N u 1 9 t j 8 Q 1 k P t h l 7 x z o W r H Z A 5 A n l / 4 A 9 Q S w M E F A A C A A g A g 0 i 8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I v F j h x 4 p 0 J g Q A A O Y Z A A A T A B w A R m 9 y b X V s Y X M v U 2 V j d G l v b j E u b S C i G A A o o B Q A A A A A A A A A A A A A A A A A A A A A A A A A A A D t V 8 1 u 2 0 Y Q v h v w O y z U i w w o g p 0 6 C d B C B 0 W y G h W G r Y p s L l Z g j M i J t P V y l 9 1 d y p G N v E h v R Q 4 B C u Q p d O 8 z d Z a U 6 x + S C o k C Q Q / U R d L O N 7 8 7 M z t j M L B c S e Z l 3 0 c / 7 u / t 7 5 k l a A z Z z 1 z D 8 D X r M Y F 2 f 4 / R Z 6 S k R T o Y m F V 3 q I I k Q m n b I y 6 w O 3 A U a U 2 7 N f h h 9 q t B b W Z 2 y W E x O 5 c 4 1 H y F 7 B k b g c W A D Q i m F Z t A I o B 5 K r m B 2 Q i C R I Q Q 4 i y F z A 6 P n x 1 d e h i h s R q f H 8 / 6 k / E s M 6 Y b m F X r o H M x R M E j b l H 3 W p 1 W h w 2 U S C J p e q + O O u x E B i r k c t F 7 + e L w k P 7 / k i i L n l 0 L 7 N 3 / 7 J I H 7 w 4 6 m V f f t Q Y w x 8 1 n E E t l 2 E S r S K 1 4 q E y L P P V h T u j 0 z O I b J B u 1 a a d h 6 L C L 7 X F f C C 8 A A d r 0 r E 7 w g V y f x 4 r 1 B d k J o b o X 5 2 u Q 5 r 3 S U W a 3 v 4 7 R t E u t 6 N z e t q Z o k k i R p 5 a w z O I H + 7 H D b l u D J V B k Q 2 A q U F p v / p I B h x x o P M w j x t K + P O 4 6 x S k k t T N E p 5 X s i / I y T o x 1 H p T o V y z W 6 j e 0 e c C Z i n b S 7 x S X 0 U 8 3 X y j i u y Q 4 7 x Q T X 8 U N 0 Q S a b z 5 v P q l d s I n m S n O X i z k S 3 Q F d V y q h i B Y r a T Z / r l C U m K h 3 Q Q a a U 3 x 1 K a s A W 0 D d c l 0 e l f A F J V I z v r v j k G r O 8 i j L h L 5 N Q P C b M v L m D 0 G / g a 2 4 y X C P w v E I m o b L Z X A h d Q g W W F b D O f P e K u v S / m m S P r j B H E s / m n P q K 3 l Z / U B F M c i l i w O a 4 j g Z p u b U s V Y l G B 8 j S l K q A H I 8 9 e Z p 8 a R 0 c t d C Z k E h / S c w B e k 2 h R u X k N Q Q 5 l T 3 E L r K m 6 A O y B d Y 4 L 2 M v z + 5 G s 5 s s H w F 7 F z z B Z c g 8 u p y 0 H L L C L r L u L P N F 8 p V V 5 4 e L h L q W d S c 8 r k E T k B M b V H J b e a w d j 9 w a c R Q h g e 1 G M h Q b S u y U O + R C 6 T a A D q t y c P N V T 0 O h 6 z I Q W n K F 1 U N O o l 5 4 F 4 v p e s w n E F U 1 Z o U 7 1 m w i a n I M a Z 6 C a p e w t i Y B F l Q w 4 F T F V z R b O F e v 6 o W n c c o a z F M Q V a 9 3 y n + n l B 9 M L / w g r 1 Y c 2 l L j i + f l x G + r 6 b b c 9 m e t s W K x n r 0 C K z Z R J G O q q H I W G L H w j D r C Z W 1 J X N q z 7 b m Z f m g F 2 h r l P 6 W o U 7 p + w h R V a i y 1 F f q O P A 2 E Z L m t T k X 3 K 4 r 8 l w M 3 v S n / j t G r x o y 9 Z 6 N u K a c 2 g 4 F V e N 9 J 8 S n N 5 J x W a 9 q Q 6 R W r W I 3 k B d x W F z Q W A O u l 2 P J K J f H M M g m 1 3 + b / q M X n C Y l G i b j o i d o Q u s D 5 R u N r B H o 9 S N V H w / 2 9 7 g s n o + f 7 h 7 / c f M Y q m s p F I Q m 3 R 2 + t j m 8 a j a H Z n N o N o d m c 2 g 2 h 2 + 0 O Y z l N e i Q 8 X S E F F x e s f Z r Q d N h w Z N X D i 0 Y w k 4 d n f 6 g l m m H e N C / y j U 0 a 0 y z x v z f 1 p i J e 2 k C y 9 S K W g z H a 3 a F V Q f S H K u p E 7 t v t D / l 1 6 Q t 4 b i M 8 K J Z r J r F q l m s a i 9 W / w B Q S w E C L Q A U A A I A C A C D S L x Y t k 9 U y a Q A A A D 2 A A A A E g A A A A A A A A A A A A A A A A A A A A A A Q 2 9 u Z m l n L 1 B h Y 2 t h Z 2 U u e G 1 s U E s B A i 0 A F A A C A A g A g 0 i 8 W A / K 6 a u k A A A A 6 Q A A A B M A A A A A A A A A A A A A A A A A 8 A A A A F t D b 2 5 0 Z W 5 0 X 1 R 5 c G V z X S 5 4 b W x Q S w E C L Q A U A A I A C A C D S L x Y 4 c e K d C Y E A A D m G Q A A E w A A A A A A A A A A A A A A A A D h A Q A A R m 9 y b X V s Y X M v U 2 V j d G l v b j E u b V B L B Q Y A A A A A A w A D A M I A A A B U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e g A A A A A A A P p 5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A y N 2 U w O W I t O D E x Y y 0 0 M D Z i L T l j M D E t M m I 1 Z T h h Y m R k M D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p p c m F E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M j o x N z o w M S 4 z M j I w N D I x W i I g L z 4 8 R W 5 0 c n k g V H l w Z T 0 i R m l s b E N v b H V t b l R 5 c G V z I i B W Y W x 1 Z T 0 i c 0 J n W U R C Z 1 l H Q m d Z R 0 J n W U d C Z 1 l H Q m d Z R 0 J n Y 0 h C d 2 N H Q X d Z R 0 J n W U R B d 1 l F Q X d N R 0 J n W U d C Z 1 l H Q m d Z R 0 J n W U d C Z 1 l H Q m d Z R 0 J n W U d C Z 1 l H Q m d Z R 0 J n W U d C Z 1 l I Q X d Z P S I g L z 4 8 R W 5 0 c n k g V H l w Z T 0 i R m l s b E N v b H V t b k 5 h b W V z I i B W Y W x 1 Z T 0 i c 1 s m c X V v d D t S Z X N 1 b W 8 m c X V v d D s s J n F 1 b 3 Q 7 Q 2 h h d m U g Z G E g b 2 N v c n L D q m 5 j a W E m c X V v d D s s J n F 1 b 3 Q 7 S U Q g Z G E g b 2 N v c n L D q m 5 j a W E m c X V v d D s s J n F 1 b 3 Q 7 V G l w b y B k Z S B Q c m 9 i b G V t Y S Z x d W 9 0 O y w m c X V v d D t F c 3 R h Z G 8 m c X V v d D s s J n F 1 b 3 Q 7 Q 2 h h d m U g Z G 8 g c H J v a m V 0 b y Z x d W 9 0 O y w m c X V v d D t O b 2 1 l I G R v I H B y b 2 p l d G 8 m c X V v d D s s J n F 1 b 3 Q 7 V G l w b y B k Z S B w c m 9 q Z X R v J n F 1 b 3 Q 7 L C Z x d W 9 0 O 0 z D r W R l c i B k b y B w c m 9 q Z X R v J n F 1 b 3 Q 7 L C Z x d W 9 0 O 0 l E I G R v I G z D r W R l c i B k b y B w c m 9 q Z X R v J n F 1 b 3 Q 7 L C Z x d W 9 0 O 0 R l c 2 N y a c O n w 6 N v I G R v I H B y b 2 p l d G 8 m c X V v d D s s J n F 1 b 3 Q 7 U H J p b 3 J p Z G F k Z S Z x d W 9 0 O y w m c X V v d D t S Z X N v b H X D p 8 O j b y Z x d W 9 0 O y w m c X V v d D t S Z X N w b 2 5 z w 6 F 2 Z W w m c X V v d D s s J n F 1 b 3 Q 7 S U Q g Z G 8 g c m V z c G 9 u c 8 O h d m V s J n F 1 b 3 Q 7 L C Z x d W 9 0 O 0 N y a W F k b 3 I m c X V v d D s s J n F 1 b 3 Q 7 S U Q g Z G 8 g c m V s Y X R v c i Z x d W 9 0 O y w m c X V v d D t D c m l h Z G 9 y X z E m c X V v d D s s J n F 1 b 3 Q 7 S U Q g Z G 8 g Y 3 J p Y W R v c i Z x d W 9 0 O y w m c X V v d D t D c m l h Z G 8 m c X V v d D s s J n F 1 b 3 Q 7 Q X R 1 Y W x p e m F k b y Z x d W 9 0 O y w m c X V v d D v D m m x 0 a W 1 h I H Z p c 3 V h b G l 6 Y c O n w 6 N v J n F 1 b 3 Q 7 L C Z x d W 9 0 O 1 J l c 2 9 s d m l k b y Z x d W 9 0 O y w m c X V v d D t E Y X R h I G x p b W l 0 Z S Z x d W 9 0 O y w m c X V v d D t W b 3 R v c y Z x d W 9 0 O y w m c X V v d D t E Z X N j c m n D p 8 O j b y Z x d W 9 0 O y w m c X V v d D t B b W J p Z W 5 0 Z S Z x d W 9 0 O y w m c X V v d D t B Y 2 9 t c G F u a G F k b 3 J l c y Z x d W 9 0 O y w m c X V v d D t J R C B k b 3 M g b 2 J z Z X J 2 Y W R v c m V z J n F 1 b 3 Q 7 L C Z x d W 9 0 O 1 R l b X B v I E V z d G l t Y W R v J n F 1 b 3 Q 7 L C Z x d W 9 0 O 1 R l b X B v I F J l c 3 R h b n R l J n F 1 b 3 Q 7 L C Z x d W 9 0 O 1 R l b X B v I E d h c 3 R v J n F 1 b 3 Q 7 L C Z x d W 9 0 O 1 J h e s O j b y B U c m F i Y W x o Y W R h J n F 1 b 3 Q 7 L C Z x d W 9 0 O 8 6 j I G R h I E V z d G l t Y X R p d m E g T 3 J p Z 2 l u Y W w m c X V v d D s s J n F 1 b 3 Q 7 z q M g Z G E g R X N 0 a W 1 h d G l 2 Y S B S Z X N 0 Y W 5 0 Z S Z x d W 9 0 O y w m c X V v d D v O o y B U Z W 1 w b y B H Y X N 0 b y Z x d W 9 0 O y w m c X V v d D t O w 6 1 2 Z W w g Z G U g U 2 V n d X J h b s O n Y S Z x d W 9 0 O y w m c X V v d D t D Y W 1 w b y B w Z X J z b 2 5 h b G l 6 Y W R v I C h B Y 3 R 1 Y W w g Z W 5 k K S Z x d W 9 0 O y w m c X V v d D t D Y W 1 w b y B w Z X J z b 2 5 h b G l 6 Y W R v I C h B Y 3 R 1 Y W w g c 3 R h c n Q p J n F 1 b 3 Q 7 L C Z x d W 9 0 O 0 N h b X B v I H B l c n N v b m F s a X p h Z G 8 g K E N o Y W 5 n Z S B y Z W F z b 2 4 p J n F 1 b 3 Q 7 L C Z x d W 9 0 O 0 N h b X B v I H B l c n N v b m F s a X p h Z G 8 g K E N o Y W 5 n Z S B y a X N r K S Z x d W 9 0 O y w m c X V v d D t D Y W 1 w b y B w Z X J z b 2 5 h b G l 6 Y W R v I C h D a G F u Z 2 U g d H l w Z S k m c X V v d D s s J n F 1 b 3 Q 7 Q 2 F t c G 8 g c G V y c 2 9 u Y W x p e m F k b y A o R G V z a W d u K S Z x d W 9 0 O y w m c X V v d D t D Y W 1 w b y B w Z X J z b 2 5 h b G l 6 Y W R v I C h F c G l j I E N v b G 9 y K S Z x d W 9 0 O y w m c X V v d D t D Y W 1 w b y B w Z X J z b 2 5 h b G l 6 Y W R v I C h F c G l j I E 5 h b W U p J n F 1 b 3 Q 7 L C Z x d W 9 0 O 0 N h b X B v I H B l c n N v b m F s a X p h Z G 8 g K E V w a W M g U 3 R h d H V z K S Z x d W 9 0 O y w m c X V v d D t D Y W 1 w b y B w Z X J z b 2 5 h b G l 6 Y W R v I C h J b X B h Y 3 Q p J n F 1 b 3 Q 7 L C Z x d W 9 0 O 0 N h b X B v I H B l c n N v b m F s a X p h Z G 8 g K E l z c 3 V l I G N v b G 9 y K S Z x d W 9 0 O y w m c X V v d D t D Y W 1 w b y B w Z X J z b 2 5 h b G l 6 Y W R v I C h M b 2 N r Z W Q g Z m 9 y b X M p J n F 1 b 3 Q 7 L C Z x d W 9 0 O 0 N h b X B v I H B l c n N v b m F s a X p h Z G 8 g K E 9 w Z W 4 g Z m 9 y b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y J n F 1 b 3 Q 7 L C Z x d W 9 0 O 1 N w c m l u d F 8 z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R E I v Q X V 0 b 1 J l b W 9 2 Z W R D b 2 x 1 b W 5 z M S 5 7 U m V z d W 1 v L D B 9 J n F 1 b 3 Q 7 L C Z x d W 9 0 O 1 N l Y 3 R p b 2 4 x L 0 p p c m F E Q i 9 B d X R v U m V t b 3 Z l Z E N v b H V t b n M x L n t D a G F 2 Z S B k Y S B v Y 2 9 y c s O q b m N p Y S w x f S Z x d W 9 0 O y w m c X V v d D t T Z W N 0 a W 9 u M S 9 K a X J h R E I v Q X V 0 b 1 J l b W 9 2 Z W R D b 2 x 1 b W 5 z M S 5 7 S U Q g Z G E g b 2 N v c n L D q m 5 j a W E s M n 0 m c X V v d D s s J n F 1 b 3 Q 7 U 2 V j d G l v b j E v S m l y Y U R C L 0 F 1 d G 9 S Z W 1 v d m V k Q 2 9 s d W 1 u c z E u e 1 R p c G 8 g Z G U g U H J v Y m x l b W E s M 3 0 m c X V v d D s s J n F 1 b 3 Q 7 U 2 V j d G l v b j E v S m l y Y U R C L 0 F 1 d G 9 S Z W 1 v d m V k Q 2 9 s d W 1 u c z E u e 0 V z d G F k b y w 0 f S Z x d W 9 0 O y w m c X V v d D t T Z W N 0 a W 9 u M S 9 K a X J h R E I v Q X V 0 b 1 J l b W 9 2 Z W R D b 2 x 1 b W 5 z M S 5 7 Q 2 h h d m U g Z G 8 g c H J v a m V 0 b y w 1 f S Z x d W 9 0 O y w m c X V v d D t T Z W N 0 a W 9 u M S 9 K a X J h R E I v Q X V 0 b 1 J l b W 9 2 Z W R D b 2 x 1 b W 5 z M S 5 7 T m 9 t Z S B k b y B w c m 9 q Z X R v L D Z 9 J n F 1 b 3 Q 7 L C Z x d W 9 0 O 1 N l Y 3 R p b 2 4 x L 0 p p c m F E Q i 9 B d X R v U m V t b 3 Z l Z E N v b H V t b n M x L n t U a X B v I G R l I H B y b 2 p l d G 8 s N 3 0 m c X V v d D s s J n F 1 b 3 Q 7 U 2 V j d G l v b j E v S m l y Y U R C L 0 F 1 d G 9 S Z W 1 v d m V k Q 2 9 s d W 1 u c z E u e 0 z D r W R l c i B k b y B w c m 9 q Z X R v L D h 9 J n F 1 b 3 Q 7 L C Z x d W 9 0 O 1 N l Y 3 R p b 2 4 x L 0 p p c m F E Q i 9 B d X R v U m V t b 3 Z l Z E N v b H V t b n M x L n t J R C B k b y B s w 6 1 k Z X I g Z G 8 g c H J v a m V 0 b y w 5 f S Z x d W 9 0 O y w m c X V v d D t T Z W N 0 a W 9 u M S 9 K a X J h R E I v Q X V 0 b 1 J l b W 9 2 Z W R D b 2 x 1 b W 5 z M S 5 7 R G V z Y 3 J p w 6 f D o 2 8 g Z G 8 g c H J v a m V 0 b y w x M H 0 m c X V v d D s s J n F 1 b 3 Q 7 U 2 V j d G l v b j E v S m l y Y U R C L 0 F 1 d G 9 S Z W 1 v d m V k Q 2 9 s d W 1 u c z E u e 1 B y a W 9 y a W R h Z G U s M T F 9 J n F 1 b 3 Q 7 L C Z x d W 9 0 O 1 N l Y 3 R p b 2 4 x L 0 p p c m F E Q i 9 B d X R v U m V t b 3 Z l Z E N v b H V t b n M x L n t S Z X N v b H X D p 8 O j b y w x M n 0 m c X V v d D s s J n F 1 b 3 Q 7 U 2 V j d G l v b j E v S m l y Y U R C L 0 F 1 d G 9 S Z W 1 v d m V k Q 2 9 s d W 1 u c z E u e 1 J l c 3 B v b n P D o X Z l b C w x M 3 0 m c X V v d D s s J n F 1 b 3 Q 7 U 2 V j d G l v b j E v S m l y Y U R C L 0 F 1 d G 9 S Z W 1 v d m V k Q 2 9 s d W 1 u c z E u e 0 l E I G R v I H J l c 3 B v b n P D o X Z l b C w x N H 0 m c X V v d D s s J n F 1 b 3 Q 7 U 2 V j d G l v b j E v S m l y Y U R C L 0 F 1 d G 9 S Z W 1 v d m V k Q 2 9 s d W 1 u c z E u e 0 N y a W F k b 3 I s M T V 9 J n F 1 b 3 Q 7 L C Z x d W 9 0 O 1 N l Y 3 R p b 2 4 x L 0 p p c m F E Q i 9 B d X R v U m V t b 3 Z l Z E N v b H V t b n M x L n t J R C B k b y B y Z W x h d G 9 y L D E 2 f S Z x d W 9 0 O y w m c X V v d D t T Z W N 0 a W 9 u M S 9 K a X J h R E I v Q X V 0 b 1 J l b W 9 2 Z W R D b 2 x 1 b W 5 z M S 5 7 Q 3 J p Y W R v c l 8 x L D E 3 f S Z x d W 9 0 O y w m c X V v d D t T Z W N 0 a W 9 u M S 9 K a X J h R E I v Q X V 0 b 1 J l b W 9 2 Z W R D b 2 x 1 b W 5 z M S 5 7 S U Q g Z G 8 g Y 3 J p Y W R v c i w x O H 0 m c X V v d D s s J n F 1 b 3 Q 7 U 2 V j d G l v b j E v S m l y Y U R C L 0 F 1 d G 9 S Z W 1 v d m V k Q 2 9 s d W 1 u c z E u e 0 N y a W F k b y w x O X 0 m c X V v d D s s J n F 1 b 3 Q 7 U 2 V j d G l v b j E v S m l y Y U R C L 0 F 1 d G 9 S Z W 1 v d m V k Q 2 9 s d W 1 u c z E u e 0 F 0 d W F s a X p h Z G 8 s M j B 9 J n F 1 b 3 Q 7 L C Z x d W 9 0 O 1 N l Y 3 R p b 2 4 x L 0 p p c m F E Q i 9 B d X R v U m V t b 3 Z l Z E N v b H V t b n M x L n v D m m x 0 a W 1 h I H Z p c 3 V h b G l 6 Y c O n w 6 N v L D I x f S Z x d W 9 0 O y w m c X V v d D t T Z W N 0 a W 9 u M S 9 K a X J h R E I v Q X V 0 b 1 J l b W 9 2 Z W R D b 2 x 1 b W 5 z M S 5 7 U m V z b 2 x 2 a W R v L D I y f S Z x d W 9 0 O y w m c X V v d D t T Z W N 0 a W 9 u M S 9 K a X J h R E I v Q X V 0 b 1 J l b W 9 2 Z W R D b 2 x 1 b W 5 z M S 5 7 R G F 0 Y S B s a W 1 p d G U s M j N 9 J n F 1 b 3 Q 7 L C Z x d W 9 0 O 1 N l Y 3 R p b 2 4 x L 0 p p c m F E Q i 9 B d X R v U m V t b 3 Z l Z E N v b H V t b n M x L n t W b 3 R v c y w y N H 0 m c X V v d D s s J n F 1 b 3 Q 7 U 2 V j d G l v b j E v S m l y Y U R C L 0 F 1 d G 9 S Z W 1 v d m V k Q 2 9 s d W 1 u c z E u e 0 R l c 2 N y a c O n w 6 N v L D I 1 f S Z x d W 9 0 O y w m c X V v d D t T Z W N 0 a W 9 u M S 9 K a X J h R E I v Q X V 0 b 1 J l b W 9 2 Z W R D b 2 x 1 b W 5 z M S 5 7 Q W 1 i a W V u d G U s M j Z 9 J n F 1 b 3 Q 7 L C Z x d W 9 0 O 1 N l Y 3 R p b 2 4 x L 0 p p c m F E Q i 9 B d X R v U m V t b 3 Z l Z E N v b H V t b n M x L n t B Y 2 9 t c G F u a G F k b 3 J l c y w y N 3 0 m c X V v d D s s J n F 1 b 3 Q 7 U 2 V j d G l v b j E v S m l y Y U R C L 0 F 1 d G 9 S Z W 1 v d m V k Q 2 9 s d W 1 u c z E u e 0 l E I G R v c y B v Y n N l c n Z h Z G 9 y Z X M s M j h 9 J n F 1 b 3 Q 7 L C Z x d W 9 0 O 1 N l Y 3 R p b 2 4 x L 0 p p c m F E Q i 9 B d X R v U m V t b 3 Z l Z E N v b H V t b n M x L n t U Z W 1 w b y B F c 3 R p b W F k b y w y O X 0 m c X V v d D s s J n F 1 b 3 Q 7 U 2 V j d G l v b j E v S m l y Y U R C L 0 F 1 d G 9 S Z W 1 v d m V k Q 2 9 s d W 1 u c z E u e 1 R l b X B v I F J l c 3 R h b n R l L D M w f S Z x d W 9 0 O y w m c X V v d D t T Z W N 0 a W 9 u M S 9 K a X J h R E I v Q X V 0 b 1 J l b W 9 2 Z W R D b 2 x 1 b W 5 z M S 5 7 V G V t c G 8 g R 2 F z d G 8 s M z F 9 J n F 1 b 3 Q 7 L C Z x d W 9 0 O 1 N l Y 3 R p b 2 4 x L 0 p p c m F E Q i 9 B d X R v U m V t b 3 Z l Z E N v b H V t b n M x L n t S Y X r D o 2 8 g V H J h Y m F s a G F k Y S w z M n 0 m c X V v d D s s J n F 1 b 3 Q 7 U 2 V j d G l v b j E v S m l y Y U R C L 0 F 1 d G 9 S Z W 1 v d m V k Q 2 9 s d W 1 u c z E u e 8 6 j I G R h I E V z d G l t Y X R p d m E g T 3 J p Z 2 l u Y W w s M z N 9 J n F 1 b 3 Q 7 L C Z x d W 9 0 O 1 N l Y 3 R p b 2 4 x L 0 p p c m F E Q i 9 B d X R v U m V t b 3 Z l Z E N v b H V t b n M x L n v O o y B k Y S B F c 3 R p b W F 0 a X Z h I F J l c 3 R h b n R l L D M 0 f S Z x d W 9 0 O y w m c X V v d D t T Z W N 0 a W 9 u M S 9 K a X J h R E I v Q X V 0 b 1 J l b W 9 2 Z W R D b 2 x 1 b W 5 z M S 5 7 z q M g V G V t c G 8 g R 2 F z d G 8 s M z V 9 J n F 1 b 3 Q 7 L C Z x d W 9 0 O 1 N l Y 3 R p b 2 4 x L 0 p p c m F E Q i 9 B d X R v U m V t b 3 Z l Z E N v b H V t b n M x L n t O w 6 1 2 Z W w g Z G U g U 2 V n d X J h b s O n Y S w z N n 0 m c X V v d D s s J n F 1 b 3 Q 7 U 2 V j d G l v b j E v S m l y Y U R C L 0 F 1 d G 9 S Z W 1 v d m V k Q 2 9 s d W 1 u c z E u e 0 N h b X B v I H B l c n N v b m F s a X p h Z G 8 g K E F j d H V h b C B l b m Q p L D M 3 f S Z x d W 9 0 O y w m c X V v d D t T Z W N 0 a W 9 u M S 9 K a X J h R E I v Q X V 0 b 1 J l b W 9 2 Z W R D b 2 x 1 b W 5 z M S 5 7 Q 2 F t c G 8 g c G V y c 2 9 u Y W x p e m F k b y A o Q W N 0 d W F s I H N 0 Y X J 0 K S w z O H 0 m c X V v d D s s J n F 1 b 3 Q 7 U 2 V j d G l v b j E v S m l y Y U R C L 0 F 1 d G 9 S Z W 1 v d m V k Q 2 9 s d W 1 u c z E u e 0 N h b X B v I H B l c n N v b m F s a X p h Z G 8 g K E N o Y W 5 n Z S B y Z W F z b 2 4 p L D M 5 f S Z x d W 9 0 O y w m c X V v d D t T Z W N 0 a W 9 u M S 9 K a X J h R E I v Q X V 0 b 1 J l b W 9 2 Z W R D b 2 x 1 b W 5 z M S 5 7 Q 2 F t c G 8 g c G V y c 2 9 u Y W x p e m F k b y A o Q 2 h h b m d l I H J p c 2 s p L D Q w f S Z x d W 9 0 O y w m c X V v d D t T Z W N 0 a W 9 u M S 9 K a X J h R E I v Q X V 0 b 1 J l b W 9 2 Z W R D b 2 x 1 b W 5 z M S 5 7 Q 2 F t c G 8 g c G V y c 2 9 u Y W x p e m F k b y A o Q 2 h h b m d l I H R 5 c G U p L D Q x f S Z x d W 9 0 O y w m c X V v d D t T Z W N 0 a W 9 u M S 9 K a X J h R E I v Q X V 0 b 1 J l b W 9 2 Z W R D b 2 x 1 b W 5 z M S 5 7 Q 2 F t c G 8 g c G V y c 2 9 u Y W x p e m F k b y A o R G V z a W d u K S w 0 M n 0 m c X V v d D s s J n F 1 b 3 Q 7 U 2 V j d G l v b j E v S m l y Y U R C L 0 F 1 d G 9 S Z W 1 v d m V k Q 2 9 s d W 1 u c z E u e 0 N h b X B v I H B l c n N v b m F s a X p h Z G 8 g K E V w a W M g Q 2 9 s b 3 I p L D Q z f S Z x d W 9 0 O y w m c X V v d D t T Z W N 0 a W 9 u M S 9 K a X J h R E I v Q X V 0 b 1 J l b W 9 2 Z W R D b 2 x 1 b W 5 z M S 5 7 Q 2 F t c G 8 g c G V y c 2 9 u Y W x p e m F k b y A o R X B p Y y B O Y W 1 l K S w 0 N H 0 m c X V v d D s s J n F 1 b 3 Q 7 U 2 V j d G l v b j E v S m l y Y U R C L 0 F 1 d G 9 S Z W 1 v d m V k Q 2 9 s d W 1 u c z E u e 0 N h b X B v I H B l c n N v b m F s a X p h Z G 8 g K E V w a W M g U 3 R h d H V z K S w 0 N X 0 m c X V v d D s s J n F 1 b 3 Q 7 U 2 V j d G l v b j E v S m l y Y U R C L 0 F 1 d G 9 S Z W 1 v d m V k Q 2 9 s d W 1 u c z E u e 0 N h b X B v I H B l c n N v b m F s a X p h Z G 8 g K E l t c G F j d C k s N D Z 9 J n F 1 b 3 Q 7 L C Z x d W 9 0 O 1 N l Y 3 R p b 2 4 x L 0 p p c m F E Q i 9 B d X R v U m V t b 3 Z l Z E N v b H V t b n M x L n t D Y W 1 w b y B w Z X J z b 2 5 h b G l 6 Y W R v I C h J c 3 N 1 Z S B j b 2 x v c i k s N D d 9 J n F 1 b 3 Q 7 L C Z x d W 9 0 O 1 N l Y 3 R p b 2 4 x L 0 p p c m F E Q i 9 B d X R v U m V t b 3 Z l Z E N v b H V t b n M x L n t D Y W 1 w b y B w Z X J z b 2 5 h b G l 6 Y W R v I C h M b 2 N r Z W Q g Z m 9 y b X M p L D Q 4 f S Z x d W 9 0 O y w m c X V v d D t T Z W N 0 a W 9 u M S 9 K a X J h R E I v Q X V 0 b 1 J l b W 9 2 Z W R D b 2 x 1 b W 5 z M S 5 7 Q 2 F t c G 8 g c G V y c 2 9 u Y W x p e m F k b y A o T 3 B l b i B m b 3 J t c y k s N D l 9 J n F 1 b 3 Q 7 L C Z x d W 9 0 O 1 N l Y 3 R p b 2 4 x L 0 p p c m F E Q i 9 B d X R v U m V t b 3 Z l Z E N v b H V t b n M x L n t D Y W 1 w b y B w Z X J z b 2 5 h b G l 6 Y W R v I C h S Y W 5 r K S w 1 M H 0 m c X V v d D s s J n F 1 b 3 Q 7 U 2 V j d G l v b j E v S m l y Y U R C L 0 F 1 d G 9 S Z W 1 v d m V k Q 2 9 s d W 1 u c z E u e 0 N h b X B v I H B l c n N v b m F s a X p h Z G 8 g K F J l c X V l c 3 Q g V H l w Z S k s N T F 9 J n F 1 b 3 Q 7 L C Z x d W 9 0 O 1 N l Y 3 R p b 2 4 x L 0 p p c m F E Q i 9 B d X R v U m V t b 3 Z l Z E N v b H V t b n M x L n t T c H J p b n Q s N T J 9 J n F 1 b 3 Q 7 L C Z x d W 9 0 O 1 N l Y 3 R p b 2 4 x L 0 p p c m F E Q i 9 B d X R v U m V t b 3 Z l Z E N v b H V t b n M x L n t T c H J p b n R f M i w 1 M 3 0 m c X V v d D s s J n F 1 b 3 Q 7 U 2 V j d G l v b j E v S m l y Y U R C L 0 F 1 d G 9 S Z W 1 v d m V k Q 2 9 s d W 1 u c z E u e 1 N w c m l u d F 8 z L D U 0 f S Z x d W 9 0 O y w m c X V v d D t T Z W N 0 a W 9 u M S 9 K a X J h R E I v Q X V 0 b 1 J l b W 9 2 Z W R D b 2 x 1 b W 5 z M S 5 7 Q 2 F t c G 8 g c G V y c 2 9 u Y W x p e m F k b y A o U 3 R h c n Q g Z G F 0 Z S k s N T V 9 J n F 1 b 3 Q 7 L C Z x d W 9 0 O 1 N l Y 3 R p b 2 4 x L 0 p p c m F E Q i 9 B d X R v U m V t b 3 Z l Z E N v b H V t b n M x L n t D Y W 1 w b y B w Z X J z b 2 5 h b G l 6 Y W R v I C h T d G 9 y e S B Q b 2 l u d H M p L D U 2 f S Z x d W 9 0 O y w m c X V v d D t T Z W N 0 a W 9 u M S 9 K a X J h R E I v Q X V 0 b 1 J l b W 9 2 Z W R D b 2 x 1 b W 5 z M S 5 7 Q 2 F t c G 8 g c G V y c 2 9 u Y W x p e m F k b y A o U 3 R v c n k g c G 9 p b n Q g Z X N 0 a W 1 h d G U p L D U 3 f S Z x d W 9 0 O y w m c X V v d D t T Z W N 0 a W 9 u M S 9 K a X J h R E I v Q X V 0 b 1 J l b W 9 2 Z W R D b 2 x 1 b W 5 z M S 5 7 Q 2 F t c G 8 g c G V y c 2 9 u Y W x p e m F k b y A o U 3 V i b W l 0 d G V k I G Z v c m 1 z K S w 1 O H 0 m c X V v d D s s J n F 1 b 3 Q 7 U 2 V j d G l v b j E v S m l y Y U R C L 0 F 1 d G 9 S Z W 1 v d m V k Q 2 9 s d W 1 u c z E u e 0 N h b X B v I H B l c n N v b m F s a X p h Z G 8 g K F R h c m d l d C B l b m Q p L D U 5 f S Z x d W 9 0 O y w m c X V v d D t T Z W N 0 a W 9 u M S 9 K a X J h R E I v Q X V 0 b 1 J l b W 9 2 Z W R D b 2 x 1 b W 5 z M S 5 7 Q 2 F t c G 8 g c G V y c 2 9 u Y W x p e m F k b y A o V G F y Z 2 V 0 I H N 0 Y X J 0 K S w 2 M H 0 m c X V v d D s s J n F 1 b 3 Q 7 U 2 V j d G l v b j E v S m l y Y U R C L 0 F 1 d G 9 S Z W 1 v d m V k Q 2 9 s d W 1 u c z E u e 0 N h b X B v I H B l c n N v b m F s a X p h Z G 8 g K F R l Y W 0 p L D Y x f S Z x d W 9 0 O y w m c X V v d D t T Z W N 0 a W 9 u M S 9 K a X J h R E I v Q X V 0 b 1 J l b W 9 2 Z W R D b 2 x 1 b W 5 z M S 5 7 Q 2 F t c G 8 g c G V y c 2 9 u Y W x p e m F k b y A o V G 9 0 Y W w g Z m 9 y b X M p L D Y y f S Z x d W 9 0 O y w m c X V v d D t T Z W N 0 a W 9 u M S 9 K a X J h R E I v Q X V 0 b 1 J l b W 9 2 Z W R D b 2 x 1 b W 5 z M S 5 7 Q 2 F t c G 8 g c G V y c 2 9 u Y W x p e m F k b y A o V n V s b m V y Y W J p b G l 0 e S k s N j N 9 J n F 1 b 3 Q 7 L C Z x d W 9 0 O 1 N l Y 3 R p b 2 4 x L 0 p p c m F E Q i 9 B d X R v U m V t b 3 Z l Z E N v b H V t b n M x L n t D Y W 1 w b y B w Z X J z b 2 5 h b G l 6 Y W R v I C h b Q 0 h B U l R d I E R h d G U g b 2 Y g R m l y c 3 Q g U m V z c G 9 u c 2 U p L D Y 0 f S Z x d W 9 0 O y w m c X V v d D t T Z W N 0 a W 9 u M S 9 K a X J h R E I v Q X V 0 b 1 J l b W 9 2 Z W R D b 2 x 1 b W 5 z M S 5 7 Q 2 F t c G 8 g c G V y c 2 9 u Y W x p e m F k b y A o W 0 N I Q V J U X S B U a W 1 l I G l u I F N 0 Y X R 1 c y k s N j V 9 J n F 1 b 3 Q 7 L C Z x d W 9 0 O 1 N l Y 3 R p b 2 4 x L 0 p p c m F E Q i 9 B d X R v U m V t b 3 Z l Z E N v b H V t b n M x L n t D Y W 1 w b y B w Z X J z b 2 5 h b G l 6 Y W R v I C h k Z X Z l b G 9 w b W V u d C k s N j Z 9 J n F 1 b 3 Q 7 L C Z x d W 9 0 O 1 N l Y 3 R p b 2 4 x L 0 p p c m F E Q i 9 B d X R v U m V t b 3 Z l Z E N v b H V t b n M x L n t D Y X R l Z 2 9 y a W E g Z G U g Z X N 0 Y W R v L D Y 3 f S Z x d W 9 0 O y w m c X V v d D t T Z W N 0 a W 9 u M S 9 K a X J h R E I v Q X V 0 b 1 J l b W 9 2 Z W R D b 2 x 1 b W 5 z M S 5 7 Q 2 F 0 Z W d v c m l h I G R l I G V z d G F k b y B h b H R l c m F k Y S w 2 O H 0 m c X V v d D s s J n F 1 b 3 Q 7 U 2 V j d G l v b j E v S m l y Y U R C L 0 F 1 d G 9 S Z W 1 v d m V k Q 2 9 s d W 1 u c z E u e 1 B y a W 5 j a X B h b C w 2 O X 0 m c X V v d D s s J n F 1 b 3 Q 7 U 2 V j d G l v b j E v S m l y Y U R C L 0 F 1 d G 9 S Z W 1 v d m V k Q 2 9 s d W 1 u c z E u e 1 B h c m V u d C B z d W 1 t Y X J 5 L D c w f S Z x d W 9 0 O 1 0 s J n F 1 b 3 Q 7 Q 2 9 s d W 1 u Q 2 9 1 b n Q m c X V v d D s 6 N z E s J n F 1 b 3 Q 7 S 2 V 5 Q 2 9 s d W 1 u T m F t Z X M m c X V v d D s 6 W 1 0 s J n F 1 b 3 Q 7 Q 2 9 s d W 1 u S W R l b n R p d G l l c y Z x d W 9 0 O z p b J n F 1 b 3 Q 7 U 2 V j d G l v b j E v S m l y Y U R C L 0 F 1 d G 9 S Z W 1 v d m V k Q 2 9 s d W 1 u c z E u e 1 J l c 3 V t b y w w f S Z x d W 9 0 O y w m c X V v d D t T Z W N 0 a W 9 u M S 9 K a X J h R E I v Q X V 0 b 1 J l b W 9 2 Z W R D b 2 x 1 b W 5 z M S 5 7 Q 2 h h d m U g Z G E g b 2 N v c n L D q m 5 j a W E s M X 0 m c X V v d D s s J n F 1 b 3 Q 7 U 2 V j d G l v b j E v S m l y Y U R C L 0 F 1 d G 9 S Z W 1 v d m V k Q 2 9 s d W 1 u c z E u e 0 l E I G R h I G 9 j b 3 J y w 6 p u Y 2 l h L D J 9 J n F 1 b 3 Q 7 L C Z x d W 9 0 O 1 N l Y 3 R p b 2 4 x L 0 p p c m F E Q i 9 B d X R v U m V t b 3 Z l Z E N v b H V t b n M x L n t U a X B v I G R l I F B y b 2 J s Z W 1 h L D N 9 J n F 1 b 3 Q 7 L C Z x d W 9 0 O 1 N l Y 3 R p b 2 4 x L 0 p p c m F E Q i 9 B d X R v U m V t b 3 Z l Z E N v b H V t b n M x L n t F c 3 R h Z G 8 s N H 0 m c X V v d D s s J n F 1 b 3 Q 7 U 2 V j d G l v b j E v S m l y Y U R C L 0 F 1 d G 9 S Z W 1 v d m V k Q 2 9 s d W 1 u c z E u e 0 N o Y X Z l I G R v I H B y b 2 p l d G 8 s N X 0 m c X V v d D s s J n F 1 b 3 Q 7 U 2 V j d G l v b j E v S m l y Y U R C L 0 F 1 d G 9 S Z W 1 v d m V k Q 2 9 s d W 1 u c z E u e 0 5 v b W U g Z G 8 g c H J v a m V 0 b y w 2 f S Z x d W 9 0 O y w m c X V v d D t T Z W N 0 a W 9 u M S 9 K a X J h R E I v Q X V 0 b 1 J l b W 9 2 Z W R D b 2 x 1 b W 5 z M S 5 7 V G l w b y B k Z S B w c m 9 q Z X R v L D d 9 J n F 1 b 3 Q 7 L C Z x d W 9 0 O 1 N l Y 3 R p b 2 4 x L 0 p p c m F E Q i 9 B d X R v U m V t b 3 Z l Z E N v b H V t b n M x L n t M w 6 1 k Z X I g Z G 8 g c H J v a m V 0 b y w 4 f S Z x d W 9 0 O y w m c X V v d D t T Z W N 0 a W 9 u M S 9 K a X J h R E I v Q X V 0 b 1 J l b W 9 2 Z W R D b 2 x 1 b W 5 z M S 5 7 S U Q g Z G 8 g b M O t Z G V y I G R v I H B y b 2 p l d G 8 s O X 0 m c X V v d D s s J n F 1 b 3 Q 7 U 2 V j d G l v b j E v S m l y Y U R C L 0 F 1 d G 9 S Z W 1 v d m V k Q 2 9 s d W 1 u c z E u e 0 R l c 2 N y a c O n w 6 N v I G R v I H B y b 2 p l d G 8 s M T B 9 J n F 1 b 3 Q 7 L C Z x d W 9 0 O 1 N l Y 3 R p b 2 4 x L 0 p p c m F E Q i 9 B d X R v U m V t b 3 Z l Z E N v b H V t b n M x L n t Q c m l v c m l k Y W R l L D E x f S Z x d W 9 0 O y w m c X V v d D t T Z W N 0 a W 9 u M S 9 K a X J h R E I v Q X V 0 b 1 J l b W 9 2 Z W R D b 2 x 1 b W 5 z M S 5 7 U m V z b 2 x 1 w 6 f D o 2 8 s M T J 9 J n F 1 b 3 Q 7 L C Z x d W 9 0 O 1 N l Y 3 R p b 2 4 x L 0 p p c m F E Q i 9 B d X R v U m V t b 3 Z l Z E N v b H V t b n M x L n t S Z X N w b 2 5 z w 6 F 2 Z W w s M T N 9 J n F 1 b 3 Q 7 L C Z x d W 9 0 O 1 N l Y 3 R p b 2 4 x L 0 p p c m F E Q i 9 B d X R v U m V t b 3 Z l Z E N v b H V t b n M x L n t J R C B k b y B y Z X N w b 2 5 z w 6 F 2 Z W w s M T R 9 J n F 1 b 3 Q 7 L C Z x d W 9 0 O 1 N l Y 3 R p b 2 4 x L 0 p p c m F E Q i 9 B d X R v U m V t b 3 Z l Z E N v b H V t b n M x L n t D c m l h Z G 9 y L D E 1 f S Z x d W 9 0 O y w m c X V v d D t T Z W N 0 a W 9 u M S 9 K a X J h R E I v Q X V 0 b 1 J l b W 9 2 Z W R D b 2 x 1 b W 5 z M S 5 7 S U Q g Z G 8 g c m V s Y X R v c i w x N n 0 m c X V v d D s s J n F 1 b 3 Q 7 U 2 V j d G l v b j E v S m l y Y U R C L 0 F 1 d G 9 S Z W 1 v d m V k Q 2 9 s d W 1 u c z E u e 0 N y a W F k b 3 J f M S w x N 3 0 m c X V v d D s s J n F 1 b 3 Q 7 U 2 V j d G l v b j E v S m l y Y U R C L 0 F 1 d G 9 S Z W 1 v d m V k Q 2 9 s d W 1 u c z E u e 0 l E I G R v I G N y a W F k b 3 I s M T h 9 J n F 1 b 3 Q 7 L C Z x d W 9 0 O 1 N l Y 3 R p b 2 4 x L 0 p p c m F E Q i 9 B d X R v U m V t b 3 Z l Z E N v b H V t b n M x L n t D c m l h Z G 8 s M T l 9 J n F 1 b 3 Q 7 L C Z x d W 9 0 O 1 N l Y 3 R p b 2 4 x L 0 p p c m F E Q i 9 B d X R v U m V t b 3 Z l Z E N v b H V t b n M x L n t B d H V h b G l 6 Y W R v L D I w f S Z x d W 9 0 O y w m c X V v d D t T Z W N 0 a W 9 u M S 9 K a X J h R E I v Q X V 0 b 1 J l b W 9 2 Z W R D b 2 x 1 b W 5 z M S 5 7 w 5 p s d G l t Y S B 2 a X N 1 Y W x p e m H D p 8 O j b y w y M X 0 m c X V v d D s s J n F 1 b 3 Q 7 U 2 V j d G l v b j E v S m l y Y U R C L 0 F 1 d G 9 S Z W 1 v d m V k Q 2 9 s d W 1 u c z E u e 1 J l c 2 9 s d m l k b y w y M n 0 m c X V v d D s s J n F 1 b 3 Q 7 U 2 V j d G l v b j E v S m l y Y U R C L 0 F 1 d G 9 S Z W 1 v d m V k Q 2 9 s d W 1 u c z E u e 0 R h d G E g b G l t a X R l L D I z f S Z x d W 9 0 O y w m c X V v d D t T Z W N 0 a W 9 u M S 9 K a X J h R E I v Q X V 0 b 1 J l b W 9 2 Z W R D b 2 x 1 b W 5 z M S 5 7 V m 9 0 b 3 M s M j R 9 J n F 1 b 3 Q 7 L C Z x d W 9 0 O 1 N l Y 3 R p b 2 4 x L 0 p p c m F E Q i 9 B d X R v U m V t b 3 Z l Z E N v b H V t b n M x L n t E Z X N j c m n D p 8 O j b y w y N X 0 m c X V v d D s s J n F 1 b 3 Q 7 U 2 V j d G l v b j E v S m l y Y U R C L 0 F 1 d G 9 S Z W 1 v d m V k Q 2 9 s d W 1 u c z E u e 0 F t Y m l l b n R l L D I 2 f S Z x d W 9 0 O y w m c X V v d D t T Z W N 0 a W 9 u M S 9 K a X J h R E I v Q X V 0 b 1 J l b W 9 2 Z W R D b 2 x 1 b W 5 z M S 5 7 Q W N v b X B h b m h h Z G 9 y Z X M s M j d 9 J n F 1 b 3 Q 7 L C Z x d W 9 0 O 1 N l Y 3 R p b 2 4 x L 0 p p c m F E Q i 9 B d X R v U m V t b 3 Z l Z E N v b H V t b n M x L n t J R C B k b 3 M g b 2 J z Z X J 2 Y W R v c m V z L D I 4 f S Z x d W 9 0 O y w m c X V v d D t T Z W N 0 a W 9 u M S 9 K a X J h R E I v Q X V 0 b 1 J l b W 9 2 Z W R D b 2 x 1 b W 5 z M S 5 7 V G V t c G 8 g R X N 0 a W 1 h Z G 8 s M j l 9 J n F 1 b 3 Q 7 L C Z x d W 9 0 O 1 N l Y 3 R p b 2 4 x L 0 p p c m F E Q i 9 B d X R v U m V t b 3 Z l Z E N v b H V t b n M x L n t U Z W 1 w b y B S Z X N 0 Y W 5 0 Z S w z M H 0 m c X V v d D s s J n F 1 b 3 Q 7 U 2 V j d G l v b j E v S m l y Y U R C L 0 F 1 d G 9 S Z W 1 v d m V k Q 2 9 s d W 1 u c z E u e 1 R l b X B v I E d h c 3 R v L D M x f S Z x d W 9 0 O y w m c X V v d D t T Z W N 0 a W 9 u M S 9 K a X J h R E I v Q X V 0 b 1 J l b W 9 2 Z W R D b 2 x 1 b W 5 z M S 5 7 U m F 6 w 6 N v I F R y Y W J h b G h h Z G E s M z J 9 J n F 1 b 3 Q 7 L C Z x d W 9 0 O 1 N l Y 3 R p b 2 4 x L 0 p p c m F E Q i 9 B d X R v U m V t b 3 Z l Z E N v b H V t b n M x L n v O o y B k Y S B F c 3 R p b W F 0 a X Z h I E 9 y a W d p b m F s L D M z f S Z x d W 9 0 O y w m c X V v d D t T Z W N 0 a W 9 u M S 9 K a X J h R E I v Q X V 0 b 1 J l b W 9 2 Z W R D b 2 x 1 b W 5 z M S 5 7 z q M g Z G E g R X N 0 a W 1 h d G l 2 Y S B S Z X N 0 Y W 5 0 Z S w z N H 0 m c X V v d D s s J n F 1 b 3 Q 7 U 2 V j d G l v b j E v S m l y Y U R C L 0 F 1 d G 9 S Z W 1 v d m V k Q 2 9 s d W 1 u c z E u e 8 6 j I F R l b X B v I E d h c 3 R v L D M 1 f S Z x d W 9 0 O y w m c X V v d D t T Z W N 0 a W 9 u M S 9 K a X J h R E I v Q X V 0 b 1 J l b W 9 2 Z W R D b 2 x 1 b W 5 z M S 5 7 T s O t d m V s I G R l I F N l Z 3 V y Y W 7 D p 2 E s M z Z 9 J n F 1 b 3 Q 7 L C Z x d W 9 0 O 1 N l Y 3 R p b 2 4 x L 0 p p c m F E Q i 9 B d X R v U m V t b 3 Z l Z E N v b H V t b n M x L n t D Y W 1 w b y B w Z X J z b 2 5 h b G l 6 Y W R v I C h B Y 3 R 1 Y W w g Z W 5 k K S w z N 3 0 m c X V v d D s s J n F 1 b 3 Q 7 U 2 V j d G l v b j E v S m l y Y U R C L 0 F 1 d G 9 S Z W 1 v d m V k Q 2 9 s d W 1 u c z E u e 0 N h b X B v I H B l c n N v b m F s a X p h Z G 8 g K E F j d H V h b C B z d G F y d C k s M z h 9 J n F 1 b 3 Q 7 L C Z x d W 9 0 O 1 N l Y 3 R p b 2 4 x L 0 p p c m F E Q i 9 B d X R v U m V t b 3 Z l Z E N v b H V t b n M x L n t D Y W 1 w b y B w Z X J z b 2 5 h b G l 6 Y W R v I C h D a G F u Z 2 U g c m V h c 2 9 u K S w z O X 0 m c X V v d D s s J n F 1 b 3 Q 7 U 2 V j d G l v b j E v S m l y Y U R C L 0 F 1 d G 9 S Z W 1 v d m V k Q 2 9 s d W 1 u c z E u e 0 N h b X B v I H B l c n N v b m F s a X p h Z G 8 g K E N o Y W 5 n Z S B y a X N r K S w 0 M H 0 m c X V v d D s s J n F 1 b 3 Q 7 U 2 V j d G l v b j E v S m l y Y U R C L 0 F 1 d G 9 S Z W 1 v d m V k Q 2 9 s d W 1 u c z E u e 0 N h b X B v I H B l c n N v b m F s a X p h Z G 8 g K E N o Y W 5 n Z S B 0 e X B l K S w 0 M X 0 m c X V v d D s s J n F 1 b 3 Q 7 U 2 V j d G l v b j E v S m l y Y U R C L 0 F 1 d G 9 S Z W 1 v d m V k Q 2 9 s d W 1 u c z E u e 0 N h b X B v I H B l c n N v b m F s a X p h Z G 8 g K E R l c 2 l n b i k s N D J 9 J n F 1 b 3 Q 7 L C Z x d W 9 0 O 1 N l Y 3 R p b 2 4 x L 0 p p c m F E Q i 9 B d X R v U m V t b 3 Z l Z E N v b H V t b n M x L n t D Y W 1 w b y B w Z X J z b 2 5 h b G l 6 Y W R v I C h F c G l j I E N v b G 9 y K S w 0 M 3 0 m c X V v d D s s J n F 1 b 3 Q 7 U 2 V j d G l v b j E v S m l y Y U R C L 0 F 1 d G 9 S Z W 1 v d m V k Q 2 9 s d W 1 u c z E u e 0 N h b X B v I H B l c n N v b m F s a X p h Z G 8 g K E V w a W M g T m F t Z S k s N D R 9 J n F 1 b 3 Q 7 L C Z x d W 9 0 O 1 N l Y 3 R p b 2 4 x L 0 p p c m F E Q i 9 B d X R v U m V t b 3 Z l Z E N v b H V t b n M x L n t D Y W 1 w b y B w Z X J z b 2 5 h b G l 6 Y W R v I C h F c G l j I F N 0 Y X R 1 c y k s N D V 9 J n F 1 b 3 Q 7 L C Z x d W 9 0 O 1 N l Y 3 R p b 2 4 x L 0 p p c m F E Q i 9 B d X R v U m V t b 3 Z l Z E N v b H V t b n M x L n t D Y W 1 w b y B w Z X J z b 2 5 h b G l 6 Y W R v I C h J b X B h Y 3 Q p L D Q 2 f S Z x d W 9 0 O y w m c X V v d D t T Z W N 0 a W 9 u M S 9 K a X J h R E I v Q X V 0 b 1 J l b W 9 2 Z W R D b 2 x 1 b W 5 z M S 5 7 Q 2 F t c G 8 g c G V y c 2 9 u Y W x p e m F k b y A o S X N z d W U g Y 2 9 s b 3 I p L D Q 3 f S Z x d W 9 0 O y w m c X V v d D t T Z W N 0 a W 9 u M S 9 K a X J h R E I v Q X V 0 b 1 J l b W 9 2 Z W R D b 2 x 1 b W 5 z M S 5 7 Q 2 F t c G 8 g c G V y c 2 9 u Y W x p e m F k b y A o T G 9 j a 2 V k I G Z v c m 1 z K S w 0 O H 0 m c X V v d D s s J n F 1 b 3 Q 7 U 2 V j d G l v b j E v S m l y Y U R C L 0 F 1 d G 9 S Z W 1 v d m V k Q 2 9 s d W 1 u c z E u e 0 N h b X B v I H B l c n N v b m F s a X p h Z G 8 g K E 9 w Z W 4 g Z m 9 y b X M p L D Q 5 f S Z x d W 9 0 O y w m c X V v d D t T Z W N 0 a W 9 u M S 9 K a X J h R E I v Q X V 0 b 1 J l b W 9 2 Z W R D b 2 x 1 b W 5 z M S 5 7 Q 2 F t c G 8 g c G V y c 2 9 u Y W x p e m F k b y A o U m F u a y k s N T B 9 J n F 1 b 3 Q 7 L C Z x d W 9 0 O 1 N l Y 3 R p b 2 4 x L 0 p p c m F E Q i 9 B d X R v U m V t b 3 Z l Z E N v b H V t b n M x L n t D Y W 1 w b y B w Z X J z b 2 5 h b G l 6 Y W R v I C h S Z X F 1 Z X N 0 I F R 5 c G U p L D U x f S Z x d W 9 0 O y w m c X V v d D t T Z W N 0 a W 9 u M S 9 K a X J h R E I v Q X V 0 b 1 J l b W 9 2 Z W R D b 2 x 1 b W 5 z M S 5 7 U 3 B y a W 5 0 L D U y f S Z x d W 9 0 O y w m c X V v d D t T Z W N 0 a W 9 u M S 9 K a X J h R E I v Q X V 0 b 1 J l b W 9 2 Z W R D b 2 x 1 b W 5 z M S 5 7 U 3 B y a W 5 0 X z I s N T N 9 J n F 1 b 3 Q 7 L C Z x d W 9 0 O 1 N l Y 3 R p b 2 4 x L 0 p p c m F E Q i 9 B d X R v U m V t b 3 Z l Z E N v b H V t b n M x L n t T c H J p b n R f M y w 1 N H 0 m c X V v d D s s J n F 1 b 3 Q 7 U 2 V j d G l v b j E v S m l y Y U R C L 0 F 1 d G 9 S Z W 1 v d m V k Q 2 9 s d W 1 u c z E u e 0 N h b X B v I H B l c n N v b m F s a X p h Z G 8 g K F N 0 Y X J 0 I G R h d G U p L D U 1 f S Z x d W 9 0 O y w m c X V v d D t T Z W N 0 a W 9 u M S 9 K a X J h R E I v Q X V 0 b 1 J l b W 9 2 Z W R D b 2 x 1 b W 5 z M S 5 7 Q 2 F t c G 8 g c G V y c 2 9 u Y W x p e m F k b y A o U 3 R v c n k g U G 9 p b n R z K S w 1 N n 0 m c X V v d D s s J n F 1 b 3 Q 7 U 2 V j d G l v b j E v S m l y Y U R C L 0 F 1 d G 9 S Z W 1 v d m V k Q 2 9 s d W 1 u c z E u e 0 N h b X B v I H B l c n N v b m F s a X p h Z G 8 g K F N 0 b 3 J 5 I H B v a W 5 0 I G V z d G l t Y X R l K S w 1 N 3 0 m c X V v d D s s J n F 1 b 3 Q 7 U 2 V j d G l v b j E v S m l y Y U R C L 0 F 1 d G 9 S Z W 1 v d m V k Q 2 9 s d W 1 u c z E u e 0 N h b X B v I H B l c n N v b m F s a X p h Z G 8 g K F N 1 Y m 1 p d H R l Z C B m b 3 J t c y k s N T h 9 J n F 1 b 3 Q 7 L C Z x d W 9 0 O 1 N l Y 3 R p b 2 4 x L 0 p p c m F E Q i 9 B d X R v U m V t b 3 Z l Z E N v b H V t b n M x L n t D Y W 1 w b y B w Z X J z b 2 5 h b G l 6 Y W R v I C h U Y X J n Z X Q g Z W 5 k K S w 1 O X 0 m c X V v d D s s J n F 1 b 3 Q 7 U 2 V j d G l v b j E v S m l y Y U R C L 0 F 1 d G 9 S Z W 1 v d m V k Q 2 9 s d W 1 u c z E u e 0 N h b X B v I H B l c n N v b m F s a X p h Z G 8 g K F R h c m d l d C B z d G F y d C k s N j B 9 J n F 1 b 3 Q 7 L C Z x d W 9 0 O 1 N l Y 3 R p b 2 4 x L 0 p p c m F E Q i 9 B d X R v U m V t b 3 Z l Z E N v b H V t b n M x L n t D Y W 1 w b y B w Z X J z b 2 5 h b G l 6 Y W R v I C h U Z W F t K S w 2 M X 0 m c X V v d D s s J n F 1 b 3 Q 7 U 2 V j d G l v b j E v S m l y Y U R C L 0 F 1 d G 9 S Z W 1 v d m V k Q 2 9 s d W 1 u c z E u e 0 N h b X B v I H B l c n N v b m F s a X p h Z G 8 g K F R v d G F s I G Z v c m 1 z K S w 2 M n 0 m c X V v d D s s J n F 1 b 3 Q 7 U 2 V j d G l v b j E v S m l y Y U R C L 0 F 1 d G 9 S Z W 1 v d m V k Q 2 9 s d W 1 u c z E u e 0 N h b X B v I H B l c n N v b m F s a X p h Z G 8 g K F Z 1 b G 5 l c m F i a W x p d H k p L D Y z f S Z x d W 9 0 O y w m c X V v d D t T Z W N 0 a W 9 u M S 9 K a X J h R E I v Q X V 0 b 1 J l b W 9 2 Z W R D b 2 x 1 b W 5 z M S 5 7 Q 2 F t c G 8 g c G V y c 2 9 u Y W x p e m F k b y A o W 0 N I Q V J U X S B E Y X R l I G 9 m I E Z p c n N 0 I F J l c 3 B v b n N l K S w 2 N H 0 m c X V v d D s s J n F 1 b 3 Q 7 U 2 V j d G l v b j E v S m l y Y U R C L 0 F 1 d G 9 S Z W 1 v d m V k Q 2 9 s d W 1 u c z E u e 0 N h b X B v I H B l c n N v b m F s a X p h Z G 8 g K F t D S E F S V F 0 g V G l t Z S B p b i B T d G F 0 d X M p L D Y 1 f S Z x d W 9 0 O y w m c X V v d D t T Z W N 0 a W 9 u M S 9 K a X J h R E I v Q X V 0 b 1 J l b W 9 2 Z W R D b 2 x 1 b W 5 z M S 5 7 Q 2 F t c G 8 g c G V y c 2 9 u Y W x p e m F k b y A o Z G V 2 Z W x v c G 1 l b n Q p L D Y 2 f S Z x d W 9 0 O y w m c X V v d D t T Z W N 0 a W 9 u M S 9 K a X J h R E I v Q X V 0 b 1 J l b W 9 2 Z W R D b 2 x 1 b W 5 z M S 5 7 Q 2 F 0 Z W d v c m l h I G R l I G V z d G F k b y w 2 N 3 0 m c X V v d D s s J n F 1 b 3 Q 7 U 2 V j d G l v b j E v S m l y Y U R C L 0 F 1 d G 9 S Z W 1 v d m V k Q 2 9 s d W 1 u c z E u e 0 N h d G V n b 3 J p Y S B k Z S B l c 3 R h Z G 8 g Y W x 0 Z X J h Z G E s N j h 9 J n F 1 b 3 Q 7 L C Z x d W 9 0 O 1 N l Y 3 R p b 2 4 x L 0 p p c m F E Q i 9 B d X R v U m V t b 3 Z l Z E N v b H V t b n M x L n t Q c m l u Y 2 l w Y W w s N j l 9 J n F 1 b 3 Q 7 L C Z x d W 9 0 O 1 N l Y 3 R p b 2 4 x L 0 p p c m F E Q i 9 B d X R v U m V t b 3 Z l Z E N v b H V t b n M x L n t Q Y X J l b n Q g c 3 V t b W F y e S w 3 M H 0 m c X V v d D t d L C Z x d W 9 0 O 1 J l b G F 0 a W 9 u c 2 h p c E l u Z m 8 m c X V v d D s 6 W 1 1 9 I i A v P j x F b n R y e S B U e X B l P S J O Y X Z p Z 2 F 0 a W 9 u U 3 R l c E 5 h b W U i I F Z h b H V l P S J z T m F 2 Z W d h w 6 f D o 2 8 i I C 8 + P C 9 T d G F i b G V F b n R y a W V z P j w v S X R l b T 4 8 S X R l b T 4 8 S X R l b U x v Y 2 F 0 a W 9 u P j x J d G V t V H l w Z T 5 G b 3 J t d W x h P C 9 J d G V t V H l w Z T 4 8 S X R l b V B h d G g + U 2 V j d G l v b j E v S m l y Y U R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U R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J h R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l y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m Z m I 3 M j Q z L T M 3 N T I t N D J i N C 1 h N j g 4 L W M w Z m Z i M j J h Y j E 1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E y O j A 0 O j A 2 L j M w N D U w O T J a I i A v P j x F b n R y e S B U e X B l P S J G a W x s Q 2 9 s d W 1 u V H l w Z X M i I F Z h b H V l P S J z Q m d Z R E J n W U d C Z 1 l H Q m d Z R 0 J n W U d C Z 1 l H Q m d j S E J 3 Y 0 d B d 1 l H Q m d Z R E F 3 W U V B d 0 1 H Q m d Z R 0 J n W U d C Z 1 l H Q m d Z R 0 J n W U d C Z 1 l H Q m d Z R 0 J n W U d C Z 1 l H Q m d Z R 0 J n W U d C Z 1 l H Q m d Z S E F 3 W T 0 i I C 8 + P E V u d H J 5 I F R 5 c G U 9 I k Z p b G x D b 2 x 1 b W 5 O Y W 1 l c y I g V m F s d W U 9 I n N b J n F 1 b 3 Q 7 U m V z d W 1 v J n F 1 b 3 Q 7 L C Z x d W 9 0 O 0 N o Y X Z l I G R h I G 9 j b 3 J y w 6 p u Y 2 l h J n F 1 b 3 Q 7 L C Z x d W 9 0 O 0 l E I G R h I G 9 j b 3 J y w 6 p u Y 2 l h J n F 1 b 3 Q 7 L C Z x d W 9 0 O 1 R p c G 8 g Z G U g U H J v Y m x l b W E m c X V v d D s s J n F 1 b 3 Q 7 R X N 0 Y W R v J n F 1 b 3 Q 7 L C Z x d W 9 0 O 0 N o Y X Z l I G R v I H B y b 2 p l d G 8 m c X V v d D s s J n F 1 b 3 Q 7 T m 9 t Z S B k b y B w c m 9 q Z X R v J n F 1 b 3 Q 7 L C Z x d W 9 0 O 1 R p c G 8 g Z G U g c H J v a m V 0 b y Z x d W 9 0 O y w m c X V v d D t M w 6 1 k Z X I g Z G 8 g c H J v a m V 0 b y Z x d W 9 0 O y w m c X V v d D t J R C B k b y B s w 6 1 k Z X I g Z G 8 g c H J v a m V 0 b y Z x d W 9 0 O y w m c X V v d D t E Z X N j c m n D p 8 O j b y B k b y B w c m 9 q Z X R v J n F 1 b 3 Q 7 L C Z x d W 9 0 O 1 B y a W 9 y a W R h Z G U m c X V v d D s s J n F 1 b 3 Q 7 U m V z b 2 x 1 w 6 f D o 2 8 m c X V v d D s s J n F 1 b 3 Q 7 U m V z c G 9 u c 8 O h d m V s J n F 1 b 3 Q 7 L C Z x d W 9 0 O 0 l E I G R v I H J l c 3 B v b n P D o X Z l b C Z x d W 9 0 O y w m c X V v d D t D c m l h Z G 9 y J n F 1 b 3 Q 7 L C Z x d W 9 0 O 0 l E I G R v I H J l b G F 0 b 3 I m c X V v d D s s J n F 1 b 3 Q 7 Q 3 J p Y W R v c l 8 x J n F 1 b 3 Q 7 L C Z x d W 9 0 O 0 l E I G R v I G N y a W F k b 3 I m c X V v d D s s J n F 1 b 3 Q 7 Q 3 J p Y W R v J n F 1 b 3 Q 7 L C Z x d W 9 0 O 0 F 0 d W F s a X p h Z G 8 m c X V v d D s s J n F 1 b 3 Q 7 w 5 p s d G l t Y S B 2 a X N 1 Y W x p e m H D p 8 O j b y Z x d W 9 0 O y w m c X V v d D t S Z X N v b H Z p Z G 8 m c X V v d D s s J n F 1 b 3 Q 7 R G F 0 Y S B s a W 1 p d G U m c X V v d D s s J n F 1 b 3 Q 7 V m 9 0 b 3 M m c X V v d D s s J n F 1 b 3 Q 7 R G V z Y 3 J p w 6 f D o 2 8 m c X V v d D s s J n F 1 b 3 Q 7 Q W 1 i a W V u d G U m c X V v d D s s J n F 1 b 3 Q 7 Q W N v b X B h b m h h Z G 9 y Z X M m c X V v d D s s J n F 1 b 3 Q 7 S U Q g Z G 9 z I G 9 i c 2 V y d m F k b 3 J l c y Z x d W 9 0 O y w m c X V v d D t U Z W 1 w b y B F c 3 R p b W F k b y Z x d W 9 0 O y w m c X V v d D t U Z W 1 w b y B S Z X N 0 Y W 5 0 Z S Z x d W 9 0 O y w m c X V v d D t U Z W 1 w b y B H Y X N 0 b y Z x d W 9 0 O y w m c X V v d D t S Y X r D o 2 8 g V H J h Y m F s a G F k Y S Z x d W 9 0 O y w m c X V v d D v O o y B k Y S B F c 3 R p b W F 0 a X Z h I E 9 y a W d p b m F s J n F 1 b 3 Q 7 L C Z x d W 9 0 O 8 6 j I G R h I E V z d G l t Y X R p d m E g U m V z d G F u d G U m c X V v d D s s J n F 1 b 3 Q 7 z q M g V G V t c G 8 g R 2 F z d G 8 m c X V v d D s s J n F 1 b 3 Q 7 T s O t d m V s I G R l I F N l Z 3 V y Y W 7 D p 2 E m c X V v d D s s J n F 1 b 3 Q 7 S W 5 3 Y X J k I G l z c 3 V l I G x p b m s g K E J s b 2 N r c y k m c X V v d D s s J n F 1 b 3 Q 7 S W 5 3 Y X J k I G l z c 3 V l I G x p b m s g K E J s b 2 N r c y l f M i Z x d W 9 0 O y w m c X V v d D t M a W 5 r I G V 4 d G V y b m 8 g Z G U g b 2 N v c n L D q m 5 j a W E g K E J s b 2 N r c y k m c X V v d D s s J n F 1 b 3 Q 7 Q 2 F t c G 8 g c G V y c 2 9 u Y W x p e m F k b y A o Q W N 0 d W F s I G V u Z C k m c X V v d D s s J n F 1 b 3 Q 7 Q 2 F t c G 8 g c G V y c 2 9 u Y W x p e m F k b y A o Q W N 0 d W F s I H N 0 Y X J 0 K S Z x d W 9 0 O y w m c X V v d D t D Y W 1 w b y B w Z X J z b 2 5 h b G l 6 Y W R v I C h D a G F u Z 2 U g c m V h c 2 9 u K S Z x d W 9 0 O y w m c X V v d D t D Y W 1 w b y B w Z X J z b 2 5 h b G l 6 Y W R v I C h D a G F u Z 2 U g c m l z a y k m c X V v d D s s J n F 1 b 3 Q 7 Q 2 F t c G 8 g c G V y c 2 9 u Y W x p e m F k b y A o Q 2 h h b m d l I H R 5 c G U p J n F 1 b 3 Q 7 L C Z x d W 9 0 O 0 N h b X B v I H B l c n N v b m F s a X p h Z G 8 g K E R l c 2 l n b i k m c X V v d D s s J n F 1 b 3 Q 7 Q 2 F t c G 8 g c G V y c 2 9 u Y W x p e m F k b y A o R X B p Y y B D b 2 x v c i k m c X V v d D s s J n F 1 b 3 Q 7 Q 2 F t c G 8 g c G V y c 2 9 u Y W x p e m F k b y A o R X B p Y y B O Y W 1 l K S Z x d W 9 0 O y w m c X V v d D t D Y W 1 w b y B w Z X J z b 2 5 h b G l 6 Y W R v I C h F c G l j I F N 0 Y X R 1 c y k m c X V v d D s s J n F 1 b 3 Q 7 Q 2 F t c G 8 g c G V y c 2 9 u Y W x p e m F k b y A o S W 1 w Y W N 0 K S Z x d W 9 0 O y w m c X V v d D t D Y W 1 w b y B w Z X J z b 2 5 h b G l 6 Y W R v I C h J c 3 N 1 Z S B j b 2 x v c i k m c X V v d D s s J n F 1 b 3 Q 7 Q 2 F t c G 8 g c G V y c 2 9 u Y W x p e m F k b y A o T G 9 j a 2 V k I G Z v c m 1 z K S Z x d W 9 0 O y w m c X V v d D t D Y W 1 w b y B w Z X J z b 2 5 h b G l 6 Y W R v I C h P c G V u I G Z v c m 1 z K S Z x d W 9 0 O y w m c X V v d D t D Y W 1 w b y B w Z X J z b 2 5 h b G l 6 Y W R v I C h Q c m 9 q Z W N 0 I G 9 2 Z X J 2 a W V 3 I G t l e S k m c X V v d D s s J n F 1 b 3 Q 7 Q 2 F t c G 8 g c G V y c 2 9 u Y W x p e m F k b y A o U H J v a m V j d C B v d m V y d m l l d y B z d G F 0 d X M p J n F 1 b 3 Q 7 L C Z x d W 9 0 O 0 N h b X B v I H B l c n N v b m F s a X p h Z G 8 g K F J h b m s p J n F 1 b 3 Q 7 L C Z x d W 9 0 O 0 N h b X B v I H B l c n N v b m F s a X p h Z G 8 g K F J l c X V l c 3 Q g V H l w Z S k m c X V v d D s s J n F 1 b 3 Q 7 U 3 B y a W 5 0 J n F 1 b 3 Q 7 L C Z x d W 9 0 O 1 N w c m l u d F 8 z J n F 1 b 3 Q 7 L C Z x d W 9 0 O 1 N w c m l u d F 8 0 J n F 1 b 3 Q 7 L C Z x d W 9 0 O 1 N w c m l u d F 8 1 J n F 1 b 3 Q 7 L C Z x d W 9 0 O 0 N h b X B v I H B l c n N v b m F s a X p h Z G 8 g K F N 0 Y X J 0 I G R h d G U p J n F 1 b 3 Q 7 L C Z x d W 9 0 O 0 N h b X B v I H B l c n N v b m F s a X p h Z G 8 g K F N 0 b 3 J 5 I F B v a W 5 0 c y k m c X V v d D s s J n F 1 b 3 Q 7 Q 2 F t c G 8 g c G V y c 2 9 u Y W x p e m F k b y A o U 3 R v c n k g c G 9 p b n Q g Z X N 0 a W 1 h d G U p J n F 1 b 3 Q 7 L C Z x d W 9 0 O 0 N h b X B v I H B l c n N v b m F s a X p h Z G 8 g K F N 1 Y m 1 p d H R l Z C B m b 3 J t c y k m c X V v d D s s J n F 1 b 3 Q 7 Q 2 F t c G 8 g c G V y c 2 9 u Y W x p e m F k b y A o V G F y Z 2 V 0 I G V u Z C k m c X V v d D s s J n F 1 b 3 Q 7 Q 2 F t c G 8 g c G V y c 2 9 u Y W x p e m F k b y A o V G F y Z 2 V 0 I H N 0 Y X J 0 K S Z x d W 9 0 O y w m c X V v d D t D Y W 1 w b y B w Z X J z b 2 5 h b G l 6 Y W R v I C h U Z W F t K S Z x d W 9 0 O y w m c X V v d D t D Y W 1 w b y B w Z X J z b 2 5 h b G l 6 Y W R v I C h U b 3 R h b C B m b 3 J t c y k m c X V v d D s s J n F 1 b 3 Q 7 Q 2 F t c G 8 g c G V y c 2 9 u Y W x p e m F k b y A o V n V s b m V y Y W J p b G l 0 e S k m c X V v d D s s J n F 1 b 3 Q 7 Q 2 F t c G 8 g c G V y c 2 9 u Y W x p e m F k b y A o W 0 N I Q V J U X S B E Y X R l I G 9 m I E Z p c n N 0 I F J l c 3 B v b n N l K S Z x d W 9 0 O y w m c X V v d D t D Y W 1 w b y B w Z X J z b 2 5 h b G l 6 Y W R v I C h b Q 0 h B U l R d I F R p b W U g a W 4 g U 3 R h d H V z K S Z x d W 9 0 O y w m c X V v d D t D Y W 1 w b y B w Z X J z b 2 5 h b G l 6 Y W R v I C h k Z X Z l b G 9 w b W V u d C k m c X V v d D s s J n F 1 b 3 Q 7 Q 2 F 0 Z W d v c m l h I G R l I G V z d G F k b y Z x d W 9 0 O y w m c X V v d D t D Y X R l Z 2 9 y a W E g Z G U g Z X N 0 Y W R v I G F s d G V y Y W R h J n F 1 b 3 Q 7 L C Z x d W 9 0 O 1 B y a W 5 j a X B h b C Z x d W 9 0 O y w m c X V v d D t Q Y X J l b n Q g c 3 V t b W F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J h L 0 F 1 d G 9 S Z W 1 v d m V k Q 2 9 s d W 1 u c z E u e 1 J l c 3 V t b y w w f S Z x d W 9 0 O y w m c X V v d D t T Z W N 0 a W 9 u M S 9 K a X J h L 0 F 1 d G 9 S Z W 1 v d m V k Q 2 9 s d W 1 u c z E u e 0 N o Y X Z l I G R h I G 9 j b 3 J y w 6 p u Y 2 l h L D F 9 J n F 1 b 3 Q 7 L C Z x d W 9 0 O 1 N l Y 3 R p b 2 4 x L 0 p p c m E v Q X V 0 b 1 J l b W 9 2 Z W R D b 2 x 1 b W 5 z M S 5 7 S U Q g Z G E g b 2 N v c n L D q m 5 j a W E s M n 0 m c X V v d D s s J n F 1 b 3 Q 7 U 2 V j d G l v b j E v S m l y Y S 9 B d X R v U m V t b 3 Z l Z E N v b H V t b n M x L n t U a X B v I G R l I F B y b 2 J s Z W 1 h L D N 9 J n F 1 b 3 Q 7 L C Z x d W 9 0 O 1 N l Y 3 R p b 2 4 x L 0 p p c m E v Q X V 0 b 1 J l b W 9 2 Z W R D b 2 x 1 b W 5 z M S 5 7 R X N 0 Y W R v L D R 9 J n F 1 b 3 Q 7 L C Z x d W 9 0 O 1 N l Y 3 R p b 2 4 x L 0 p p c m E v Q X V 0 b 1 J l b W 9 2 Z W R D b 2 x 1 b W 5 z M S 5 7 Q 2 h h d m U g Z G 8 g c H J v a m V 0 b y w 1 f S Z x d W 9 0 O y w m c X V v d D t T Z W N 0 a W 9 u M S 9 K a X J h L 0 F 1 d G 9 S Z W 1 v d m V k Q 2 9 s d W 1 u c z E u e 0 5 v b W U g Z G 8 g c H J v a m V 0 b y w 2 f S Z x d W 9 0 O y w m c X V v d D t T Z W N 0 a W 9 u M S 9 K a X J h L 0 F 1 d G 9 S Z W 1 v d m V k Q 2 9 s d W 1 u c z E u e 1 R p c G 8 g Z G U g c H J v a m V 0 b y w 3 f S Z x d W 9 0 O y w m c X V v d D t T Z W N 0 a W 9 u M S 9 K a X J h L 0 F 1 d G 9 S Z W 1 v d m V k Q 2 9 s d W 1 u c z E u e 0 z D r W R l c i B k b y B w c m 9 q Z X R v L D h 9 J n F 1 b 3 Q 7 L C Z x d W 9 0 O 1 N l Y 3 R p b 2 4 x L 0 p p c m E v Q X V 0 b 1 J l b W 9 2 Z W R D b 2 x 1 b W 5 z M S 5 7 S U Q g Z G 8 g b M O t Z G V y I G R v I H B y b 2 p l d G 8 s O X 0 m c X V v d D s s J n F 1 b 3 Q 7 U 2 V j d G l v b j E v S m l y Y S 9 B d X R v U m V t b 3 Z l Z E N v b H V t b n M x L n t E Z X N j c m n D p 8 O j b y B k b y B w c m 9 q Z X R v L D E w f S Z x d W 9 0 O y w m c X V v d D t T Z W N 0 a W 9 u M S 9 K a X J h L 0 F 1 d G 9 S Z W 1 v d m V k Q 2 9 s d W 1 u c z E u e 1 B y a W 9 y a W R h Z G U s M T F 9 J n F 1 b 3 Q 7 L C Z x d W 9 0 O 1 N l Y 3 R p b 2 4 x L 0 p p c m E v Q X V 0 b 1 J l b W 9 2 Z W R D b 2 x 1 b W 5 z M S 5 7 U m V z b 2 x 1 w 6 f D o 2 8 s M T J 9 J n F 1 b 3 Q 7 L C Z x d W 9 0 O 1 N l Y 3 R p b 2 4 x L 0 p p c m E v Q X V 0 b 1 J l b W 9 2 Z W R D b 2 x 1 b W 5 z M S 5 7 U m V z c G 9 u c 8 O h d m V s L D E z f S Z x d W 9 0 O y w m c X V v d D t T Z W N 0 a W 9 u M S 9 K a X J h L 0 F 1 d G 9 S Z W 1 v d m V k Q 2 9 s d W 1 u c z E u e 0 l E I G R v I H J l c 3 B v b n P D o X Z l b C w x N H 0 m c X V v d D s s J n F 1 b 3 Q 7 U 2 V j d G l v b j E v S m l y Y S 9 B d X R v U m V t b 3 Z l Z E N v b H V t b n M x L n t D c m l h Z G 9 y L D E 1 f S Z x d W 9 0 O y w m c X V v d D t T Z W N 0 a W 9 u M S 9 K a X J h L 0 F 1 d G 9 S Z W 1 v d m V k Q 2 9 s d W 1 u c z E u e 0 l E I G R v I H J l b G F 0 b 3 I s M T Z 9 J n F 1 b 3 Q 7 L C Z x d W 9 0 O 1 N l Y 3 R p b 2 4 x L 0 p p c m E v Q X V 0 b 1 J l b W 9 2 Z W R D b 2 x 1 b W 5 z M S 5 7 Q 3 J p Y W R v c l 8 x L D E 3 f S Z x d W 9 0 O y w m c X V v d D t T Z W N 0 a W 9 u M S 9 K a X J h L 0 F 1 d G 9 S Z W 1 v d m V k Q 2 9 s d W 1 u c z E u e 0 l E I G R v I G N y a W F k b 3 I s M T h 9 J n F 1 b 3 Q 7 L C Z x d W 9 0 O 1 N l Y 3 R p b 2 4 x L 0 p p c m E v Q X V 0 b 1 J l b W 9 2 Z W R D b 2 x 1 b W 5 z M S 5 7 Q 3 J p Y W R v L D E 5 f S Z x d W 9 0 O y w m c X V v d D t T Z W N 0 a W 9 u M S 9 K a X J h L 0 F 1 d G 9 S Z W 1 v d m V k Q 2 9 s d W 1 u c z E u e 0 F 0 d W F s a X p h Z G 8 s M j B 9 J n F 1 b 3 Q 7 L C Z x d W 9 0 O 1 N l Y 3 R p b 2 4 x L 0 p p c m E v Q X V 0 b 1 J l b W 9 2 Z W R D b 2 x 1 b W 5 z M S 5 7 w 5 p s d G l t Y S B 2 a X N 1 Y W x p e m H D p 8 O j b y w y M X 0 m c X V v d D s s J n F 1 b 3 Q 7 U 2 V j d G l v b j E v S m l y Y S 9 B d X R v U m V t b 3 Z l Z E N v b H V t b n M x L n t S Z X N v b H Z p Z G 8 s M j J 9 J n F 1 b 3 Q 7 L C Z x d W 9 0 O 1 N l Y 3 R p b 2 4 x L 0 p p c m E v Q X V 0 b 1 J l b W 9 2 Z W R D b 2 x 1 b W 5 z M S 5 7 R G F 0 Y S B s a W 1 p d G U s M j N 9 J n F 1 b 3 Q 7 L C Z x d W 9 0 O 1 N l Y 3 R p b 2 4 x L 0 p p c m E v Q X V 0 b 1 J l b W 9 2 Z W R D b 2 x 1 b W 5 z M S 5 7 V m 9 0 b 3 M s M j R 9 J n F 1 b 3 Q 7 L C Z x d W 9 0 O 1 N l Y 3 R p b 2 4 x L 0 p p c m E v Q X V 0 b 1 J l b W 9 2 Z W R D b 2 x 1 b W 5 z M S 5 7 R G V z Y 3 J p w 6 f D o 2 8 s M j V 9 J n F 1 b 3 Q 7 L C Z x d W 9 0 O 1 N l Y 3 R p b 2 4 x L 0 p p c m E v Q X V 0 b 1 J l b W 9 2 Z W R D b 2 x 1 b W 5 z M S 5 7 Q W 1 i a W V u d G U s M j Z 9 J n F 1 b 3 Q 7 L C Z x d W 9 0 O 1 N l Y 3 R p b 2 4 x L 0 p p c m E v Q X V 0 b 1 J l b W 9 2 Z W R D b 2 x 1 b W 5 z M S 5 7 Q W N v b X B h b m h h Z G 9 y Z X M s M j d 9 J n F 1 b 3 Q 7 L C Z x d W 9 0 O 1 N l Y 3 R p b 2 4 x L 0 p p c m E v Q X V 0 b 1 J l b W 9 2 Z W R D b 2 x 1 b W 5 z M S 5 7 S U Q g Z G 9 z I G 9 i c 2 V y d m F k b 3 J l c y w y O H 0 m c X V v d D s s J n F 1 b 3 Q 7 U 2 V j d G l v b j E v S m l y Y S 9 B d X R v U m V t b 3 Z l Z E N v b H V t b n M x L n t U Z W 1 w b y B F c 3 R p b W F k b y w y O X 0 m c X V v d D s s J n F 1 b 3 Q 7 U 2 V j d G l v b j E v S m l y Y S 9 B d X R v U m V t b 3 Z l Z E N v b H V t b n M x L n t U Z W 1 w b y B S Z X N 0 Y W 5 0 Z S w z M H 0 m c X V v d D s s J n F 1 b 3 Q 7 U 2 V j d G l v b j E v S m l y Y S 9 B d X R v U m V t b 3 Z l Z E N v b H V t b n M x L n t U Z W 1 w b y B H Y X N 0 b y w z M X 0 m c X V v d D s s J n F 1 b 3 Q 7 U 2 V j d G l v b j E v S m l y Y S 9 B d X R v U m V t b 3 Z l Z E N v b H V t b n M x L n t S Y X r D o 2 8 g V H J h Y m F s a G F k Y S w z M n 0 m c X V v d D s s J n F 1 b 3 Q 7 U 2 V j d G l v b j E v S m l y Y S 9 B d X R v U m V t b 3 Z l Z E N v b H V t b n M x L n v O o y B k Y S B F c 3 R p b W F 0 a X Z h I E 9 y a W d p b m F s L D M z f S Z x d W 9 0 O y w m c X V v d D t T Z W N 0 a W 9 u M S 9 K a X J h L 0 F 1 d G 9 S Z W 1 v d m V k Q 2 9 s d W 1 u c z E u e 8 6 j I G R h I E V z d G l t Y X R p d m E g U m V z d G F u d G U s M z R 9 J n F 1 b 3 Q 7 L C Z x d W 9 0 O 1 N l Y 3 R p b 2 4 x L 0 p p c m E v Q X V 0 b 1 J l b W 9 2 Z W R D b 2 x 1 b W 5 z M S 5 7 z q M g V G V t c G 8 g R 2 F z d G 8 s M z V 9 J n F 1 b 3 Q 7 L C Z x d W 9 0 O 1 N l Y 3 R p b 2 4 x L 0 p p c m E v Q X V 0 b 1 J l b W 9 2 Z W R D b 2 x 1 b W 5 z M S 5 7 T s O t d m V s I G R l I F N l Z 3 V y Y W 7 D p 2 E s M z Z 9 J n F 1 b 3 Q 7 L C Z x d W 9 0 O 1 N l Y 3 R p b 2 4 x L 0 p p c m E v Q X V 0 b 1 J l b W 9 2 Z W R D b 2 x 1 b W 5 z M S 5 7 S W 5 3 Y X J k I G l z c 3 V l I G x p b m s g K E J s b 2 N r c y k s M z d 9 J n F 1 b 3 Q 7 L C Z x d W 9 0 O 1 N l Y 3 R p b 2 4 x L 0 p p c m E v Q X V 0 b 1 J l b W 9 2 Z W R D b 2 x 1 b W 5 z M S 5 7 S W 5 3 Y X J k I G l z c 3 V l I G x p b m s g K E J s b 2 N r c y l f M i w z O H 0 m c X V v d D s s J n F 1 b 3 Q 7 U 2 V j d G l v b j E v S m l y Y S 9 B d X R v U m V t b 3 Z l Z E N v b H V t b n M x L n t M a W 5 r I G V 4 d G V y b m 8 g Z G U g b 2 N v c n L D q m 5 j a W E g K E J s b 2 N r c y k s M z l 9 J n F 1 b 3 Q 7 L C Z x d W 9 0 O 1 N l Y 3 R p b 2 4 x L 0 p p c m E v Q X V 0 b 1 J l b W 9 2 Z W R D b 2 x 1 b W 5 z M S 5 7 Q 2 F t c G 8 g c G V y c 2 9 u Y W x p e m F k b y A o Q W N 0 d W F s I G V u Z C k s N D B 9 J n F 1 b 3 Q 7 L C Z x d W 9 0 O 1 N l Y 3 R p b 2 4 x L 0 p p c m E v Q X V 0 b 1 J l b W 9 2 Z W R D b 2 x 1 b W 5 z M S 5 7 Q 2 F t c G 8 g c G V y c 2 9 u Y W x p e m F k b y A o Q W N 0 d W F s I H N 0 Y X J 0 K S w 0 M X 0 m c X V v d D s s J n F 1 b 3 Q 7 U 2 V j d G l v b j E v S m l y Y S 9 B d X R v U m V t b 3 Z l Z E N v b H V t b n M x L n t D Y W 1 w b y B w Z X J z b 2 5 h b G l 6 Y W R v I C h D a G F u Z 2 U g c m V h c 2 9 u K S w 0 M n 0 m c X V v d D s s J n F 1 b 3 Q 7 U 2 V j d G l v b j E v S m l y Y S 9 B d X R v U m V t b 3 Z l Z E N v b H V t b n M x L n t D Y W 1 w b y B w Z X J z b 2 5 h b G l 6 Y W R v I C h D a G F u Z 2 U g c m l z a y k s N D N 9 J n F 1 b 3 Q 7 L C Z x d W 9 0 O 1 N l Y 3 R p b 2 4 x L 0 p p c m E v Q X V 0 b 1 J l b W 9 2 Z W R D b 2 x 1 b W 5 z M S 5 7 Q 2 F t c G 8 g c G V y c 2 9 u Y W x p e m F k b y A o Q 2 h h b m d l I H R 5 c G U p L D Q 0 f S Z x d W 9 0 O y w m c X V v d D t T Z W N 0 a W 9 u M S 9 K a X J h L 0 F 1 d G 9 S Z W 1 v d m V k Q 2 9 s d W 1 u c z E u e 0 N h b X B v I H B l c n N v b m F s a X p h Z G 8 g K E R l c 2 l n b i k s N D V 9 J n F 1 b 3 Q 7 L C Z x d W 9 0 O 1 N l Y 3 R p b 2 4 x L 0 p p c m E v Q X V 0 b 1 J l b W 9 2 Z W R D b 2 x 1 b W 5 z M S 5 7 Q 2 F t c G 8 g c G V y c 2 9 u Y W x p e m F k b y A o R X B p Y y B D b 2 x v c i k s N D Z 9 J n F 1 b 3 Q 7 L C Z x d W 9 0 O 1 N l Y 3 R p b 2 4 x L 0 p p c m E v Q X V 0 b 1 J l b W 9 2 Z W R D b 2 x 1 b W 5 z M S 5 7 Q 2 F t c G 8 g c G V y c 2 9 u Y W x p e m F k b y A o R X B p Y y B O Y W 1 l K S w 0 N 3 0 m c X V v d D s s J n F 1 b 3 Q 7 U 2 V j d G l v b j E v S m l y Y S 9 B d X R v U m V t b 3 Z l Z E N v b H V t b n M x L n t D Y W 1 w b y B w Z X J z b 2 5 h b G l 6 Y W R v I C h F c G l j I F N 0 Y X R 1 c y k s N D h 9 J n F 1 b 3 Q 7 L C Z x d W 9 0 O 1 N l Y 3 R p b 2 4 x L 0 p p c m E v Q X V 0 b 1 J l b W 9 2 Z W R D b 2 x 1 b W 5 z M S 5 7 Q 2 F t c G 8 g c G V y c 2 9 u Y W x p e m F k b y A o S W 1 w Y W N 0 K S w 0 O X 0 m c X V v d D s s J n F 1 b 3 Q 7 U 2 V j d G l v b j E v S m l y Y S 9 B d X R v U m V t b 3 Z l Z E N v b H V t b n M x L n t D Y W 1 w b y B w Z X J z b 2 5 h b G l 6 Y W R v I C h J c 3 N 1 Z S B j b 2 x v c i k s N T B 9 J n F 1 b 3 Q 7 L C Z x d W 9 0 O 1 N l Y 3 R p b 2 4 x L 0 p p c m E v Q X V 0 b 1 J l b W 9 2 Z W R D b 2 x 1 b W 5 z M S 5 7 Q 2 F t c G 8 g c G V y c 2 9 u Y W x p e m F k b y A o T G 9 j a 2 V k I G Z v c m 1 z K S w 1 M X 0 m c X V v d D s s J n F 1 b 3 Q 7 U 2 V j d G l v b j E v S m l y Y S 9 B d X R v U m V t b 3 Z l Z E N v b H V t b n M x L n t D Y W 1 w b y B w Z X J z b 2 5 h b G l 6 Y W R v I C h P c G V u I G Z v c m 1 z K S w 1 M n 0 m c X V v d D s s J n F 1 b 3 Q 7 U 2 V j d G l v b j E v S m l y Y S 9 B d X R v U m V t b 3 Z l Z E N v b H V t b n M x L n t D Y W 1 w b y B w Z X J z b 2 5 h b G l 6 Y W R v I C h Q c m 9 q Z W N 0 I G 9 2 Z X J 2 a W V 3 I G t l e S k s N T N 9 J n F 1 b 3 Q 7 L C Z x d W 9 0 O 1 N l Y 3 R p b 2 4 x L 0 p p c m E v Q X V 0 b 1 J l b W 9 2 Z W R D b 2 x 1 b W 5 z M S 5 7 Q 2 F t c G 8 g c G V y c 2 9 u Y W x p e m F k b y A o U H J v a m V j d C B v d m V y d m l l d y B z d G F 0 d X M p L D U 0 f S Z x d W 9 0 O y w m c X V v d D t T Z W N 0 a W 9 u M S 9 K a X J h L 0 F 1 d G 9 S Z W 1 v d m V k Q 2 9 s d W 1 u c z E u e 0 N h b X B v I H B l c n N v b m F s a X p h Z G 8 g K F J h b m s p L D U 1 f S Z x d W 9 0 O y w m c X V v d D t T Z W N 0 a W 9 u M S 9 K a X J h L 0 F 1 d G 9 S Z W 1 v d m V k Q 2 9 s d W 1 u c z E u e 0 N h b X B v I H B l c n N v b m F s a X p h Z G 8 g K F J l c X V l c 3 Q g V H l w Z S k s N T Z 9 J n F 1 b 3 Q 7 L C Z x d W 9 0 O 1 N l Y 3 R p b 2 4 x L 0 p p c m E v Q X V 0 b 1 J l b W 9 2 Z W R D b 2 x 1 b W 5 z M S 5 7 U 3 B y a W 5 0 L D U 3 f S Z x d W 9 0 O y w m c X V v d D t T Z W N 0 a W 9 u M S 9 K a X J h L 0 F 1 d G 9 S Z W 1 v d m V k Q 2 9 s d W 1 u c z E u e 1 N w c m l u d F 8 z L D U 4 f S Z x d W 9 0 O y w m c X V v d D t T Z W N 0 a W 9 u M S 9 K a X J h L 0 F 1 d G 9 S Z W 1 v d m V k Q 2 9 s d W 1 u c z E u e 1 N w c m l u d F 8 0 L D U 5 f S Z x d W 9 0 O y w m c X V v d D t T Z W N 0 a W 9 u M S 9 K a X J h L 0 F 1 d G 9 S Z W 1 v d m V k Q 2 9 s d W 1 u c z E u e 1 N w c m l u d F 8 1 L D Y w f S Z x d W 9 0 O y w m c X V v d D t T Z W N 0 a W 9 u M S 9 K a X J h L 0 F 1 d G 9 S Z W 1 v d m V k Q 2 9 s d W 1 u c z E u e 0 N h b X B v I H B l c n N v b m F s a X p h Z G 8 g K F N 0 Y X J 0 I G R h d G U p L D Y x f S Z x d W 9 0 O y w m c X V v d D t T Z W N 0 a W 9 u M S 9 K a X J h L 0 F 1 d G 9 S Z W 1 v d m V k Q 2 9 s d W 1 u c z E u e 0 N h b X B v I H B l c n N v b m F s a X p h Z G 8 g K F N 0 b 3 J 5 I F B v a W 5 0 c y k s N j J 9 J n F 1 b 3 Q 7 L C Z x d W 9 0 O 1 N l Y 3 R p b 2 4 x L 0 p p c m E v Q X V 0 b 1 J l b W 9 2 Z W R D b 2 x 1 b W 5 z M S 5 7 Q 2 F t c G 8 g c G V y c 2 9 u Y W x p e m F k b y A o U 3 R v c n k g c G 9 p b n Q g Z X N 0 a W 1 h d G U p L D Y z f S Z x d W 9 0 O y w m c X V v d D t T Z W N 0 a W 9 u M S 9 K a X J h L 0 F 1 d G 9 S Z W 1 v d m V k Q 2 9 s d W 1 u c z E u e 0 N h b X B v I H B l c n N v b m F s a X p h Z G 8 g K F N 1 Y m 1 p d H R l Z C B m b 3 J t c y k s N j R 9 J n F 1 b 3 Q 7 L C Z x d W 9 0 O 1 N l Y 3 R p b 2 4 x L 0 p p c m E v Q X V 0 b 1 J l b W 9 2 Z W R D b 2 x 1 b W 5 z M S 5 7 Q 2 F t c G 8 g c G V y c 2 9 u Y W x p e m F k b y A o V G F y Z 2 V 0 I G V u Z C k s N j V 9 J n F 1 b 3 Q 7 L C Z x d W 9 0 O 1 N l Y 3 R p b 2 4 x L 0 p p c m E v Q X V 0 b 1 J l b W 9 2 Z W R D b 2 x 1 b W 5 z M S 5 7 Q 2 F t c G 8 g c G V y c 2 9 u Y W x p e m F k b y A o V G F y Z 2 V 0 I H N 0 Y X J 0 K S w 2 N n 0 m c X V v d D s s J n F 1 b 3 Q 7 U 2 V j d G l v b j E v S m l y Y S 9 B d X R v U m V t b 3 Z l Z E N v b H V t b n M x L n t D Y W 1 w b y B w Z X J z b 2 5 h b G l 6 Y W R v I C h U Z W F t K S w 2 N 3 0 m c X V v d D s s J n F 1 b 3 Q 7 U 2 V j d G l v b j E v S m l y Y S 9 B d X R v U m V t b 3 Z l Z E N v b H V t b n M x L n t D Y W 1 w b y B w Z X J z b 2 5 h b G l 6 Y W R v I C h U b 3 R h b C B m b 3 J t c y k s N j h 9 J n F 1 b 3 Q 7 L C Z x d W 9 0 O 1 N l Y 3 R p b 2 4 x L 0 p p c m E v Q X V 0 b 1 J l b W 9 2 Z W R D b 2 x 1 b W 5 z M S 5 7 Q 2 F t c G 8 g c G V y c 2 9 u Y W x p e m F k b y A o V n V s b m V y Y W J p b G l 0 e S k s N j l 9 J n F 1 b 3 Q 7 L C Z x d W 9 0 O 1 N l Y 3 R p b 2 4 x L 0 p p c m E v Q X V 0 b 1 J l b W 9 2 Z W R D b 2 x 1 b W 5 z M S 5 7 Q 2 F t c G 8 g c G V y c 2 9 u Y W x p e m F k b y A o W 0 N I Q V J U X S B E Y X R l I G 9 m I E Z p c n N 0 I F J l c 3 B v b n N l K S w 3 M H 0 m c X V v d D s s J n F 1 b 3 Q 7 U 2 V j d G l v b j E v S m l y Y S 9 B d X R v U m V t b 3 Z l Z E N v b H V t b n M x L n t D Y W 1 w b y B w Z X J z b 2 5 h b G l 6 Y W R v I C h b Q 0 h B U l R d I F R p b W U g a W 4 g U 3 R h d H V z K S w 3 M X 0 m c X V v d D s s J n F 1 b 3 Q 7 U 2 V j d G l v b j E v S m l y Y S 9 B d X R v U m V t b 3 Z l Z E N v b H V t b n M x L n t D Y W 1 w b y B w Z X J z b 2 5 h b G l 6 Y W R v I C h k Z X Z l b G 9 w b W V u d C k s N z J 9 J n F 1 b 3 Q 7 L C Z x d W 9 0 O 1 N l Y 3 R p b 2 4 x L 0 p p c m E v Q X V 0 b 1 J l b W 9 2 Z W R D b 2 x 1 b W 5 z M S 5 7 Q 2 F 0 Z W d v c m l h I G R l I G V z d G F k b y w 3 M 3 0 m c X V v d D s s J n F 1 b 3 Q 7 U 2 V j d G l v b j E v S m l y Y S 9 B d X R v U m V t b 3 Z l Z E N v b H V t b n M x L n t D Y X R l Z 2 9 y a W E g Z G U g Z X N 0 Y W R v I G F s d G V y Y W R h L D c 0 f S Z x d W 9 0 O y w m c X V v d D t T Z W N 0 a W 9 u M S 9 K a X J h L 0 F 1 d G 9 S Z W 1 v d m V k Q 2 9 s d W 1 u c z E u e 1 B y a W 5 j a X B h b C w 3 N X 0 m c X V v d D s s J n F 1 b 3 Q 7 U 2 V j d G l v b j E v S m l y Y S 9 B d X R v U m V t b 3 Z l Z E N v b H V t b n M x L n t Q Y X J l b n Q g c 3 V t b W F y e S w 3 N n 0 m c X V v d D t d L C Z x d W 9 0 O 0 N v b H V t b k N v d W 5 0 J n F 1 b 3 Q 7 O j c 3 L C Z x d W 9 0 O 0 t l e U N v b H V t b k 5 h b W V z J n F 1 b 3 Q 7 O l t d L C Z x d W 9 0 O 0 N v b H V t b k l k Z W 5 0 a X R p Z X M m c X V v d D s 6 W y Z x d W 9 0 O 1 N l Y 3 R p b 2 4 x L 0 p p c m E v Q X V 0 b 1 J l b W 9 2 Z W R D b 2 x 1 b W 5 z M S 5 7 U m V z d W 1 v L D B 9 J n F 1 b 3 Q 7 L C Z x d W 9 0 O 1 N l Y 3 R p b 2 4 x L 0 p p c m E v Q X V 0 b 1 J l b W 9 2 Z W R D b 2 x 1 b W 5 z M S 5 7 Q 2 h h d m U g Z G E g b 2 N v c n L D q m 5 j a W E s M X 0 m c X V v d D s s J n F 1 b 3 Q 7 U 2 V j d G l v b j E v S m l y Y S 9 B d X R v U m V t b 3 Z l Z E N v b H V t b n M x L n t J R C B k Y S B v Y 2 9 y c s O q b m N p Y S w y f S Z x d W 9 0 O y w m c X V v d D t T Z W N 0 a W 9 u M S 9 K a X J h L 0 F 1 d G 9 S Z W 1 v d m V k Q 2 9 s d W 1 u c z E u e 1 R p c G 8 g Z G U g U H J v Y m x l b W E s M 3 0 m c X V v d D s s J n F 1 b 3 Q 7 U 2 V j d G l v b j E v S m l y Y S 9 B d X R v U m V t b 3 Z l Z E N v b H V t b n M x L n t F c 3 R h Z G 8 s N H 0 m c X V v d D s s J n F 1 b 3 Q 7 U 2 V j d G l v b j E v S m l y Y S 9 B d X R v U m V t b 3 Z l Z E N v b H V t b n M x L n t D a G F 2 Z S B k b y B w c m 9 q Z X R v L D V 9 J n F 1 b 3 Q 7 L C Z x d W 9 0 O 1 N l Y 3 R p b 2 4 x L 0 p p c m E v Q X V 0 b 1 J l b W 9 2 Z W R D b 2 x 1 b W 5 z M S 5 7 T m 9 t Z S B k b y B w c m 9 q Z X R v L D Z 9 J n F 1 b 3 Q 7 L C Z x d W 9 0 O 1 N l Y 3 R p b 2 4 x L 0 p p c m E v Q X V 0 b 1 J l b W 9 2 Z W R D b 2 x 1 b W 5 z M S 5 7 V G l w b y B k Z S B w c m 9 q Z X R v L D d 9 J n F 1 b 3 Q 7 L C Z x d W 9 0 O 1 N l Y 3 R p b 2 4 x L 0 p p c m E v Q X V 0 b 1 J l b W 9 2 Z W R D b 2 x 1 b W 5 z M S 5 7 T M O t Z G V y I G R v I H B y b 2 p l d G 8 s O H 0 m c X V v d D s s J n F 1 b 3 Q 7 U 2 V j d G l v b j E v S m l y Y S 9 B d X R v U m V t b 3 Z l Z E N v b H V t b n M x L n t J R C B k b y B s w 6 1 k Z X I g Z G 8 g c H J v a m V 0 b y w 5 f S Z x d W 9 0 O y w m c X V v d D t T Z W N 0 a W 9 u M S 9 K a X J h L 0 F 1 d G 9 S Z W 1 v d m V k Q 2 9 s d W 1 u c z E u e 0 R l c 2 N y a c O n w 6 N v I G R v I H B y b 2 p l d G 8 s M T B 9 J n F 1 b 3 Q 7 L C Z x d W 9 0 O 1 N l Y 3 R p b 2 4 x L 0 p p c m E v Q X V 0 b 1 J l b W 9 2 Z W R D b 2 x 1 b W 5 z M S 5 7 U H J p b 3 J p Z G F k Z S w x M X 0 m c X V v d D s s J n F 1 b 3 Q 7 U 2 V j d G l v b j E v S m l y Y S 9 B d X R v U m V t b 3 Z l Z E N v b H V t b n M x L n t S Z X N v b H X D p 8 O j b y w x M n 0 m c X V v d D s s J n F 1 b 3 Q 7 U 2 V j d G l v b j E v S m l y Y S 9 B d X R v U m V t b 3 Z l Z E N v b H V t b n M x L n t S Z X N w b 2 5 z w 6 F 2 Z W w s M T N 9 J n F 1 b 3 Q 7 L C Z x d W 9 0 O 1 N l Y 3 R p b 2 4 x L 0 p p c m E v Q X V 0 b 1 J l b W 9 2 Z W R D b 2 x 1 b W 5 z M S 5 7 S U Q g Z G 8 g c m V z c G 9 u c 8 O h d m V s L D E 0 f S Z x d W 9 0 O y w m c X V v d D t T Z W N 0 a W 9 u M S 9 K a X J h L 0 F 1 d G 9 S Z W 1 v d m V k Q 2 9 s d W 1 u c z E u e 0 N y a W F k b 3 I s M T V 9 J n F 1 b 3 Q 7 L C Z x d W 9 0 O 1 N l Y 3 R p b 2 4 x L 0 p p c m E v Q X V 0 b 1 J l b W 9 2 Z W R D b 2 x 1 b W 5 z M S 5 7 S U Q g Z G 8 g c m V s Y X R v c i w x N n 0 m c X V v d D s s J n F 1 b 3 Q 7 U 2 V j d G l v b j E v S m l y Y S 9 B d X R v U m V t b 3 Z l Z E N v b H V t b n M x L n t D c m l h Z G 9 y X z E s M T d 9 J n F 1 b 3 Q 7 L C Z x d W 9 0 O 1 N l Y 3 R p b 2 4 x L 0 p p c m E v Q X V 0 b 1 J l b W 9 2 Z W R D b 2 x 1 b W 5 z M S 5 7 S U Q g Z G 8 g Y 3 J p Y W R v c i w x O H 0 m c X V v d D s s J n F 1 b 3 Q 7 U 2 V j d G l v b j E v S m l y Y S 9 B d X R v U m V t b 3 Z l Z E N v b H V t b n M x L n t D c m l h Z G 8 s M T l 9 J n F 1 b 3 Q 7 L C Z x d W 9 0 O 1 N l Y 3 R p b 2 4 x L 0 p p c m E v Q X V 0 b 1 J l b W 9 2 Z W R D b 2 x 1 b W 5 z M S 5 7 Q X R 1 Y W x p e m F k b y w y M H 0 m c X V v d D s s J n F 1 b 3 Q 7 U 2 V j d G l v b j E v S m l y Y S 9 B d X R v U m V t b 3 Z l Z E N v b H V t b n M x L n v D m m x 0 a W 1 h I H Z p c 3 V h b G l 6 Y c O n w 6 N v L D I x f S Z x d W 9 0 O y w m c X V v d D t T Z W N 0 a W 9 u M S 9 K a X J h L 0 F 1 d G 9 S Z W 1 v d m V k Q 2 9 s d W 1 u c z E u e 1 J l c 2 9 s d m l k b y w y M n 0 m c X V v d D s s J n F 1 b 3 Q 7 U 2 V j d G l v b j E v S m l y Y S 9 B d X R v U m V t b 3 Z l Z E N v b H V t b n M x L n t E Y X R h I G x p b W l 0 Z S w y M 3 0 m c X V v d D s s J n F 1 b 3 Q 7 U 2 V j d G l v b j E v S m l y Y S 9 B d X R v U m V t b 3 Z l Z E N v b H V t b n M x L n t W b 3 R v c y w y N H 0 m c X V v d D s s J n F 1 b 3 Q 7 U 2 V j d G l v b j E v S m l y Y S 9 B d X R v U m V t b 3 Z l Z E N v b H V t b n M x L n t E Z X N j c m n D p 8 O j b y w y N X 0 m c X V v d D s s J n F 1 b 3 Q 7 U 2 V j d G l v b j E v S m l y Y S 9 B d X R v U m V t b 3 Z l Z E N v b H V t b n M x L n t B b W J p Z W 5 0 Z S w y N n 0 m c X V v d D s s J n F 1 b 3 Q 7 U 2 V j d G l v b j E v S m l y Y S 9 B d X R v U m V t b 3 Z l Z E N v b H V t b n M x L n t B Y 2 9 t c G F u a G F k b 3 J l c y w y N 3 0 m c X V v d D s s J n F 1 b 3 Q 7 U 2 V j d G l v b j E v S m l y Y S 9 B d X R v U m V t b 3 Z l Z E N v b H V t b n M x L n t J R C B k b 3 M g b 2 J z Z X J 2 Y W R v c m V z L D I 4 f S Z x d W 9 0 O y w m c X V v d D t T Z W N 0 a W 9 u M S 9 K a X J h L 0 F 1 d G 9 S Z W 1 v d m V k Q 2 9 s d W 1 u c z E u e 1 R l b X B v I E V z d G l t Y W R v L D I 5 f S Z x d W 9 0 O y w m c X V v d D t T Z W N 0 a W 9 u M S 9 K a X J h L 0 F 1 d G 9 S Z W 1 v d m V k Q 2 9 s d W 1 u c z E u e 1 R l b X B v I F J l c 3 R h b n R l L D M w f S Z x d W 9 0 O y w m c X V v d D t T Z W N 0 a W 9 u M S 9 K a X J h L 0 F 1 d G 9 S Z W 1 v d m V k Q 2 9 s d W 1 u c z E u e 1 R l b X B v I E d h c 3 R v L D M x f S Z x d W 9 0 O y w m c X V v d D t T Z W N 0 a W 9 u M S 9 K a X J h L 0 F 1 d G 9 S Z W 1 v d m V k Q 2 9 s d W 1 u c z E u e 1 J h e s O j b y B U c m F i Y W x o Y W R h L D M y f S Z x d W 9 0 O y w m c X V v d D t T Z W N 0 a W 9 u M S 9 K a X J h L 0 F 1 d G 9 S Z W 1 v d m V k Q 2 9 s d W 1 u c z E u e 8 6 j I G R h I E V z d G l t Y X R p d m E g T 3 J p Z 2 l u Y W w s M z N 9 J n F 1 b 3 Q 7 L C Z x d W 9 0 O 1 N l Y 3 R p b 2 4 x L 0 p p c m E v Q X V 0 b 1 J l b W 9 2 Z W R D b 2 x 1 b W 5 z M S 5 7 z q M g Z G E g R X N 0 a W 1 h d G l 2 Y S B S Z X N 0 Y W 5 0 Z S w z N H 0 m c X V v d D s s J n F 1 b 3 Q 7 U 2 V j d G l v b j E v S m l y Y S 9 B d X R v U m V t b 3 Z l Z E N v b H V t b n M x L n v O o y B U Z W 1 w b y B H Y X N 0 b y w z N X 0 m c X V v d D s s J n F 1 b 3 Q 7 U 2 V j d G l v b j E v S m l y Y S 9 B d X R v U m V t b 3 Z l Z E N v b H V t b n M x L n t O w 6 1 2 Z W w g Z G U g U 2 V n d X J h b s O n Y S w z N n 0 m c X V v d D s s J n F 1 b 3 Q 7 U 2 V j d G l v b j E v S m l y Y S 9 B d X R v U m V t b 3 Z l Z E N v b H V t b n M x L n t J b n d h c m Q g a X N z d W U g b G l u a y A o Q m x v Y 2 t z K S w z N 3 0 m c X V v d D s s J n F 1 b 3 Q 7 U 2 V j d G l v b j E v S m l y Y S 9 B d X R v U m V t b 3 Z l Z E N v b H V t b n M x L n t J b n d h c m Q g a X N z d W U g b G l u a y A o Q m x v Y 2 t z K V 8 y L D M 4 f S Z x d W 9 0 O y w m c X V v d D t T Z W N 0 a W 9 u M S 9 K a X J h L 0 F 1 d G 9 S Z W 1 v d m V k Q 2 9 s d W 1 u c z E u e 0 x p b m s g Z X h 0 Z X J u b y B k Z S B v Y 2 9 y c s O q b m N p Y S A o Q m x v Y 2 t z K S w z O X 0 m c X V v d D s s J n F 1 b 3 Q 7 U 2 V j d G l v b j E v S m l y Y S 9 B d X R v U m V t b 3 Z l Z E N v b H V t b n M x L n t D Y W 1 w b y B w Z X J z b 2 5 h b G l 6 Y W R v I C h B Y 3 R 1 Y W w g Z W 5 k K S w 0 M H 0 m c X V v d D s s J n F 1 b 3 Q 7 U 2 V j d G l v b j E v S m l y Y S 9 B d X R v U m V t b 3 Z l Z E N v b H V t b n M x L n t D Y W 1 w b y B w Z X J z b 2 5 h b G l 6 Y W R v I C h B Y 3 R 1 Y W w g c 3 R h c n Q p L D Q x f S Z x d W 9 0 O y w m c X V v d D t T Z W N 0 a W 9 u M S 9 K a X J h L 0 F 1 d G 9 S Z W 1 v d m V k Q 2 9 s d W 1 u c z E u e 0 N h b X B v I H B l c n N v b m F s a X p h Z G 8 g K E N o Y W 5 n Z S B y Z W F z b 2 4 p L D Q y f S Z x d W 9 0 O y w m c X V v d D t T Z W N 0 a W 9 u M S 9 K a X J h L 0 F 1 d G 9 S Z W 1 v d m V k Q 2 9 s d W 1 u c z E u e 0 N h b X B v I H B l c n N v b m F s a X p h Z G 8 g K E N o Y W 5 n Z S B y a X N r K S w 0 M 3 0 m c X V v d D s s J n F 1 b 3 Q 7 U 2 V j d G l v b j E v S m l y Y S 9 B d X R v U m V t b 3 Z l Z E N v b H V t b n M x L n t D Y W 1 w b y B w Z X J z b 2 5 h b G l 6 Y W R v I C h D a G F u Z 2 U g d H l w Z S k s N D R 9 J n F 1 b 3 Q 7 L C Z x d W 9 0 O 1 N l Y 3 R p b 2 4 x L 0 p p c m E v Q X V 0 b 1 J l b W 9 2 Z W R D b 2 x 1 b W 5 z M S 5 7 Q 2 F t c G 8 g c G V y c 2 9 u Y W x p e m F k b y A o R G V z a W d u K S w 0 N X 0 m c X V v d D s s J n F 1 b 3 Q 7 U 2 V j d G l v b j E v S m l y Y S 9 B d X R v U m V t b 3 Z l Z E N v b H V t b n M x L n t D Y W 1 w b y B w Z X J z b 2 5 h b G l 6 Y W R v I C h F c G l j I E N v b G 9 y K S w 0 N n 0 m c X V v d D s s J n F 1 b 3 Q 7 U 2 V j d G l v b j E v S m l y Y S 9 B d X R v U m V t b 3 Z l Z E N v b H V t b n M x L n t D Y W 1 w b y B w Z X J z b 2 5 h b G l 6 Y W R v I C h F c G l j I E 5 h b W U p L D Q 3 f S Z x d W 9 0 O y w m c X V v d D t T Z W N 0 a W 9 u M S 9 K a X J h L 0 F 1 d G 9 S Z W 1 v d m V k Q 2 9 s d W 1 u c z E u e 0 N h b X B v I H B l c n N v b m F s a X p h Z G 8 g K E V w a W M g U 3 R h d H V z K S w 0 O H 0 m c X V v d D s s J n F 1 b 3 Q 7 U 2 V j d G l v b j E v S m l y Y S 9 B d X R v U m V t b 3 Z l Z E N v b H V t b n M x L n t D Y W 1 w b y B w Z X J z b 2 5 h b G l 6 Y W R v I C h J b X B h Y 3 Q p L D Q 5 f S Z x d W 9 0 O y w m c X V v d D t T Z W N 0 a W 9 u M S 9 K a X J h L 0 F 1 d G 9 S Z W 1 v d m V k Q 2 9 s d W 1 u c z E u e 0 N h b X B v I H B l c n N v b m F s a X p h Z G 8 g K E l z c 3 V l I G N v b G 9 y K S w 1 M H 0 m c X V v d D s s J n F 1 b 3 Q 7 U 2 V j d G l v b j E v S m l y Y S 9 B d X R v U m V t b 3 Z l Z E N v b H V t b n M x L n t D Y W 1 w b y B w Z X J z b 2 5 h b G l 6 Y W R v I C h M b 2 N r Z W Q g Z m 9 y b X M p L D U x f S Z x d W 9 0 O y w m c X V v d D t T Z W N 0 a W 9 u M S 9 K a X J h L 0 F 1 d G 9 S Z W 1 v d m V k Q 2 9 s d W 1 u c z E u e 0 N h b X B v I H B l c n N v b m F s a X p h Z G 8 g K E 9 w Z W 4 g Z m 9 y b X M p L D U y f S Z x d W 9 0 O y w m c X V v d D t T Z W N 0 a W 9 u M S 9 K a X J h L 0 F 1 d G 9 S Z W 1 v d m V k Q 2 9 s d W 1 u c z E u e 0 N h b X B v I H B l c n N v b m F s a X p h Z G 8 g K F B y b 2 p l Y 3 Q g b 3 Z l c n Z p Z X c g a 2 V 5 K S w 1 M 3 0 m c X V v d D s s J n F 1 b 3 Q 7 U 2 V j d G l v b j E v S m l y Y S 9 B d X R v U m V t b 3 Z l Z E N v b H V t b n M x L n t D Y W 1 w b y B w Z X J z b 2 5 h b G l 6 Y W R v I C h Q c m 9 q Z W N 0 I G 9 2 Z X J 2 a W V 3 I H N 0 Y X R 1 c y k s N T R 9 J n F 1 b 3 Q 7 L C Z x d W 9 0 O 1 N l Y 3 R p b 2 4 x L 0 p p c m E v Q X V 0 b 1 J l b W 9 2 Z W R D b 2 x 1 b W 5 z M S 5 7 Q 2 F t c G 8 g c G V y c 2 9 u Y W x p e m F k b y A o U m F u a y k s N T V 9 J n F 1 b 3 Q 7 L C Z x d W 9 0 O 1 N l Y 3 R p b 2 4 x L 0 p p c m E v Q X V 0 b 1 J l b W 9 2 Z W R D b 2 x 1 b W 5 z M S 5 7 Q 2 F t c G 8 g c G V y c 2 9 u Y W x p e m F k b y A o U m V x d W V z d C B U e X B l K S w 1 N n 0 m c X V v d D s s J n F 1 b 3 Q 7 U 2 V j d G l v b j E v S m l y Y S 9 B d X R v U m V t b 3 Z l Z E N v b H V t b n M x L n t T c H J p b n Q s N T d 9 J n F 1 b 3 Q 7 L C Z x d W 9 0 O 1 N l Y 3 R p b 2 4 x L 0 p p c m E v Q X V 0 b 1 J l b W 9 2 Z W R D b 2 x 1 b W 5 z M S 5 7 U 3 B y a W 5 0 X z M s N T h 9 J n F 1 b 3 Q 7 L C Z x d W 9 0 O 1 N l Y 3 R p b 2 4 x L 0 p p c m E v Q X V 0 b 1 J l b W 9 2 Z W R D b 2 x 1 b W 5 z M S 5 7 U 3 B y a W 5 0 X z Q s N T l 9 J n F 1 b 3 Q 7 L C Z x d W 9 0 O 1 N l Y 3 R p b 2 4 x L 0 p p c m E v Q X V 0 b 1 J l b W 9 2 Z W R D b 2 x 1 b W 5 z M S 5 7 U 3 B y a W 5 0 X z U s N j B 9 J n F 1 b 3 Q 7 L C Z x d W 9 0 O 1 N l Y 3 R p b 2 4 x L 0 p p c m E v Q X V 0 b 1 J l b W 9 2 Z W R D b 2 x 1 b W 5 z M S 5 7 Q 2 F t c G 8 g c G V y c 2 9 u Y W x p e m F k b y A o U 3 R h c n Q g Z G F 0 Z S k s N j F 9 J n F 1 b 3 Q 7 L C Z x d W 9 0 O 1 N l Y 3 R p b 2 4 x L 0 p p c m E v Q X V 0 b 1 J l b W 9 2 Z W R D b 2 x 1 b W 5 z M S 5 7 Q 2 F t c G 8 g c G V y c 2 9 u Y W x p e m F k b y A o U 3 R v c n k g U G 9 p b n R z K S w 2 M n 0 m c X V v d D s s J n F 1 b 3 Q 7 U 2 V j d G l v b j E v S m l y Y S 9 B d X R v U m V t b 3 Z l Z E N v b H V t b n M x L n t D Y W 1 w b y B w Z X J z b 2 5 h b G l 6 Y W R v I C h T d G 9 y e S B w b 2 l u d C B l c 3 R p b W F 0 Z S k s N j N 9 J n F 1 b 3 Q 7 L C Z x d W 9 0 O 1 N l Y 3 R p b 2 4 x L 0 p p c m E v Q X V 0 b 1 J l b W 9 2 Z W R D b 2 x 1 b W 5 z M S 5 7 Q 2 F t c G 8 g c G V y c 2 9 u Y W x p e m F k b y A o U 3 V i b W l 0 d G V k I G Z v c m 1 z K S w 2 N H 0 m c X V v d D s s J n F 1 b 3 Q 7 U 2 V j d G l v b j E v S m l y Y S 9 B d X R v U m V t b 3 Z l Z E N v b H V t b n M x L n t D Y W 1 w b y B w Z X J z b 2 5 h b G l 6 Y W R v I C h U Y X J n Z X Q g Z W 5 k K S w 2 N X 0 m c X V v d D s s J n F 1 b 3 Q 7 U 2 V j d G l v b j E v S m l y Y S 9 B d X R v U m V t b 3 Z l Z E N v b H V t b n M x L n t D Y W 1 w b y B w Z X J z b 2 5 h b G l 6 Y W R v I C h U Y X J n Z X Q g c 3 R h c n Q p L D Y 2 f S Z x d W 9 0 O y w m c X V v d D t T Z W N 0 a W 9 u M S 9 K a X J h L 0 F 1 d G 9 S Z W 1 v d m V k Q 2 9 s d W 1 u c z E u e 0 N h b X B v I H B l c n N v b m F s a X p h Z G 8 g K F R l Y W 0 p L D Y 3 f S Z x d W 9 0 O y w m c X V v d D t T Z W N 0 a W 9 u M S 9 K a X J h L 0 F 1 d G 9 S Z W 1 v d m V k Q 2 9 s d W 1 u c z E u e 0 N h b X B v I H B l c n N v b m F s a X p h Z G 8 g K F R v d G F s I G Z v c m 1 z K S w 2 O H 0 m c X V v d D s s J n F 1 b 3 Q 7 U 2 V j d G l v b j E v S m l y Y S 9 B d X R v U m V t b 3 Z l Z E N v b H V t b n M x L n t D Y W 1 w b y B w Z X J z b 2 5 h b G l 6 Y W R v I C h W d W x u Z X J h Y m l s a X R 5 K S w 2 O X 0 m c X V v d D s s J n F 1 b 3 Q 7 U 2 V j d G l v b j E v S m l y Y S 9 B d X R v U m V t b 3 Z l Z E N v b H V t b n M x L n t D Y W 1 w b y B w Z X J z b 2 5 h b G l 6 Y W R v I C h b Q 0 h B U l R d I E R h d G U g b 2 Y g R m l y c 3 Q g U m V z c G 9 u c 2 U p L D c w f S Z x d W 9 0 O y w m c X V v d D t T Z W N 0 a W 9 u M S 9 K a X J h L 0 F 1 d G 9 S Z W 1 v d m V k Q 2 9 s d W 1 u c z E u e 0 N h b X B v I H B l c n N v b m F s a X p h Z G 8 g K F t D S E F S V F 0 g V G l t Z S B p b i B T d G F 0 d X M p L D c x f S Z x d W 9 0 O y w m c X V v d D t T Z W N 0 a W 9 u M S 9 K a X J h L 0 F 1 d G 9 S Z W 1 v d m V k Q 2 9 s d W 1 u c z E u e 0 N h b X B v I H B l c n N v b m F s a X p h Z G 8 g K G R l d m V s b 3 B t Z W 5 0 K S w 3 M n 0 m c X V v d D s s J n F 1 b 3 Q 7 U 2 V j d G l v b j E v S m l y Y S 9 B d X R v U m V t b 3 Z l Z E N v b H V t b n M x L n t D Y X R l Z 2 9 y a W E g Z G U g Z X N 0 Y W R v L D c z f S Z x d W 9 0 O y w m c X V v d D t T Z W N 0 a W 9 u M S 9 K a X J h L 0 F 1 d G 9 S Z W 1 v d m V k Q 2 9 s d W 1 u c z E u e 0 N h d G V n b 3 J p Y S B k Z S B l c 3 R h Z G 8 g Y W x 0 Z X J h Z G E s N z R 9 J n F 1 b 3 Q 7 L C Z x d W 9 0 O 1 N l Y 3 R p b 2 4 x L 0 p p c m E v Q X V 0 b 1 J l b W 9 2 Z W R D b 2 x 1 b W 5 z M S 5 7 U H J p b m N p c G F s L D c 1 f S Z x d W 9 0 O y w m c X V v d D t T Z W N 0 a W 9 u M S 9 K a X J h L 0 F 1 d G 9 S Z W 1 v d m V k Q 2 9 s d W 1 u c z E u e 1 B h c m V u d C B z d W 1 t Y X J 5 L D c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l y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c m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w c 0 1 a K Z F t N g P 6 W d K q 3 Q B E A A A A A A g A A A A A A E G Y A A A A B A A A g A A A A d q + w d + Z K S p X g c 7 p U 1 6 L 8 0 + l D P Z X t + B Y a N 2 Y 2 G y j y 2 A E A A A A A D o A A A A A C A A A g A A A A 3 I s z W X 0 a X B W f y w S S Y C T U P A 0 6 j J a i M r F N T d g e A g L 9 d u 5 Q A A A A V R p S c M b S j p 5 h k G e x V 1 C 0 E k 0 M V Z i k h 5 4 T Y o 3 A J p 3 H 8 c h R X B v j x E 3 O f r 6 4 h S N P K l u L k j E F R P L r d l P H R G n O 4 j m h z x m c W h z F g 7 Z t h d 4 v e E + c 7 u F A A A A A j 5 + 4 9 T S Z u J u 2 l c t x s i Q 4 f A k e k J U a L k z Y x r K H I Y o k J N 1 y 2 n B c F K U 1 B H w x y R Q t S Z q 0 u a q 5 1 R 2 q F k 9 h A n 0 K g K 4 I u w = = < / D a t a M a s h u p > 
</file>

<file path=customXml/itemProps1.xml><?xml version="1.0" encoding="utf-8"?>
<ds:datastoreItem xmlns:ds="http://schemas.openxmlformats.org/officeDocument/2006/customXml" ds:itemID="{011C25D8-4172-4C6C-B617-9844044AC0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JiraDB</vt:lpstr>
      <vt:lpstr>Jira</vt:lpstr>
      <vt:lpstr>Planilha1</vt:lpstr>
      <vt:lpstr>BacklogProduto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CARVALHO DA SILVA</dc:creator>
  <cp:lastModifiedBy>THIAGO CARVALHO DA SILVA</cp:lastModifiedBy>
  <dcterms:created xsi:type="dcterms:W3CDTF">2024-05-10T02:08:05Z</dcterms:created>
  <dcterms:modified xsi:type="dcterms:W3CDTF">2024-05-28T12:22:29Z</dcterms:modified>
</cp:coreProperties>
</file>