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2"/>
  <workbookPr filterPrivacy="1" codeName="ThisWorkbook"/>
  <xr:revisionPtr revIDLastSave="0" documentId="8_{FB23CCC4-A6AB-4F1B-9F10-3818535A047B}" xr6:coauthVersionLast="47" xr6:coauthVersionMax="47" xr10:uidLastSave="{00000000-0000-0000-0000-000000000000}"/>
  <bookViews>
    <workbookView xWindow="-120" yWindow="-120" windowWidth="28440" windowHeight="15585" xr2:uid="{00000000-000D-0000-FFFF-FFFF00000000}"/>
  </bookViews>
  <sheets>
    <sheet name="Custos da reforma do banheiro" sheetId="2" r:id="rId1"/>
  </sheets>
  <definedNames>
    <definedName name="Excedente">'Custos da reforma do banheiro'!#REF!</definedName>
    <definedName name="Título1">#REF!</definedName>
    <definedName name="_xlnm.Print_Titles" localSheetId="0">'Custos da reforma do banheiro'!$3:$3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4" i="2"/>
  <c r="E5" i="2"/>
  <c r="E6" i="2"/>
  <c r="E7" i="2"/>
  <c r="E8" i="2"/>
  <c r="E10" i="2"/>
  <c r="E11" i="2"/>
  <c r="E12" i="2"/>
  <c r="E13" i="2"/>
  <c r="E14" i="2"/>
  <c r="E15" i="2"/>
  <c r="D16" i="2" s="1"/>
</calcChain>
</file>

<file path=xl/sharedStrings.xml><?xml version="1.0" encoding="utf-8"?>
<sst xmlns="http://schemas.openxmlformats.org/spreadsheetml/2006/main" count="28" uniqueCount="28">
  <si>
    <t>Planilha de custos</t>
  </si>
  <si>
    <t>Itens</t>
  </si>
  <si>
    <t>Quantidade</t>
  </si>
  <si>
    <t>Valor Unitario</t>
  </si>
  <si>
    <t>Valor Total</t>
  </si>
  <si>
    <t>Links:</t>
  </si>
  <si>
    <t>Motor DC 3-6V com Caixa de Redução e Eixo Duplo</t>
  </si>
  <si>
    <t>https://www.robocore.net/motor-motoredutor/motor-dc-3-6v-com-caixa-de-reducao-e-eixo-duplo?gclid=CjwKCAjwg-GjBhBnEiwAMUvNWxkSvR1sejPvI_b58gLipiTS7gB0W46qz_KLzhhehqANyIUjw59MPhoCIA8QAvD_BwE</t>
  </si>
  <si>
    <t>Potenciômetro Linear de 10K (10000Ω)</t>
  </si>
  <si>
    <t>https://www.baudaeletronica.com.br/potenciometro-linear-de-10k-10000.html?gclid=CjwKCAjwg-GjBhBnEiwAMUvNW-jxNe1jjV48LHPEFA0JQrekQvElAaZfQ4H5k53TNgDmCtRFv-dIhRoCJ0kQAvD_BwE</t>
  </si>
  <si>
    <t>LDR 5mm (Sensor de Luminosidade)</t>
  </si>
  <si>
    <t>https://www.baudaeletronica.com.br/ldr-5mm-sensor-de-luminosidade.html?gclid=CjwKCAjwg-GjBhBnEiwAMUvNWzYmZFGLKEK0B5KyGeEfQ0-gndl817kgefmLZGE2ji8-Mm1Mk-6AHxoCFEsQAvD_BwE</t>
  </si>
  <si>
    <t>LED de alto brilho 10mm Branco</t>
  </si>
  <si>
    <t>https://www.baudaeletronica.com.br/led-de-alto-brilho10mm-branco.html</t>
  </si>
  <si>
    <t>Transistor NPN TIP122</t>
  </si>
  <si>
    <t>https://www.baudaeletronica.com.br/transistor-npn-tip122.html</t>
  </si>
  <si>
    <t>Resistor 100R 5% (1/4W)</t>
  </si>
  <si>
    <t>https://www.baudaeletronica.com.br/resistor-100r-5-1-4w.html</t>
  </si>
  <si>
    <t>Suporte para 4 pilhas AA</t>
  </si>
  <si>
    <t>https://www.baudaeletronica.com.br/suporte-para-4-pilhas-aa.html</t>
  </si>
  <si>
    <t>PROTOBOARD</t>
  </si>
  <si>
    <t>RODA DE BORRACHA</t>
  </si>
  <si>
    <t>Módulo Sensor de Obstáculo Infravermelho IR</t>
  </si>
  <si>
    <t>https://www.baudaeletronica.com.br/sensor-de-obstaculo-infravermelho-ir.html?gclid=CjwKCAjwg-GjBhBnEiwAMUvNWwFrjuveJu0CbhbKouy9oe46Xw5-AIvo_nQioJQ3UxTI0dZ1d6S9BxoCkgAQAvD_BwE</t>
  </si>
  <si>
    <t>MODULO PONTE H</t>
  </si>
  <si>
    <t>Push Button</t>
  </si>
  <si>
    <t>https://www.eletrogate.com/push-button-chave-tactil-6x6x6mm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</si>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</sst>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_(* #,##0_);_(* \(#,##0\);_(* &quot;-&quot;_);_(@_)"/>
    <numFmt numFmtId="166" formatCode="&quot;R$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3"/>
      <name val="Cambria"/>
      <family val="2"/>
      <scheme val="maj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1454817346722"/>
      </left>
      <right/>
      <top/>
      <bottom/>
      <diagonal/>
    </border>
    <border>
      <left style="thin">
        <color theme="6"/>
      </left>
      <right style="thin">
        <color theme="6" tint="0.39991454817346722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14548173467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wrapText="1"/>
    </xf>
    <xf numFmtId="0" fontId="3" fillId="2" borderId="6">
      <alignment horizontal="center"/>
    </xf>
    <xf numFmtId="1" fontId="2" fillId="0" borderId="8" applyFont="0" applyFill="0">
      <alignment horizontal="right"/>
    </xf>
    <xf numFmtId="164" fontId="2" fillId="0" borderId="0" applyFont="0" applyFill="0" applyBorder="0" applyAlignment="0" applyProtection="0"/>
    <xf numFmtId="8" fontId="2" fillId="0" borderId="0" applyFont="0" applyFill="0" applyBorder="0">
      <alignment horizontal="right"/>
    </xf>
    <xf numFmtId="8" fontId="2" fillId="0" borderId="9" applyFont="0" applyFill="0">
      <alignment horizontal="right"/>
    </xf>
    <xf numFmtId="9" fontId="2" fillId="0" borderId="0" applyFont="0" applyFill="0" applyBorder="0" applyAlignment="0" applyProtection="0"/>
    <xf numFmtId="0" fontId="5" fillId="0" borderId="1"/>
    <xf numFmtId="0" fontId="3" fillId="3" borderId="7">
      <alignment horizontal="center"/>
    </xf>
    <xf numFmtId="0" fontId="4" fillId="4" borderId="0" applyNumberFormat="0" applyFont="0" applyBorder="0">
      <alignment horizontal="center"/>
    </xf>
    <xf numFmtId="0" fontId="6" fillId="0" borderId="0" applyNumberFormat="0" applyFont="0" applyFill="0" applyBorder="0" applyProtection="0">
      <alignment horizontal="center"/>
    </xf>
    <xf numFmtId="8" fontId="3" fillId="0" borderId="3">
      <alignment horizontal="left" indent="5"/>
    </xf>
    <xf numFmtId="0" fontId="3" fillId="0" borderId="2">
      <alignment horizontal="left" wrapText="1"/>
    </xf>
    <xf numFmtId="8" fontId="3" fillId="0" borderId="10" applyFont="0" applyFill="0" applyAlignment="0">
      <alignment horizontal="left" wrapText="1" indent="14"/>
    </xf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1" applyNumberFormat="0" applyAlignment="0" applyProtection="0"/>
    <xf numFmtId="0" fontId="14" fillId="10" borderId="12" applyNumberFormat="0" applyAlignment="0" applyProtection="0"/>
    <xf numFmtId="0" fontId="15" fillId="10" borderId="11" applyNumberFormat="0" applyAlignment="0" applyProtection="0"/>
    <xf numFmtId="0" fontId="16" fillId="0" borderId="13" applyNumberFormat="0" applyFill="0" applyAlignment="0" applyProtection="0"/>
    <xf numFmtId="0" fontId="4" fillId="11" borderId="14" applyNumberFormat="0" applyAlignment="0" applyProtection="0"/>
    <xf numFmtId="0" fontId="17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9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9" fillId="0" borderId="0" applyNumberFormat="0" applyFill="0" applyBorder="0" applyAlignment="0" applyProtection="0">
      <alignment wrapText="1"/>
    </xf>
  </cellStyleXfs>
  <cellXfs count="20">
    <xf numFmtId="0" fontId="0" fillId="0" borderId="0" xfId="0">
      <alignment wrapText="1"/>
    </xf>
    <xf numFmtId="0" fontId="7" fillId="0" borderId="0" xfId="0" applyFont="1">
      <alignment wrapText="1"/>
    </xf>
    <xf numFmtId="0" fontId="9" fillId="5" borderId="0" xfId="0" applyFont="1" applyFill="1">
      <alignment wrapText="1"/>
    </xf>
    <xf numFmtId="0" fontId="9" fillId="5" borderId="5" xfId="10" applyFont="1" applyFill="1" applyBorder="1">
      <alignment horizontal="center"/>
    </xf>
    <xf numFmtId="0" fontId="9" fillId="5" borderId="4" xfId="10" applyNumberFormat="1" applyFont="1" applyFill="1" applyBorder="1">
      <alignment horizontal="center"/>
    </xf>
    <xf numFmtId="8" fontId="0" fillId="0" borderId="0" xfId="4" applyFont="1">
      <alignment horizontal="right"/>
    </xf>
    <xf numFmtId="1" fontId="18" fillId="0" borderId="8" xfId="2" applyFont="1">
      <alignment horizontal="right"/>
    </xf>
    <xf numFmtId="8" fontId="18" fillId="0" borderId="0" xfId="4" applyFont="1">
      <alignment horizontal="right"/>
    </xf>
    <xf numFmtId="0" fontId="8" fillId="0" borderId="0" xfId="14" applyAlignment="1">
      <alignment wrapText="1"/>
    </xf>
    <xf numFmtId="0" fontId="0" fillId="0" borderId="0" xfId="0" applyFill="1">
      <alignment wrapText="1"/>
    </xf>
    <xf numFmtId="0" fontId="1" fillId="37" borderId="0" xfId="0" applyFont="1" applyFill="1">
      <alignment wrapText="1"/>
    </xf>
    <xf numFmtId="0" fontId="19" fillId="0" borderId="0" xfId="49" applyFill="1">
      <alignment wrapText="1"/>
    </xf>
    <xf numFmtId="166" fontId="0" fillId="0" borderId="0" xfId="0" applyNumberFormat="1" applyFill="1">
      <alignment wrapText="1"/>
    </xf>
    <xf numFmtId="0" fontId="20" fillId="0" borderId="0" xfId="0" applyFont="1">
      <alignment wrapText="1"/>
    </xf>
    <xf numFmtId="0" fontId="17" fillId="0" borderId="0" xfId="0" applyFont="1">
      <alignment wrapText="1"/>
    </xf>
    <xf numFmtId="0" fontId="2" fillId="0" borderId="0" xfId="0" applyFont="1">
      <alignment wrapText="1"/>
    </xf>
    <xf numFmtId="0" fontId="5" fillId="0" borderId="1" xfId="7" applyFont="1"/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right"/>
    </xf>
    <xf numFmtId="8" fontId="2" fillId="0" borderId="0" xfId="0" applyNumberFormat="1" applyFont="1" applyAlignment="1">
      <alignment horizontal="right"/>
    </xf>
  </cellXfs>
  <cellStyles count="50">
    <cellStyle name="20% - Ênfase1" xfId="26" builtinId="30" customBuiltin="1"/>
    <cellStyle name="20% - Ênfase2" xfId="30" builtinId="34" customBuiltin="1"/>
    <cellStyle name="20% - Ênfase3" xfId="34" builtinId="38" customBuiltin="1"/>
    <cellStyle name="20% - Ênfase4" xfId="38" builtinId="42" customBuiltin="1"/>
    <cellStyle name="20% - Ênfase5" xfId="42" builtinId="46" customBuiltin="1"/>
    <cellStyle name="20% - Ênfase6" xfId="46" builtinId="50" customBuiltin="1"/>
    <cellStyle name="40% - Ênfase1" xfId="27" builtinId="31" customBuiltin="1"/>
    <cellStyle name="40% - Ênfase2" xfId="31" builtinId="35" customBuiltin="1"/>
    <cellStyle name="40% - Ênfase3" xfId="35" builtinId="39" customBuiltin="1"/>
    <cellStyle name="40% - Ênfase4" xfId="39" builtinId="43" customBuiltin="1"/>
    <cellStyle name="40% - Ênfase5" xfId="43" builtinId="47" customBuiltin="1"/>
    <cellStyle name="40% - Ênfase6" xfId="47" builtinId="51" customBuiltin="1"/>
    <cellStyle name="60% - Ênfase1" xfId="28" builtinId="32" customBuiltin="1"/>
    <cellStyle name="60% - Ênfase2" xfId="32" builtinId="36" customBuiltin="1"/>
    <cellStyle name="60% - Ênfase3" xfId="36" builtinId="40" customBuiltin="1"/>
    <cellStyle name="60% - Ênfase4" xfId="40" builtinId="44" customBuiltin="1"/>
    <cellStyle name="60% - Ênfase5" xfId="44" builtinId="48" customBuiltin="1"/>
    <cellStyle name="60% - Ênfase6" xfId="48" builtinId="52" customBuiltin="1"/>
    <cellStyle name="Bom" xfId="15" builtinId="26" customBuiltin="1"/>
    <cellStyle name="Borda direita total" xfId="13" xr:uid="{00000000-0005-0000-0000-00000E000000}"/>
    <cellStyle name="Borda esquerda total" xfId="12" xr:uid="{00000000-0005-0000-0000-00000D000000}"/>
    <cellStyle name="Cálculo" xfId="20" builtinId="22" customBuiltin="1"/>
    <cellStyle name="Célula de Verificação" xfId="22" builtinId="23" customBuiltin="1"/>
    <cellStyle name="Célula Vinculada" xfId="21" builtinId="24" customBuiltin="1"/>
    <cellStyle name="Ênfase1" xfId="25" builtinId="29" customBuiltin="1"/>
    <cellStyle name="Ênfase2" xfId="29" builtinId="33" customBuiltin="1"/>
    <cellStyle name="Ênfase3" xfId="33" builtinId="37" customBuiltin="1"/>
    <cellStyle name="Ênfase4" xfId="37" builtinId="41" customBuiltin="1"/>
    <cellStyle name="Ênfase5" xfId="41" builtinId="45" customBuiltin="1"/>
    <cellStyle name="Ênfase6" xfId="45" builtinId="49" customBuiltin="1"/>
    <cellStyle name="Entrada" xfId="18" builtinId="20" customBuiltin="1"/>
    <cellStyle name="Hyperlink" xfId="49" xr:uid="{00000000-000B-0000-0000-000008000000}"/>
    <cellStyle name="Moeda" xfId="4" builtinId="4" customBuiltin="1"/>
    <cellStyle name="Moeda [0]" xfId="5" builtinId="7" customBuiltin="1"/>
    <cellStyle name="Neutro" xfId="17" builtinId="28" customBuiltin="1"/>
    <cellStyle name="Normal" xfId="0" builtinId="0" customBuiltin="1"/>
    <cellStyle name="Nota" xfId="24" builtinId="10" customBuiltin="1"/>
    <cellStyle name="Porcentagem" xfId="6" builtinId="5" customBuiltin="1"/>
    <cellStyle name="Ruim" xfId="16" builtinId="27" customBuiltin="1"/>
    <cellStyle name="Saída" xfId="19" builtinId="21" customBuiltin="1"/>
    <cellStyle name="Separador de milhares [0]" xfId="3" builtinId="6" customBuiltin="1"/>
    <cellStyle name="Texto de Aviso" xfId="23" builtinId="11" customBuiltin="1"/>
    <cellStyle name="Texto Explicativo" xfId="14" builtinId="53" customBuiltin="1"/>
    <cellStyle name="Título" xfId="7" builtinId="15" customBuiltin="1"/>
    <cellStyle name="Título 1" xfId="1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11" builtinId="25" customBuiltin="1"/>
    <cellStyle name="Vírgula" xfId="2" builtinId="3" customBuiltin="1"/>
  </cellStyles>
  <dxfs count="12">
    <dxf>
      <numFmt numFmtId="166" formatCode="&quot;R$&quot;\ #,##0.0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4506668294322"/>
        </vertical>
        <horizontal style="thin">
          <color theme="6" tint="0.3999450666829432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</dxfs>
  <tableStyles count="1" defaultPivotStyle="PivotStyleLight16">
    <tableStyle name="Calculadora de custos para reforma do banheiro" pivot="0" count="5" xr9:uid="{00000000-0011-0000-FFFF-FFFF00000000}"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s" displayName="Custos" ref="B3:F16" totalsRowCount="1" headerRowDxfId="6" dataCellStyle="Normal">
  <autoFilter ref="B3:F15" xr:uid="{00000000-0009-0000-0100-000001000000}"/>
  <tableColumns count="5">
    <tableColumn id="2" xr3:uid="{00000000-0010-0000-0000-000002000000}" name="Itens" totalsRowLabel="TOTAL" totalsRowDxfId="5" dataCellStyle="Normal"/>
    <tableColumn id="3" xr3:uid="{00000000-0010-0000-0000-000003000000}" name="Quantidade" dataDxfId="3" totalsRowDxfId="4" dataCellStyle="Vírgula"/>
    <tableColumn id="4" xr3:uid="{00000000-0010-0000-0000-000004000000}" name="Valor Unitario" totalsRowFunction="custom" dataDxfId="1" totalsRowDxfId="2" dataCellStyle="Moeda" totalsRowCellStyle="Moeda">
      <totalsRowFormula>SUM(E15,E14,E13,E12,E11,E10,E9,E8,E7,E6,E5,E4)</totalsRowFormula>
    </tableColumn>
    <tableColumn id="1" xr3:uid="{1E30A66B-61F8-4FD9-8E45-9D2A056441BF}" name="Valor Total" dataDxfId="0" dataCellStyle="Normal">
      <calculatedColumnFormula>PRODUCT(D4,C4)</calculatedColumnFormula>
    </tableColumn>
    <tableColumn id="5" xr3:uid="{60A8267D-32FE-4566-A1DB-2C0E32FBDE91}" name="Links:" dataCellStyle="Normal"/>
  </tableColumns>
  <tableStyleInfo name="Calculadora de custos para reforma do banheiro" showFirstColumn="0" showLastColumn="0" showRowStripes="1" showColumnStripes="0"/>
  <extLst>
    <ext xmlns:x14="http://schemas.microsoft.com/office/spreadsheetml/2009/9/main" uri="{504A1905-F514-4f6f-8877-14C23A59335A}">
      <x14:table altTextSummary="Área, Itens, Quantidade, Custos Estimados e Reais estão nesta tabela. Os custos totais estimados e reais e a diferença de custo são calculados automaticamente"/>
    </ext>
  </extLst>
</table>
</file>

<file path=xl/theme/theme1.xml><?xml version="1.0" encoding="utf-8"?>
<a:theme xmlns:a="http://schemas.openxmlformats.org/drawingml/2006/main" name="Office Theme">
  <a:themeElements>
    <a:clrScheme name="Bathroom remodel cost calculator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Bathroom remodel cost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udaeletronica.com.br/sensor-de-obstaculo-infravermelho-ir.html?gclid=CjwKCAjwg-GjBhBnEiwAMUvNWwFrjuveJu0CbhbKouy9oe46Xw5-AIvo_nQioJQ3UxTI0dZ1d6S9BxoCkgAQAvD_BwE" TargetMode="External"/><Relationship Id="rId3" Type="http://schemas.openxmlformats.org/officeDocument/2006/relationships/hyperlink" Target="https://www.baudaeletronica.com.br/ldr-5mm-sensor-de-luminosidade.html?gclid=CjwKCAjwg-GjBhBnEiwAMUvNWzYmZFGLKEK0B5KyGeEfQ0-gndl817kgefmLZGE2ji8-Mm1Mk-6AHxoCFEsQAvD_BwE" TargetMode="External"/><Relationship Id="rId7" Type="http://schemas.openxmlformats.org/officeDocument/2006/relationships/hyperlink" Target="https://www.baudaeletronica.com.br/suporte-para-4-pilhas-aa.html" TargetMode="External"/><Relationship Id="rId2" Type="http://schemas.openxmlformats.org/officeDocument/2006/relationships/hyperlink" Target="https://www.baudaeletronica.com.br/potenciometro-linear-de-10k-10000.html?gclid=CjwKCAjwg-GjBhBnEiwAMUvNW-jxNe1jjV48LHPEFA0JQrekQvElAaZfQ4H5k53TNgDmCtRFv-dIhRoCJ0kQAvD_BwE" TargetMode="External"/><Relationship Id="rId1" Type="http://schemas.openxmlformats.org/officeDocument/2006/relationships/hyperlink" Target="https://www.robocore.net/motor-motoredutor/motor-dc-3-6v-com-caixa-de-reducao-e-eixo-duplo?gclid=CjwKCAjwg-GjBhBnEiwAMUvNWxkSvR1sejPvI_b58gLipiTS7gB0W46qz_KLzhhehqANyIUjw59MPhoCIA8QAvD_BwE" TargetMode="External"/><Relationship Id="rId6" Type="http://schemas.openxmlformats.org/officeDocument/2006/relationships/hyperlink" Target="https://www.baudaeletronica.com.br/resistor-100r-5-1-4w.html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baudaeletronica.com.br/transistor-npn-tip12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baudaeletronica.com.br/led-de-alto-brilho10mm-branco.html" TargetMode="External"/><Relationship Id="rId9" Type="http://schemas.openxmlformats.org/officeDocument/2006/relationships/hyperlink" Target="https://www.eletrogate.com/push-button-chave-tactil-6x6x6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autoPageBreaks="0" fitToPage="1"/>
  </sheetPr>
  <dimension ref="A1:K24"/>
  <sheetViews>
    <sheetView showGridLines="0" tabSelected="1" topLeftCell="A10" zoomScaleNormal="100" workbookViewId="0">
      <selection activeCell="G15" sqref="G15"/>
    </sheetView>
  </sheetViews>
  <sheetFormatPr defaultColWidth="9.140625" defaultRowHeight="30" customHeight="1"/>
  <cols>
    <col min="1" max="1" width="2.7109375" style="1" customWidth="1"/>
    <col min="2" max="2" width="17.7109375" style="1" customWidth="1"/>
    <col min="3" max="3" width="42.28515625" style="1" customWidth="1"/>
    <col min="4" max="4" width="19.85546875" style="1" customWidth="1"/>
    <col min="5" max="7" width="18.7109375" style="1" customWidth="1"/>
    <col min="8" max="8" width="2.7109375" style="1" customWidth="1"/>
    <col min="9" max="16384" width="9.140625" style="1"/>
  </cols>
  <sheetData>
    <row r="1" spans="1:11" ht="45.75" customHeight="1">
      <c r="A1" s="15"/>
      <c r="B1" s="16" t="s">
        <v>0</v>
      </c>
      <c r="C1" s="16"/>
      <c r="D1" s="16"/>
      <c r="E1" s="16"/>
      <c r="F1" s="16"/>
      <c r="G1" s="16"/>
      <c r="H1" s="15"/>
      <c r="I1" s="15"/>
      <c r="J1" s="15"/>
      <c r="K1" s="15"/>
    </row>
    <row r="2" spans="1:11" ht="15" customHeight="1">
      <c r="A2" s="15"/>
      <c r="B2" s="8"/>
      <c r="C2" s="8"/>
      <c r="D2" s="8"/>
      <c r="E2" s="15"/>
      <c r="F2" s="15"/>
      <c r="G2" s="15"/>
      <c r="H2" s="15"/>
      <c r="I2" s="15"/>
      <c r="J2" s="15"/>
      <c r="K2" s="15"/>
    </row>
    <row r="3" spans="1:11" ht="30" customHeight="1">
      <c r="A3" s="15"/>
      <c r="B3" s="2" t="s">
        <v>1</v>
      </c>
      <c r="C3" s="3" t="s">
        <v>2</v>
      </c>
      <c r="D3" s="4" t="s">
        <v>3</v>
      </c>
      <c r="E3" s="10" t="s">
        <v>4</v>
      </c>
      <c r="F3" s="10" t="s">
        <v>5</v>
      </c>
      <c r="G3" s="15"/>
      <c r="H3" s="15"/>
      <c r="I3" s="15"/>
      <c r="J3" s="15"/>
      <c r="K3" s="15"/>
    </row>
    <row r="4" spans="1:11" ht="30" customHeight="1">
      <c r="A4" s="15"/>
      <c r="B4" s="17" t="s">
        <v>6</v>
      </c>
      <c r="C4" s="6">
        <v>4</v>
      </c>
      <c r="D4" s="7">
        <v>10.9</v>
      </c>
      <c r="E4" s="12">
        <f t="shared" ref="E4:E15" si="0">PRODUCT(D4,C4)</f>
        <v>43.6</v>
      </c>
      <c r="F4" s="11" t="s">
        <v>7</v>
      </c>
      <c r="G4" s="15"/>
      <c r="H4" s="15"/>
      <c r="I4" s="15"/>
      <c r="J4" s="15"/>
      <c r="K4" s="15"/>
    </row>
    <row r="5" spans="1:11" ht="30" customHeight="1">
      <c r="A5" s="15"/>
      <c r="B5" s="15" t="s">
        <v>8</v>
      </c>
      <c r="C5" s="6">
        <v>4</v>
      </c>
      <c r="D5" s="7">
        <v>2.4300000000000002</v>
      </c>
      <c r="E5" s="12">
        <f t="shared" si="0"/>
        <v>9.7200000000000006</v>
      </c>
      <c r="F5" s="11" t="s">
        <v>9</v>
      </c>
      <c r="G5" s="15"/>
      <c r="H5" s="15"/>
      <c r="I5" s="15"/>
      <c r="J5" s="15"/>
      <c r="K5" s="15"/>
    </row>
    <row r="6" spans="1:11" ht="30" customHeight="1">
      <c r="A6" s="15"/>
      <c r="B6" s="15" t="s">
        <v>10</v>
      </c>
      <c r="C6" s="6">
        <v>10</v>
      </c>
      <c r="D6" s="7">
        <v>0.9</v>
      </c>
      <c r="E6" s="12">
        <f t="shared" si="0"/>
        <v>9</v>
      </c>
      <c r="F6" s="11" t="s">
        <v>11</v>
      </c>
      <c r="G6" s="15"/>
      <c r="H6" s="15"/>
      <c r="I6" s="15"/>
      <c r="J6" s="15"/>
      <c r="K6" s="15"/>
    </row>
    <row r="7" spans="1:11" ht="30" customHeight="1">
      <c r="A7" s="15"/>
      <c r="B7" s="15" t="s">
        <v>12</v>
      </c>
      <c r="C7" s="6">
        <v>10</v>
      </c>
      <c r="D7" s="7">
        <v>0.89</v>
      </c>
      <c r="E7" s="12">
        <f t="shared" si="0"/>
        <v>8.9</v>
      </c>
      <c r="F7" s="11" t="s">
        <v>13</v>
      </c>
      <c r="G7" s="15"/>
      <c r="H7" s="15"/>
      <c r="I7" s="15"/>
      <c r="J7" s="15"/>
      <c r="K7" s="15"/>
    </row>
    <row r="8" spans="1:11" ht="30" customHeight="1">
      <c r="A8" s="15"/>
      <c r="B8" s="15" t="s">
        <v>14</v>
      </c>
      <c r="C8" s="6">
        <v>10</v>
      </c>
      <c r="D8" s="7">
        <v>2.02</v>
      </c>
      <c r="E8" s="12">
        <f t="shared" si="0"/>
        <v>20.2</v>
      </c>
      <c r="F8" s="11" t="s">
        <v>15</v>
      </c>
      <c r="G8" s="15"/>
      <c r="H8" s="15"/>
      <c r="I8" s="15"/>
      <c r="J8" s="15"/>
      <c r="K8" s="15"/>
    </row>
    <row r="9" spans="1:11" ht="30" customHeight="1">
      <c r="A9" s="15"/>
      <c r="B9" s="15" t="s">
        <v>16</v>
      </c>
      <c r="C9" s="6">
        <v>25</v>
      </c>
      <c r="D9" s="7">
        <v>0.05</v>
      </c>
      <c r="E9" s="12">
        <f>PRODUCT(D9,C9)</f>
        <v>1.25</v>
      </c>
      <c r="F9" s="11" t="s">
        <v>17</v>
      </c>
      <c r="G9" s="15"/>
      <c r="H9" s="15"/>
      <c r="I9" s="15"/>
      <c r="J9" s="15"/>
      <c r="K9" s="15"/>
    </row>
    <row r="10" spans="1:11" ht="30" customHeight="1">
      <c r="A10" s="15"/>
      <c r="B10" s="15" t="s">
        <v>18</v>
      </c>
      <c r="C10" s="6">
        <v>2</v>
      </c>
      <c r="D10" s="7">
        <v>4.8</v>
      </c>
      <c r="E10" s="12">
        <f t="shared" si="0"/>
        <v>9.6</v>
      </c>
      <c r="F10" s="11" t="s">
        <v>19</v>
      </c>
      <c r="G10" s="15"/>
      <c r="H10" s="15"/>
      <c r="I10" s="15"/>
      <c r="J10" s="15"/>
      <c r="K10" s="15"/>
    </row>
    <row r="11" spans="1:11" ht="30" customHeight="1">
      <c r="A11" s="15"/>
      <c r="B11" s="14" t="s">
        <v>20</v>
      </c>
      <c r="C11" s="6"/>
      <c r="D11" s="7"/>
      <c r="E11" s="12">
        <f t="shared" si="0"/>
        <v>0</v>
      </c>
      <c r="F11" s="9"/>
      <c r="G11" s="15"/>
      <c r="H11" s="15"/>
      <c r="I11" s="15"/>
      <c r="J11" s="15"/>
      <c r="K11" s="15"/>
    </row>
    <row r="12" spans="1:11" ht="30" customHeight="1">
      <c r="A12" s="15"/>
      <c r="B12" s="14" t="s">
        <v>21</v>
      </c>
      <c r="C12" s="6"/>
      <c r="D12" s="7"/>
      <c r="E12" s="12">
        <f t="shared" si="0"/>
        <v>0</v>
      </c>
      <c r="F12" s="9"/>
      <c r="G12" s="15"/>
      <c r="H12" s="15"/>
      <c r="I12" s="15"/>
      <c r="J12" s="15"/>
      <c r="K12" s="15"/>
    </row>
    <row r="13" spans="1:11" ht="30" customHeight="1">
      <c r="A13" s="15"/>
      <c r="B13" s="15" t="s">
        <v>22</v>
      </c>
      <c r="C13" s="6">
        <v>5</v>
      </c>
      <c r="D13" s="7">
        <v>7.11</v>
      </c>
      <c r="E13" s="12">
        <f t="shared" si="0"/>
        <v>35.550000000000004</v>
      </c>
      <c r="F13" s="11" t="s">
        <v>23</v>
      </c>
      <c r="G13" s="15"/>
      <c r="H13" s="15"/>
      <c r="I13" s="15"/>
      <c r="J13" s="15"/>
      <c r="K13" s="15"/>
    </row>
    <row r="14" spans="1:11" ht="30" customHeight="1">
      <c r="A14" s="15"/>
      <c r="B14" s="13" t="s">
        <v>24</v>
      </c>
      <c r="C14" s="6"/>
      <c r="D14" s="7"/>
      <c r="E14" s="12">
        <f t="shared" si="0"/>
        <v>0</v>
      </c>
      <c r="F14" s="9"/>
      <c r="G14" s="15"/>
      <c r="H14" s="15"/>
      <c r="I14" s="15"/>
      <c r="J14" s="15"/>
      <c r="K14" s="15"/>
    </row>
    <row r="15" spans="1:11" ht="30" customHeight="1">
      <c r="A15" s="15"/>
      <c r="B15" s="15" t="s">
        <v>25</v>
      </c>
      <c r="C15" s="6">
        <v>10</v>
      </c>
      <c r="D15" s="7">
        <v>0.3</v>
      </c>
      <c r="E15" s="12">
        <f t="shared" si="0"/>
        <v>3</v>
      </c>
      <c r="F15" s="11" t="s">
        <v>26</v>
      </c>
      <c r="G15" s="15"/>
      <c r="H15" s="15"/>
      <c r="I15" s="15"/>
      <c r="J15" s="15"/>
      <c r="K15" s="15"/>
    </row>
    <row r="16" spans="1:11" ht="30" customHeight="1">
      <c r="A16" s="15"/>
      <c r="B16" s="15" t="s">
        <v>27</v>
      </c>
      <c r="C16" s="18"/>
      <c r="D16" s="5">
        <f>SUM(E15,E14,E13,E12,E11,E10,E9,E8,E7,E6,E5,E4)</f>
        <v>140.82000000000002</v>
      </c>
      <c r="E16"/>
      <c r="F16"/>
      <c r="G16" s="15"/>
      <c r="H16" s="15"/>
      <c r="I16" s="15"/>
      <c r="J16" s="15"/>
      <c r="K16" s="15"/>
    </row>
    <row r="17" spans="1:11" ht="30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30" hidden="1" customHeight="1">
      <c r="A18" s="15"/>
      <c r="B18" s="15"/>
      <c r="C18" s="15"/>
      <c r="D18" s="15"/>
      <c r="E18" s="15"/>
      <c r="F18" s="15"/>
      <c r="G18" s="19"/>
      <c r="H18" s="15"/>
      <c r="I18" s="15"/>
      <c r="J18" s="15"/>
      <c r="K18" s="15"/>
    </row>
    <row r="19" spans="1:11" ht="3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30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30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30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30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</sheetData>
  <mergeCells count="1">
    <mergeCell ref="B2:D2"/>
  </mergeCells>
  <dataValidations count="5">
    <dataValidation allowBlank="1" showInputMessage="1" showErrorMessage="1" prompt="Insira os itens na coluna sob este cabeçalho." sqref="B3" xr:uid="{00000000-0002-0000-0000-000004000000}"/>
    <dataValidation allowBlank="1" showInputMessage="1" showErrorMessage="1" prompt="Insira a quantidade na coluna sob este cabeçalho" sqref="C3" xr:uid="{00000000-0002-0000-0000-000005000000}"/>
    <dataValidation allowBlank="1" showInputMessage="1" showErrorMessage="1" prompt="Insira o custo estimado na coluna sob este cabeçalho." sqref="D3" xr:uid="{00000000-0002-0000-0000-000006000000}"/>
    <dataValidation allowBlank="1" showInputMessage="1" showErrorMessage="1" prompt="Crie uma calculadora de custos para a reforma do banheiro nesta planilha. O custo total estimado, o custo real, as diferenças de custos, os custos inesperados e os custos totais são calculados automaticamente." sqref="A1" xr:uid="{00000000-0002-0000-0000-00000A000000}"/>
    <dataValidation allowBlank="1" showInputMessage="1" showErrorMessage="1" prompt="O título da planilha está nesta célula. Insira detalhes na tabela de custos, começando na célula B4. Os custos inesperados estimados e os custos totais são calculados automaticamente no final da tabela." sqref="B1" xr:uid="{00000000-0002-0000-0000-00000B000000}"/>
  </dataValidations>
  <hyperlinks>
    <hyperlink ref="F4" r:id="rId1" xr:uid="{4A610E1D-5408-49C7-A556-1796D8CDC6B1}"/>
    <hyperlink ref="F5" r:id="rId2" xr:uid="{CA7D7043-09E3-41D3-A292-0852DAF7D189}"/>
    <hyperlink ref="F6" r:id="rId3" xr:uid="{E2E6D3AD-18D1-4E39-A148-AE017A5A40F1}"/>
    <hyperlink ref="F7" r:id="rId4" xr:uid="{2AB83CCF-4BF5-4EF7-96A6-9B1311D17D59}"/>
    <hyperlink ref="F8" r:id="rId5" xr:uid="{D3ACC6C9-8326-4B73-961B-392FC1527E4D}"/>
    <hyperlink ref="F9" r:id="rId6" xr:uid="{B753ED03-0C5C-476F-8EDF-01AF4C37692A}"/>
    <hyperlink ref="F10" r:id="rId7" xr:uid="{43870DE0-F464-47C3-AA3F-49884DFCE353}"/>
    <hyperlink ref="F13" r:id="rId8" xr:uid="{64D4178C-8165-406C-96BB-1A143D0503BC}"/>
    <hyperlink ref="F15" r:id="rId9" xr:uid="{C376C332-E590-4809-986D-E053D89B5F29}"/>
  </hyperlinks>
  <printOptions horizontalCentered="1"/>
  <pageMargins left="0.4" right="0.4" top="0.4" bottom="0.4" header="0.3" footer="0.3"/>
  <pageSetup paperSize="9" fitToHeight="0" orientation="landscape" r:id="rId10"/>
  <headerFooter differentFirst="1">
    <oddFooter>Page &amp;P of &amp;N</oddFooter>
  </headerFooter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164AA-822F-4831-8A20-C531FE9BF994}"/>
</file>

<file path=customXml/itemProps2.xml><?xml version="1.0" encoding="utf-8"?>
<ds:datastoreItem xmlns:ds="http://schemas.openxmlformats.org/officeDocument/2006/customXml" ds:itemID="{00984DE3-9667-4490-BFFA-EFFD34B7CE2F}"/>
</file>

<file path=customXml/itemProps3.xml><?xml version="1.0" encoding="utf-8"?>
<ds:datastoreItem xmlns:ds="http://schemas.openxmlformats.org/officeDocument/2006/customXml" ds:itemID="{BF98D2D3-F348-46F4-A416-97538014BC24}"/>
</file>

<file path=docProps/app.xml><?xml version="1.0" encoding="utf-8"?>
<Properties xmlns="http://schemas.openxmlformats.org/officeDocument/2006/extended-properties" xmlns:vt="http://schemas.openxmlformats.org/officeDocument/2006/docPropsVTypes">
  <Template>TM03986880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2023-06-01T16:51:24Z</dcterms:created>
  <dcterms:modified xsi:type="dcterms:W3CDTF">2023-06-01T17:45:40Z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