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380" yWindow="3915" windowWidth="15195" windowHeight="4170" tabRatio="839"/>
  </bookViews>
  <sheets>
    <sheet name="Estimaciones Delphi" sheetId="20" r:id="rId1"/>
  </sheets>
  <calcPr calcId="145621" iterateDelta="1E-4"/>
</workbook>
</file>

<file path=xl/calcChain.xml><?xml version="1.0" encoding="utf-8"?>
<calcChain xmlns="http://schemas.openxmlformats.org/spreadsheetml/2006/main">
  <c r="J14" i="20" l="1"/>
  <c r="I14" i="20"/>
  <c r="H14" i="20"/>
  <c r="J13" i="20"/>
  <c r="I13" i="20"/>
  <c r="H13" i="20"/>
  <c r="J12" i="20"/>
  <c r="I12" i="20"/>
  <c r="H12" i="20"/>
  <c r="G10" i="20"/>
  <c r="F10" i="20"/>
  <c r="E10" i="20"/>
  <c r="D10" i="20"/>
</calcChain>
</file>

<file path=xl/sharedStrings.xml><?xml version="1.0" encoding="utf-8"?>
<sst xmlns="http://schemas.openxmlformats.org/spreadsheetml/2006/main" count="46" uniqueCount="38">
  <si>
    <t>Complejidad</t>
  </si>
  <si>
    <t>Optimista</t>
  </si>
  <si>
    <t>Pesimista</t>
  </si>
  <si>
    <t>Alta</t>
  </si>
  <si>
    <t>Baja</t>
  </si>
  <si>
    <t>Media</t>
  </si>
  <si>
    <t>Contexto</t>
  </si>
  <si>
    <t>Participantes</t>
  </si>
  <si>
    <t>Nombre</t>
  </si>
  <si>
    <t>Rol</t>
  </si>
  <si>
    <t>Tecnología</t>
  </si>
  <si>
    <t>Promedio</t>
  </si>
  <si>
    <t>Participante</t>
  </si>
  <si>
    <t>Desarrollador</t>
  </si>
  <si>
    <t>Caracterización (tipo de complejidad)</t>
  </si>
  <si>
    <t>Experiencia con la tecnología</t>
  </si>
  <si>
    <t>Actividad</t>
  </si>
  <si>
    <t>Maricela Enríquez López</t>
  </si>
  <si>
    <t>Joel Aparicio Pérez</t>
  </si>
  <si>
    <t>Teodoro Alejandro Rocha Aguilera</t>
  </si>
  <si>
    <t>Alan Alberto Dromundo Arias</t>
  </si>
  <si>
    <t>Debido a la falta de históricos en las estimaciones, se elaboro una sesión de expertos para obtener parámetros de estimación.  Por medio de una lluvia de ideas se definieron criterios por funcionalidad y complejidad. Se obtuvieron valores pesimistas, optimistas, promedios y ponderados de la tarea: Diseñar solución</t>
  </si>
  <si>
    <t>Identificar componentes</t>
  </si>
  <si>
    <t>Información conocida</t>
  </si>
  <si>
    <t>Hasta 5 componentes</t>
  </si>
  <si>
    <t>Diagramas de flujo</t>
  </si>
  <si>
    <t>Buscar información del tema</t>
  </si>
  <si>
    <t>poca interacción con otros componentes</t>
  </si>
  <si>
    <t>De 6 o más componentes</t>
  </si>
  <si>
    <t>Diagramas BOUML</t>
  </si>
  <si>
    <t>Bases de datos</t>
  </si>
  <si>
    <t>Mucha interacción con otros componentes</t>
  </si>
  <si>
    <t>Dia y Bouml</t>
  </si>
  <si>
    <t>1 año</t>
  </si>
  <si>
    <t>Medio año</t>
  </si>
  <si>
    <t>No hay intersección con otros componentes</t>
  </si>
  <si>
    <t>Diagramas entidad-relación</t>
  </si>
  <si>
    <t>Prototipos Mockups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</si>
</sst>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0" xfId="0" applyFont="1"/>
    <xf numFmtId="0" fontId="2" fillId="0" borderId="7" xfId="0" applyFont="1" applyBorder="1"/>
    <xf numFmtId="0" fontId="0" fillId="0" borderId="7" xfId="0" applyBorder="1"/>
    <xf numFmtId="0" fontId="0" fillId="0" borderId="0" xfId="0" applyAlignment="1">
      <alignment wrapText="1"/>
    </xf>
    <xf numFmtId="0" fontId="0" fillId="0" borderId="7" xfId="0" applyNumberFormat="1" applyBorder="1"/>
    <xf numFmtId="0" fontId="0" fillId="0" borderId="4" xfId="0" applyNumberFormat="1" applyBorder="1"/>
    <xf numFmtId="0" fontId="2" fillId="0" borderId="16" xfId="0" applyFont="1" applyBorder="1" applyAlignment="1">
      <alignment horizontal="left"/>
    </xf>
    <xf numFmtId="0" fontId="0" fillId="0" borderId="14" xfId="0" applyBorder="1"/>
    <xf numFmtId="0" fontId="0" fillId="0" borderId="14" xfId="0" applyNumberFormat="1" applyBorder="1"/>
    <xf numFmtId="0" fontId="0" fillId="0" borderId="13" xfId="0" applyNumberFormat="1" applyBorder="1"/>
    <xf numFmtId="0" fontId="2" fillId="0" borderId="11" xfId="0" applyFont="1" applyBorder="1" applyAlignment="1">
      <alignment horizontal="left"/>
    </xf>
    <xf numFmtId="0" fontId="0" fillId="0" borderId="16" xfId="0" applyNumberFormat="1" applyBorder="1"/>
    <xf numFmtId="0" fontId="0" fillId="0" borderId="11" xfId="0" applyNumberFormat="1" applyBorder="1"/>
    <xf numFmtId="0" fontId="3" fillId="3" borderId="3" xfId="0" applyFont="1" applyFill="1" applyBorder="1" applyAlignment="1">
      <alignment horizontal="left" vertical="center" wrapText="1"/>
    </xf>
    <xf numFmtId="0" fontId="3" fillId="3" borderId="9" xfId="0" applyFont="1" applyFill="1" applyBorder="1" applyAlignment="1">
      <alignment vertical="center"/>
    </xf>
    <xf numFmtId="0" fontId="0" fillId="0" borderId="1" xfId="0" applyBorder="1"/>
    <xf numFmtId="0" fontId="1" fillId="0" borderId="0" xfId="0" applyFont="1" applyFill="1" applyBorder="1" applyAlignment="1">
      <alignment horizontal="center"/>
    </xf>
    <xf numFmtId="0" fontId="2" fillId="0" borderId="32" xfId="0" applyFont="1" applyBorder="1" applyAlignment="1">
      <alignment vertical="center"/>
    </xf>
    <xf numFmtId="0" fontId="2" fillId="0" borderId="1" xfId="0" applyFont="1" applyBorder="1"/>
    <xf numFmtId="0" fontId="0" fillId="0" borderId="22" xfId="0" applyNumberFormat="1" applyBorder="1"/>
    <xf numFmtId="0" fontId="0" fillId="0" borderId="1" xfId="0" applyNumberFormat="1" applyBorder="1"/>
    <xf numFmtId="0" fontId="0" fillId="0" borderId="2" xfId="0" applyNumberFormat="1" applyBorder="1"/>
    <xf numFmtId="0" fontId="1" fillId="4" borderId="20" xfId="0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4" fillId="3" borderId="20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/>
    </xf>
    <xf numFmtId="0" fontId="0" fillId="0" borderId="8" xfId="0" applyBorder="1" applyAlignment="1">
      <alignment horizontal="left" vertical="center"/>
    </xf>
    <xf numFmtId="0" fontId="0" fillId="0" borderId="22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3" xfId="0" applyFont="1" applyBorder="1" applyAlignment="1">
      <alignment horizontal="left" vertical="center" wrapText="1"/>
    </xf>
    <xf numFmtId="0" fontId="2" fillId="4" borderId="26" xfId="0" applyFont="1" applyFill="1" applyBorder="1" applyAlignment="1">
      <alignment horizontal="center"/>
    </xf>
    <xf numFmtId="0" fontId="4" fillId="3" borderId="25" xfId="0" applyFont="1" applyFill="1" applyBorder="1" applyAlignment="1">
      <alignment horizontal="center" wrapText="1"/>
    </xf>
    <xf numFmtId="0" fontId="4" fillId="3" borderId="26" xfId="0" applyFont="1" applyFill="1" applyBorder="1" applyAlignment="1">
      <alignment horizontal="center" wrapText="1"/>
    </xf>
    <xf numFmtId="0" fontId="4" fillId="3" borderId="27" xfId="0" applyFont="1" applyFill="1" applyBorder="1" applyAlignment="1">
      <alignment horizontal="center" wrapText="1"/>
    </xf>
    <xf numFmtId="0" fontId="2" fillId="4" borderId="20" xfId="0" applyFont="1" applyFill="1" applyBorder="1" applyAlignment="1">
      <alignment horizontal="center" wrapText="1"/>
    </xf>
    <xf numFmtId="0" fontId="2" fillId="4" borderId="23" xfId="0" applyFont="1" applyFill="1" applyBorder="1" applyAlignment="1">
      <alignment horizontal="center" wrapText="1"/>
    </xf>
    <xf numFmtId="0" fontId="2" fillId="4" borderId="28" xfId="0" applyFont="1" applyFill="1" applyBorder="1" applyAlignment="1">
      <alignment horizontal="center" wrapText="1"/>
    </xf>
    <xf numFmtId="0" fontId="2" fillId="4" borderId="24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2" fillId="0" borderId="34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3" fillId="3" borderId="10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wrapText="1"/>
    </xf>
    <xf numFmtId="0" fontId="3" fillId="3" borderId="12" xfId="0" applyFont="1" applyFill="1" applyBorder="1" applyAlignment="1">
      <alignment horizontal="center" wrapText="1"/>
    </xf>
    <xf numFmtId="0" fontId="3" fillId="2" borderId="21" xfId="0" applyFont="1" applyFill="1" applyBorder="1" applyAlignment="1">
      <alignment horizontal="center"/>
    </xf>
    <xf numFmtId="0" fontId="3" fillId="2" borderId="30" xfId="0" applyFont="1" applyFill="1" applyBorder="1" applyAlignment="1">
      <alignment horizontal="center"/>
    </xf>
    <xf numFmtId="0" fontId="3" fillId="2" borderId="31" xfId="0" applyFont="1" applyFill="1" applyBorder="1" applyAlignment="1">
      <alignment horizontal="center"/>
    </xf>
    <xf numFmtId="0" fontId="2" fillId="0" borderId="15" xfId="0" applyFont="1" applyBorder="1" applyAlignment="1">
      <alignment horizontal="left" wrapText="1"/>
    </xf>
    <xf numFmtId="0" fontId="2" fillId="0" borderId="7" xfId="0" applyFont="1" applyBorder="1" applyAlignment="1">
      <alignment horizontal="left" wrapText="1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1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0504D"/>
      <color rgb="FFF2DDDC"/>
      <color rgb="FFFFFFCC"/>
      <color rgb="FF9BBB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tabSelected="1" topLeftCell="A3" zoomScaleNormal="100" workbookViewId="0">
      <selection activeCell="B22" sqref="B22:E22"/>
    </sheetView>
  </sheetViews>
  <sheetFormatPr baseColWidth="10" defaultRowHeight="12.75" x14ac:dyDescent="0.2"/>
  <cols>
    <col min="1" max="1" width="2.5703125" customWidth="1"/>
    <col min="2" max="2" width="12.85546875" bestFit="1" customWidth="1"/>
    <col min="3" max="3" width="12.5703125" bestFit="1" customWidth="1"/>
    <col min="4" max="6" width="10.7109375" customWidth="1"/>
    <col min="7" max="7" width="16.5703125" customWidth="1"/>
  </cols>
  <sheetData>
    <row r="1" spans="2:11" ht="13.5" thickBot="1" x14ac:dyDescent="0.25"/>
    <row r="2" spans="2:11" s="4" customFormat="1" ht="38.25" customHeight="1" thickBot="1" x14ac:dyDescent="0.25">
      <c r="B2" s="14" t="s">
        <v>6</v>
      </c>
      <c r="C2" s="50" t="s">
        <v>21</v>
      </c>
      <c r="D2" s="50"/>
      <c r="E2" s="50"/>
      <c r="F2" s="50"/>
      <c r="G2" s="50"/>
      <c r="H2" s="50"/>
      <c r="I2" s="50"/>
      <c r="J2" s="51"/>
    </row>
    <row r="3" spans="2:11" x14ac:dyDescent="0.2">
      <c r="B3" s="52" t="s">
        <v>7</v>
      </c>
      <c r="C3" s="54" t="s">
        <v>8</v>
      </c>
      <c r="D3" s="55"/>
      <c r="E3" s="55"/>
      <c r="F3" s="55"/>
      <c r="G3" s="29" t="s">
        <v>9</v>
      </c>
      <c r="H3" s="56" t="s">
        <v>15</v>
      </c>
      <c r="I3" s="57"/>
      <c r="J3" s="58"/>
    </row>
    <row r="4" spans="2:11" x14ac:dyDescent="0.2">
      <c r="B4" s="53"/>
      <c r="C4" s="59" t="s">
        <v>17</v>
      </c>
      <c r="D4" s="60"/>
      <c r="E4" s="60"/>
      <c r="F4" s="60"/>
      <c r="G4" s="30" t="s">
        <v>13</v>
      </c>
      <c r="H4" s="61" t="s">
        <v>33</v>
      </c>
      <c r="I4" s="62"/>
      <c r="J4" s="63"/>
    </row>
    <row r="5" spans="2:11" x14ac:dyDescent="0.2">
      <c r="B5" s="53"/>
      <c r="C5" s="59" t="s">
        <v>18</v>
      </c>
      <c r="D5" s="60"/>
      <c r="E5" s="60"/>
      <c r="F5" s="60"/>
      <c r="G5" s="30" t="s">
        <v>13</v>
      </c>
      <c r="H5" s="61" t="s">
        <v>33</v>
      </c>
      <c r="I5" s="62"/>
      <c r="J5" s="63"/>
    </row>
    <row r="6" spans="2:11" x14ac:dyDescent="0.2">
      <c r="B6" s="53"/>
      <c r="C6" s="59" t="s">
        <v>19</v>
      </c>
      <c r="D6" s="60"/>
      <c r="E6" s="60"/>
      <c r="F6" s="60"/>
      <c r="G6" s="30" t="s">
        <v>13</v>
      </c>
      <c r="H6" s="61" t="s">
        <v>33</v>
      </c>
      <c r="I6" s="62"/>
      <c r="J6" s="63"/>
    </row>
    <row r="7" spans="2:11" x14ac:dyDescent="0.2">
      <c r="B7" s="53"/>
      <c r="C7" s="59" t="s">
        <v>20</v>
      </c>
      <c r="D7" s="60"/>
      <c r="E7" s="60"/>
      <c r="F7" s="60"/>
      <c r="G7" s="30" t="s">
        <v>13</v>
      </c>
      <c r="H7" s="61" t="s">
        <v>34</v>
      </c>
      <c r="I7" s="62"/>
      <c r="J7" s="63"/>
    </row>
    <row r="8" spans="2:11" ht="13.5" thickBot="1" x14ac:dyDescent="0.25">
      <c r="B8" s="15" t="s">
        <v>10</v>
      </c>
      <c r="C8" s="37" t="s">
        <v>32</v>
      </c>
      <c r="D8" s="37"/>
      <c r="E8" s="37"/>
      <c r="F8" s="37"/>
      <c r="G8" s="37"/>
      <c r="H8" s="37"/>
      <c r="I8" s="37"/>
      <c r="J8" s="38"/>
    </row>
    <row r="9" spans="2:11" ht="13.5" thickBot="1" x14ac:dyDescent="0.25">
      <c r="H9" s="1"/>
    </row>
    <row r="10" spans="2:11" ht="51.75" thickBot="1" x14ac:dyDescent="0.25">
      <c r="B10" s="17"/>
      <c r="C10" s="25" t="s">
        <v>12</v>
      </c>
      <c r="D10" s="26" t="str">
        <f>C4</f>
        <v>Maricela Enríquez López</v>
      </c>
      <c r="E10" s="26" t="str">
        <f>C5</f>
        <v>Joel Aparicio Pérez</v>
      </c>
      <c r="F10" s="26" t="str">
        <f>C6</f>
        <v>Teodoro Alejandro Rocha Aguilera</v>
      </c>
      <c r="G10" s="26" t="str">
        <f>C7</f>
        <v>Alan Alberto Dromundo Arias</v>
      </c>
      <c r="H10" s="24"/>
      <c r="I10" s="24"/>
      <c r="J10" s="24"/>
    </row>
    <row r="11" spans="2:11" ht="13.5" thickBot="1" x14ac:dyDescent="0.25">
      <c r="B11" s="17"/>
      <c r="C11" s="23" t="s">
        <v>16</v>
      </c>
      <c r="D11" s="39"/>
      <c r="E11" s="39"/>
      <c r="F11" s="39"/>
      <c r="G11" s="39"/>
      <c r="H11" s="28" t="s">
        <v>1</v>
      </c>
      <c r="I11" s="26" t="s">
        <v>2</v>
      </c>
      <c r="J11" s="27" t="s">
        <v>11</v>
      </c>
    </row>
    <row r="12" spans="2:11" x14ac:dyDescent="0.2">
      <c r="B12" s="47" t="s">
        <v>0</v>
      </c>
      <c r="C12" s="18" t="s">
        <v>3</v>
      </c>
      <c r="D12" s="16">
        <v>11</v>
      </c>
      <c r="E12" s="19">
        <v>8</v>
      </c>
      <c r="F12" s="16">
        <v>8</v>
      </c>
      <c r="G12" s="19">
        <v>9</v>
      </c>
      <c r="H12" s="20">
        <f>MIN(D12:G12)</f>
        <v>8</v>
      </c>
      <c r="I12" s="21">
        <f>MAX(D12:G12)</f>
        <v>11</v>
      </c>
      <c r="J12" s="22">
        <f>AVERAGE(D12:G12)</f>
        <v>9</v>
      </c>
    </row>
    <row r="13" spans="2:11" x14ac:dyDescent="0.2">
      <c r="B13" s="48"/>
      <c r="C13" s="7" t="s">
        <v>5</v>
      </c>
      <c r="D13" s="3">
        <v>7</v>
      </c>
      <c r="E13" s="2">
        <v>5</v>
      </c>
      <c r="F13" s="3">
        <v>6</v>
      </c>
      <c r="G13" s="2">
        <v>6</v>
      </c>
      <c r="H13" s="12">
        <f>MIN(D13:G13)</f>
        <v>5</v>
      </c>
      <c r="I13" s="5">
        <f>MAX(D13:G13)</f>
        <v>7</v>
      </c>
      <c r="J13" s="6">
        <f>AVERAGE(D13:G13)</f>
        <v>6</v>
      </c>
    </row>
    <row r="14" spans="2:11" ht="13.5" thickBot="1" x14ac:dyDescent="0.25">
      <c r="B14" s="49"/>
      <c r="C14" s="11" t="s">
        <v>4</v>
      </c>
      <c r="D14" s="8">
        <v>5</v>
      </c>
      <c r="E14" s="8">
        <v>4</v>
      </c>
      <c r="F14" s="8">
        <v>4</v>
      </c>
      <c r="G14" s="8">
        <v>4</v>
      </c>
      <c r="H14" s="13">
        <f>MIN(D14:G14)</f>
        <v>4</v>
      </c>
      <c r="I14" s="9">
        <f>MAX(D14:G14)</f>
        <v>5</v>
      </c>
      <c r="J14" s="10">
        <f>AVERAGE(D14:G14)</f>
        <v>4.25</v>
      </c>
    </row>
    <row r="15" spans="2:11" ht="13.5" thickBot="1" x14ac:dyDescent="0.25"/>
    <row r="16" spans="2:11" ht="13.5" customHeight="1" thickBot="1" x14ac:dyDescent="0.25">
      <c r="B16" s="40" t="s">
        <v>14</v>
      </c>
      <c r="C16" s="41"/>
      <c r="D16" s="41"/>
      <c r="E16" s="41"/>
      <c r="F16" s="41"/>
      <c r="G16" s="41"/>
      <c r="H16" s="41"/>
      <c r="I16" s="41"/>
      <c r="J16" s="41"/>
      <c r="K16" s="42"/>
    </row>
    <row r="17" spans="2:11" ht="13.5" thickBot="1" x14ac:dyDescent="0.25">
      <c r="B17" s="43" t="s">
        <v>4</v>
      </c>
      <c r="C17" s="44"/>
      <c r="D17" s="44"/>
      <c r="E17" s="44"/>
      <c r="F17" s="45" t="s">
        <v>5</v>
      </c>
      <c r="G17" s="44"/>
      <c r="H17" s="45" t="s">
        <v>3</v>
      </c>
      <c r="I17" s="44"/>
      <c r="J17" s="44"/>
      <c r="K17" s="46"/>
    </row>
    <row r="18" spans="2:11" x14ac:dyDescent="0.2">
      <c r="B18" s="31" t="s">
        <v>22</v>
      </c>
      <c r="C18" s="32"/>
      <c r="D18" s="32"/>
      <c r="E18" s="32"/>
      <c r="F18" s="32" t="s">
        <v>24</v>
      </c>
      <c r="G18" s="32"/>
      <c r="H18" s="32" t="s">
        <v>28</v>
      </c>
      <c r="I18" s="32"/>
      <c r="J18" s="32"/>
      <c r="K18" s="33"/>
    </row>
    <row r="19" spans="2:11" x14ac:dyDescent="0.2">
      <c r="B19" s="34" t="s">
        <v>23</v>
      </c>
      <c r="C19" s="35"/>
      <c r="D19" s="35"/>
      <c r="E19" s="35"/>
      <c r="F19" s="35" t="s">
        <v>25</v>
      </c>
      <c r="G19" s="35"/>
      <c r="H19" s="35" t="s">
        <v>29</v>
      </c>
      <c r="I19" s="35"/>
      <c r="J19" s="35"/>
      <c r="K19" s="36"/>
    </row>
    <row r="20" spans="2:11" x14ac:dyDescent="0.2">
      <c r="B20" s="34" t="s">
        <v>35</v>
      </c>
      <c r="C20" s="35"/>
      <c r="D20" s="35"/>
      <c r="E20" s="35"/>
      <c r="F20" s="35" t="s">
        <v>26</v>
      </c>
      <c r="G20" s="35"/>
      <c r="H20" s="35" t="s">
        <v>30</v>
      </c>
      <c r="I20" s="35"/>
      <c r="J20" s="35"/>
      <c r="K20" s="36"/>
    </row>
    <row r="21" spans="2:11" x14ac:dyDescent="0.2">
      <c r="B21" s="34" t="s">
        <v>36</v>
      </c>
      <c r="C21" s="35"/>
      <c r="D21" s="35"/>
      <c r="E21" s="35"/>
      <c r="F21" s="35" t="s">
        <v>27</v>
      </c>
      <c r="G21" s="35"/>
      <c r="H21" s="35" t="s">
        <v>31</v>
      </c>
      <c r="I21" s="35"/>
      <c r="J21" s="35"/>
      <c r="K21" s="36"/>
    </row>
    <row r="22" spans="2:11" x14ac:dyDescent="0.2">
      <c r="B22" s="34" t="s">
        <v>37</v>
      </c>
      <c r="C22" s="35"/>
      <c r="D22" s="35"/>
      <c r="E22" s="35"/>
      <c r="F22" s="35"/>
      <c r="G22" s="35"/>
      <c r="H22" s="35"/>
      <c r="I22" s="35"/>
      <c r="J22" s="35"/>
      <c r="K22" s="36"/>
    </row>
    <row r="23" spans="2:11" x14ac:dyDescent="0.2">
      <c r="B23" s="34"/>
      <c r="C23" s="35"/>
      <c r="D23" s="35"/>
      <c r="E23" s="35"/>
      <c r="F23" s="35"/>
      <c r="G23" s="35"/>
      <c r="H23" s="35"/>
      <c r="I23" s="35"/>
      <c r="J23" s="35"/>
      <c r="K23" s="36"/>
    </row>
    <row r="24" spans="2:11" x14ac:dyDescent="0.2">
      <c r="B24" s="34"/>
      <c r="C24" s="35"/>
      <c r="D24" s="35"/>
      <c r="E24" s="35"/>
      <c r="F24" s="35"/>
      <c r="G24" s="35"/>
      <c r="H24" s="35"/>
      <c r="I24" s="35"/>
      <c r="J24" s="35"/>
      <c r="K24" s="36"/>
    </row>
    <row r="25" spans="2:11" x14ac:dyDescent="0.2">
      <c r="B25" s="34"/>
      <c r="C25" s="35"/>
      <c r="D25" s="35"/>
      <c r="E25" s="35"/>
      <c r="F25" s="35"/>
      <c r="G25" s="35"/>
      <c r="H25" s="35"/>
      <c r="I25" s="35"/>
      <c r="J25" s="35"/>
      <c r="K25" s="36"/>
    </row>
    <row r="26" spans="2:11" x14ac:dyDescent="0.2">
      <c r="B26" s="34"/>
      <c r="C26" s="35"/>
      <c r="D26" s="35"/>
      <c r="E26" s="35"/>
      <c r="F26" s="35"/>
      <c r="G26" s="35"/>
      <c r="H26" s="35"/>
      <c r="I26" s="35"/>
      <c r="J26" s="35"/>
      <c r="K26" s="36"/>
    </row>
    <row r="27" spans="2:11" ht="13.5" thickBot="1" x14ac:dyDescent="0.25">
      <c r="B27" s="64"/>
      <c r="C27" s="65"/>
      <c r="D27" s="65"/>
      <c r="E27" s="65"/>
      <c r="F27" s="65"/>
      <c r="G27" s="65"/>
      <c r="H27" s="65"/>
      <c r="I27" s="65"/>
      <c r="J27" s="65"/>
      <c r="K27" s="66"/>
    </row>
  </sheetData>
  <mergeCells count="49">
    <mergeCell ref="B22:E22"/>
    <mergeCell ref="B27:E27"/>
    <mergeCell ref="F27:G27"/>
    <mergeCell ref="H27:K27"/>
    <mergeCell ref="H23:K23"/>
    <mergeCell ref="B24:E24"/>
    <mergeCell ref="F24:G24"/>
    <mergeCell ref="H24:K24"/>
    <mergeCell ref="B25:E25"/>
    <mergeCell ref="F25:G25"/>
    <mergeCell ref="H25:K25"/>
    <mergeCell ref="B26:E26"/>
    <mergeCell ref="F26:G26"/>
    <mergeCell ref="H26:K26"/>
    <mergeCell ref="C2:J2"/>
    <mergeCell ref="B3:B7"/>
    <mergeCell ref="C3:F3"/>
    <mergeCell ref="H3:J3"/>
    <mergeCell ref="C4:F4"/>
    <mergeCell ref="H4:J4"/>
    <mergeCell ref="C5:F5"/>
    <mergeCell ref="H5:J5"/>
    <mergeCell ref="C6:F6"/>
    <mergeCell ref="H6:J6"/>
    <mergeCell ref="C7:F7"/>
    <mergeCell ref="H7:J7"/>
    <mergeCell ref="C8:J8"/>
    <mergeCell ref="D11:G11"/>
    <mergeCell ref="B16:K16"/>
    <mergeCell ref="B17:E17"/>
    <mergeCell ref="F17:G17"/>
    <mergeCell ref="H17:K17"/>
    <mergeCell ref="B12:B14"/>
    <mergeCell ref="B18:E18"/>
    <mergeCell ref="F18:G18"/>
    <mergeCell ref="H18:K18"/>
    <mergeCell ref="B19:E19"/>
    <mergeCell ref="B23:E23"/>
    <mergeCell ref="F23:G23"/>
    <mergeCell ref="F22:G22"/>
    <mergeCell ref="H22:K22"/>
    <mergeCell ref="F19:G19"/>
    <mergeCell ref="H19:K19"/>
    <mergeCell ref="B20:E20"/>
    <mergeCell ref="F20:G20"/>
    <mergeCell ref="H20:K20"/>
    <mergeCell ref="B21:E21"/>
    <mergeCell ref="F21:G21"/>
    <mergeCell ref="H21:K21"/>
  </mergeCells>
  <pageMargins left="0.25" right="0.25" top="0.75" bottom="0.75" header="0.3" footer="0.3"/>
  <pageSetup scale="99" orientation="landscape" horizontalDpi="0" verticalDpi="0" r:id="rId1"/>
  <headerFooter>
    <oddHeader>&amp;CInstituto Politécnico Nacional - UPIIZ - CDS
Estimación con el método Delphi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Estimaciones Delphi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Estimación de tamaño y esfuerzo por funcionalidad</dc:title>
  <dc:subject>Kit de Consultoría</dc:subject>
  <dc:creator>Dave</dc:creator>
  <cp:lastModifiedBy>Tsukihime Neko</cp:lastModifiedBy>
  <cp:lastPrinted>2007-11-20T16:05:51Z</cp:lastPrinted>
  <dcterms:created xsi:type="dcterms:W3CDTF">1996-11-27T10:00:04Z</dcterms:created>
  <dcterms:modified xsi:type="dcterms:W3CDTF">2015-02-05T17:28:04Z</dcterms:modified>
</cp:coreProperties>
</file>