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AcmeDev\"/>
    </mc:Choice>
  </mc:AlternateContent>
  <bookViews>
    <workbookView xWindow="-1380" yWindow="3915" windowWidth="15195" windowHeight="4170" tabRatio="839"/>
  </bookViews>
  <sheets>
    <sheet name="Estimaciones Delphi" sheetId="20" r:id="rId1"/>
  </sheets>
  <calcPr calcId="152511" iterateDelta="1E-4"/>
</workbook>
</file>

<file path=xl/calcChain.xml><?xml version="1.0" encoding="utf-8"?>
<calcChain xmlns="http://schemas.openxmlformats.org/spreadsheetml/2006/main">
  <c r="L15" i="20" l="1"/>
  <c r="K15" i="20"/>
  <c r="J15" i="20"/>
  <c r="L14" i="20"/>
  <c r="K14" i="20"/>
  <c r="J14" i="20"/>
  <c r="L13" i="20"/>
  <c r="K13" i="20"/>
  <c r="J13" i="20"/>
  <c r="G11" i="20"/>
  <c r="F11" i="20"/>
  <c r="E11" i="20"/>
  <c r="D11" i="20"/>
</calcChain>
</file>

<file path=xl/sharedStrings.xml><?xml version="1.0" encoding="utf-8"?>
<sst xmlns="http://schemas.openxmlformats.org/spreadsheetml/2006/main" count="36" uniqueCount="27">
  <si>
    <t>Complejidad</t>
  </si>
  <si>
    <t>Optimista</t>
  </si>
  <si>
    <t>Pesimista</t>
  </si>
  <si>
    <t>Alta</t>
  </si>
  <si>
    <t>Baja</t>
  </si>
  <si>
    <t>Media</t>
  </si>
  <si>
    <t>Contexto</t>
  </si>
  <si>
    <t>Participantes</t>
  </si>
  <si>
    <t>Nombre</t>
  </si>
  <si>
    <t>Rol</t>
  </si>
  <si>
    <t>Tecnología</t>
  </si>
  <si>
    <t>Promedio</t>
  </si>
  <si>
    <t>Participante</t>
  </si>
  <si>
    <t>Desarrollador</t>
  </si>
  <si>
    <t>Caracterización (tipo de complejidad)</t>
  </si>
  <si>
    <t>Experiencia con la tecnología</t>
  </si>
  <si>
    <t>Actividad</t>
  </si>
  <si>
    <t>Debido a la falta de históricos en las estimaciones, se elaboro una sesión de expertos para obtener parámetros de estimación.  Por medio de una lluvia de ideas se definieron criterios por funcionalidad y complejidad. Se obtuvieron valores pesimistas, optimistas, promedios y ponderados para la tarea de realización de pruebas.</t>
  </si>
  <si>
    <t>Maricela Enríquez López</t>
  </si>
  <si>
    <t>Joel Aparicio Pérez</t>
  </si>
  <si>
    <t>Teodoro Alejandro Rocha Aguilera</t>
  </si>
  <si>
    <t>Alan Alberto Dromundo Arias</t>
  </si>
  <si>
    <t>Java</t>
  </si>
  <si>
    <t>1 año</t>
  </si>
  <si>
    <t>Pruebas de integración</t>
  </si>
  <si>
    <t>Pruebas por componentes</t>
  </si>
  <si>
    <t>Pruebas del sistema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</si>
</sst>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7" xfId="0" applyFont="1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7" xfId="0" applyNumberFormat="1" applyBorder="1"/>
    <xf numFmtId="0" fontId="0" fillId="0" borderId="4" xfId="0" applyNumberFormat="1" applyBorder="1"/>
    <xf numFmtId="0" fontId="2" fillId="0" borderId="17" xfId="0" applyFont="1" applyBorder="1" applyAlignment="1">
      <alignment horizontal="left"/>
    </xf>
    <xf numFmtId="0" fontId="0" fillId="0" borderId="14" xfId="0" applyBorder="1"/>
    <xf numFmtId="0" fontId="0" fillId="0" borderId="14" xfId="0" applyNumberFormat="1" applyBorder="1"/>
    <xf numFmtId="0" fontId="0" fillId="0" borderId="13" xfId="0" applyNumberFormat="1" applyBorder="1"/>
    <xf numFmtId="0" fontId="2" fillId="0" borderId="11" xfId="0" applyFont="1" applyBorder="1" applyAlignment="1">
      <alignment horizontal="left"/>
    </xf>
    <xf numFmtId="0" fontId="2" fillId="0" borderId="8" xfId="0" applyFont="1" applyBorder="1"/>
    <xf numFmtId="0" fontId="2" fillId="0" borderId="19" xfId="0" applyFont="1" applyBorder="1"/>
    <xf numFmtId="0" fontId="0" fillId="0" borderId="17" xfId="0" applyNumberFormat="1" applyBorder="1"/>
    <xf numFmtId="0" fontId="0" fillId="0" borderId="11" xfId="0" applyNumberForma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vertical="center"/>
    </xf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2" fillId="0" borderId="34" xfId="0" applyFont="1" applyBorder="1" applyAlignment="1">
      <alignment vertical="center"/>
    </xf>
    <xf numFmtId="0" fontId="2" fillId="0" borderId="1" xfId="0" applyFont="1" applyBorder="1"/>
    <xf numFmtId="0" fontId="2" fillId="0" borderId="15" xfId="0" applyFont="1" applyBorder="1"/>
    <xf numFmtId="0" fontId="0" fillId="0" borderId="24" xfId="0" applyNumberFormat="1" applyBorder="1"/>
    <xf numFmtId="0" fontId="0" fillId="0" borderId="1" xfId="0" applyNumberFormat="1" applyBorder="1"/>
    <xf numFmtId="0" fontId="0" fillId="0" borderId="2" xfId="0" applyNumberFormat="1" applyBorder="1"/>
    <xf numFmtId="0" fontId="1" fillId="4" borderId="22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4" fillId="3" borderId="2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2" fillId="0" borderId="1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37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4" borderId="28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 wrapText="1"/>
    </xf>
    <xf numFmtId="0" fontId="4" fillId="3" borderId="28" xfId="0" applyFont="1" applyFill="1" applyBorder="1" applyAlignment="1">
      <alignment horizontal="center" wrapText="1"/>
    </xf>
    <xf numFmtId="0" fontId="4" fillId="3" borderId="29" xfId="0" applyFont="1" applyFill="1" applyBorder="1" applyAlignment="1">
      <alignment horizont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30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504D"/>
      <color rgb="FFF2DDDC"/>
      <color rgb="FFFFFFCC"/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topLeftCell="B1" zoomScale="80" zoomScaleNormal="80" workbookViewId="0">
      <selection activeCell="L13" sqref="L13"/>
    </sheetView>
  </sheetViews>
  <sheetFormatPr baseColWidth="10" defaultRowHeight="12.75" x14ac:dyDescent="0.2"/>
  <cols>
    <col min="1" max="1" width="2.5703125" customWidth="1"/>
    <col min="2" max="2" width="12.85546875" bestFit="1" customWidth="1"/>
    <col min="3" max="3" width="12.5703125" bestFit="1" customWidth="1"/>
    <col min="4" max="9" width="10.7109375" customWidth="1"/>
  </cols>
  <sheetData>
    <row r="1" spans="2:12" ht="13.5" thickBot="1" x14ac:dyDescent="0.25"/>
    <row r="2" spans="2:12" s="4" customFormat="1" ht="38.25" customHeight="1" thickBot="1" x14ac:dyDescent="0.25">
      <c r="B2" s="16" t="s">
        <v>6</v>
      </c>
      <c r="C2" s="40" t="s">
        <v>17</v>
      </c>
      <c r="D2" s="40"/>
      <c r="E2" s="40"/>
      <c r="F2" s="40"/>
      <c r="G2" s="40"/>
      <c r="H2" s="40"/>
      <c r="I2" s="40"/>
      <c r="J2" s="40"/>
      <c r="K2" s="40"/>
      <c r="L2" s="41"/>
    </row>
    <row r="3" spans="2:12" x14ac:dyDescent="0.2">
      <c r="B3" s="42" t="s">
        <v>7</v>
      </c>
      <c r="C3" s="44" t="s">
        <v>8</v>
      </c>
      <c r="D3" s="45"/>
      <c r="E3" s="45"/>
      <c r="F3" s="45"/>
      <c r="G3" s="46" t="s">
        <v>9</v>
      </c>
      <c r="H3" s="46"/>
      <c r="I3" s="46"/>
      <c r="J3" s="47" t="s">
        <v>15</v>
      </c>
      <c r="K3" s="48"/>
      <c r="L3" s="49"/>
    </row>
    <row r="4" spans="2:12" x14ac:dyDescent="0.2">
      <c r="B4" s="43"/>
      <c r="C4" s="50" t="s">
        <v>18</v>
      </c>
      <c r="D4" s="51"/>
      <c r="E4" s="51"/>
      <c r="F4" s="51"/>
      <c r="G4" s="52" t="s">
        <v>13</v>
      </c>
      <c r="H4" s="53"/>
      <c r="I4" s="54"/>
      <c r="J4" s="55" t="s">
        <v>23</v>
      </c>
      <c r="K4" s="56"/>
      <c r="L4" s="57"/>
    </row>
    <row r="5" spans="2:12" x14ac:dyDescent="0.2">
      <c r="B5" s="43"/>
      <c r="C5" s="50" t="s">
        <v>19</v>
      </c>
      <c r="D5" s="51"/>
      <c r="E5" s="51"/>
      <c r="F5" s="51"/>
      <c r="G5" s="52" t="s">
        <v>13</v>
      </c>
      <c r="H5" s="53"/>
      <c r="I5" s="54"/>
      <c r="J5" s="55" t="s">
        <v>23</v>
      </c>
      <c r="K5" s="56"/>
      <c r="L5" s="57"/>
    </row>
    <row r="6" spans="2:12" x14ac:dyDescent="0.2">
      <c r="B6" s="43"/>
      <c r="C6" s="50" t="s">
        <v>20</v>
      </c>
      <c r="D6" s="51"/>
      <c r="E6" s="51"/>
      <c r="F6" s="51"/>
      <c r="G6" s="52" t="s">
        <v>13</v>
      </c>
      <c r="H6" s="53"/>
      <c r="I6" s="54"/>
      <c r="J6" s="55" t="s">
        <v>23</v>
      </c>
      <c r="K6" s="56"/>
      <c r="L6" s="57"/>
    </row>
    <row r="7" spans="2:12" x14ac:dyDescent="0.2">
      <c r="B7" s="43"/>
      <c r="C7" s="50" t="s">
        <v>21</v>
      </c>
      <c r="D7" s="51"/>
      <c r="E7" s="51"/>
      <c r="F7" s="51"/>
      <c r="G7" s="52" t="s">
        <v>13</v>
      </c>
      <c r="H7" s="53"/>
      <c r="I7" s="54"/>
      <c r="J7" s="55" t="s">
        <v>23</v>
      </c>
      <c r="K7" s="56"/>
      <c r="L7" s="57"/>
    </row>
    <row r="8" spans="2:12" ht="13.5" thickBot="1" x14ac:dyDescent="0.25">
      <c r="B8" s="17" t="s">
        <v>10</v>
      </c>
      <c r="C8" s="58" t="s">
        <v>22</v>
      </c>
      <c r="D8" s="58"/>
      <c r="E8" s="58"/>
      <c r="F8" s="58"/>
      <c r="G8" s="58"/>
      <c r="H8" s="58"/>
      <c r="I8" s="58"/>
      <c r="J8" s="58"/>
      <c r="K8" s="58"/>
      <c r="L8" s="59"/>
    </row>
    <row r="9" spans="2:12" x14ac:dyDescent="0.2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</row>
    <row r="10" spans="2:12" ht="13.5" thickBot="1" x14ac:dyDescent="0.25">
      <c r="J10" s="1"/>
    </row>
    <row r="11" spans="2:12" ht="51.75" thickBot="1" x14ac:dyDescent="0.25">
      <c r="B11" s="19"/>
      <c r="C11" s="28" t="s">
        <v>12</v>
      </c>
      <c r="D11" s="29" t="str">
        <f>C4</f>
        <v>Maricela Enríquez López</v>
      </c>
      <c r="E11" s="29" t="str">
        <f>C5</f>
        <v>Joel Aparicio Pérez</v>
      </c>
      <c r="F11" s="29" t="str">
        <f>C6</f>
        <v>Teodoro Alejandro Rocha Aguilera</v>
      </c>
      <c r="G11" s="29" t="str">
        <f>C7</f>
        <v>Alan Alberto Dromundo Arias</v>
      </c>
      <c r="H11" s="29"/>
      <c r="I11" s="30"/>
      <c r="J11" s="27"/>
      <c r="K11" s="27"/>
      <c r="L11" s="27"/>
    </row>
    <row r="12" spans="2:12" ht="13.5" thickBot="1" x14ac:dyDescent="0.25">
      <c r="B12" s="19"/>
      <c r="C12" s="26" t="s">
        <v>16</v>
      </c>
      <c r="D12" s="60"/>
      <c r="E12" s="60"/>
      <c r="F12" s="60"/>
      <c r="G12" s="60"/>
      <c r="H12" s="60"/>
      <c r="I12" s="60"/>
      <c r="J12" s="31" t="s">
        <v>1</v>
      </c>
      <c r="K12" s="29" t="s">
        <v>2</v>
      </c>
      <c r="L12" s="30" t="s">
        <v>11</v>
      </c>
    </row>
    <row r="13" spans="2:12" x14ac:dyDescent="0.2">
      <c r="B13" s="68" t="s">
        <v>0</v>
      </c>
      <c r="C13" s="20" t="s">
        <v>3</v>
      </c>
      <c r="D13" s="18">
        <v>6</v>
      </c>
      <c r="E13" s="21">
        <v>6</v>
      </c>
      <c r="F13" s="18">
        <v>6</v>
      </c>
      <c r="G13" s="21">
        <v>8</v>
      </c>
      <c r="H13" s="21"/>
      <c r="I13" s="22"/>
      <c r="J13" s="23">
        <f>MIN(D13:I13)</f>
        <v>6</v>
      </c>
      <c r="K13" s="24">
        <f>MAX(D13:I13)</f>
        <v>8</v>
      </c>
      <c r="L13" s="25">
        <f>AVERAGE(D13:I13)</f>
        <v>6.5</v>
      </c>
    </row>
    <row r="14" spans="2:12" x14ac:dyDescent="0.2">
      <c r="B14" s="69"/>
      <c r="C14" s="7" t="s">
        <v>5</v>
      </c>
      <c r="D14" s="3">
        <v>4</v>
      </c>
      <c r="E14" s="2">
        <v>4</v>
      </c>
      <c r="F14" s="3">
        <v>5</v>
      </c>
      <c r="G14" s="2">
        <v>5</v>
      </c>
      <c r="H14" s="2"/>
      <c r="I14" s="12"/>
      <c r="J14" s="14">
        <f>MIN(D14:I14)</f>
        <v>4</v>
      </c>
      <c r="K14" s="5">
        <f>MAX(D14:I14)</f>
        <v>5</v>
      </c>
      <c r="L14" s="6">
        <f>AVERAGE(D14:I14)</f>
        <v>4.5</v>
      </c>
    </row>
    <row r="15" spans="2:12" ht="13.5" thickBot="1" x14ac:dyDescent="0.25">
      <c r="B15" s="70"/>
      <c r="C15" s="11" t="s">
        <v>4</v>
      </c>
      <c r="D15" s="8">
        <v>3</v>
      </c>
      <c r="E15" s="8">
        <v>2</v>
      </c>
      <c r="F15" s="8">
        <v>2</v>
      </c>
      <c r="G15" s="8">
        <v>2</v>
      </c>
      <c r="H15" s="8"/>
      <c r="I15" s="13"/>
      <c r="J15" s="15">
        <f>MIN(D15:I15)</f>
        <v>2</v>
      </c>
      <c r="K15" s="9">
        <f>MAX(D15:I15)</f>
        <v>3</v>
      </c>
      <c r="L15" s="10">
        <f>AVERAGE(D15:I15)</f>
        <v>2.25</v>
      </c>
    </row>
    <row r="16" spans="2:12" ht="13.5" thickBot="1" x14ac:dyDescent="0.25"/>
    <row r="17" spans="2:13" ht="13.5" customHeight="1" thickBot="1" x14ac:dyDescent="0.25">
      <c r="B17" s="61" t="s">
        <v>14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3"/>
    </row>
    <row r="18" spans="2:13" ht="13.5" thickBot="1" x14ac:dyDescent="0.25">
      <c r="B18" s="64" t="s">
        <v>4</v>
      </c>
      <c r="C18" s="65"/>
      <c r="D18" s="65"/>
      <c r="E18" s="65"/>
      <c r="F18" s="66" t="s">
        <v>5</v>
      </c>
      <c r="G18" s="65"/>
      <c r="H18" s="65"/>
      <c r="I18" s="65"/>
      <c r="J18" s="66" t="s">
        <v>3</v>
      </c>
      <c r="K18" s="65"/>
      <c r="L18" s="65"/>
      <c r="M18" s="67"/>
    </row>
    <row r="19" spans="2:13" x14ac:dyDescent="0.2">
      <c r="B19" s="71" t="s">
        <v>25</v>
      </c>
      <c r="C19" s="72"/>
      <c r="D19" s="72"/>
      <c r="E19" s="72"/>
      <c r="F19" s="72" t="s">
        <v>24</v>
      </c>
      <c r="G19" s="72"/>
      <c r="H19" s="72"/>
      <c r="I19" s="72"/>
      <c r="J19" s="72" t="s">
        <v>26</v>
      </c>
      <c r="K19" s="72"/>
      <c r="L19" s="72"/>
      <c r="M19" s="73"/>
    </row>
    <row r="20" spans="2:13" x14ac:dyDescent="0.2"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9"/>
    </row>
    <row r="21" spans="2:13" x14ac:dyDescent="0.2"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9"/>
    </row>
    <row r="22" spans="2:13" x14ac:dyDescent="0.2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9"/>
    </row>
    <row r="23" spans="2:13" x14ac:dyDescent="0.2"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9"/>
    </row>
    <row r="24" spans="2:13" x14ac:dyDescent="0.2"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9"/>
    </row>
    <row r="25" spans="2:13" x14ac:dyDescent="0.2"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9"/>
    </row>
    <row r="26" spans="2:13" x14ac:dyDescent="0.2"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9"/>
    </row>
    <row r="27" spans="2:13" x14ac:dyDescent="0.2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9"/>
    </row>
    <row r="28" spans="2:13" ht="13.5" thickBot="1" x14ac:dyDescent="0.25">
      <c r="B28" s="3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8"/>
    </row>
  </sheetData>
  <mergeCells count="54">
    <mergeCell ref="B19:E19"/>
    <mergeCell ref="F19:I19"/>
    <mergeCell ref="J19:M19"/>
    <mergeCell ref="B20:E20"/>
    <mergeCell ref="B24:E24"/>
    <mergeCell ref="F24:I24"/>
    <mergeCell ref="F23:I23"/>
    <mergeCell ref="J23:M23"/>
    <mergeCell ref="F20:I20"/>
    <mergeCell ref="J20:M20"/>
    <mergeCell ref="B21:E21"/>
    <mergeCell ref="F21:I21"/>
    <mergeCell ref="J21:M21"/>
    <mergeCell ref="B22:E22"/>
    <mergeCell ref="F22:I22"/>
    <mergeCell ref="J22:M22"/>
    <mergeCell ref="J7:L7"/>
    <mergeCell ref="C8:L8"/>
    <mergeCell ref="D12:I12"/>
    <mergeCell ref="B17:M17"/>
    <mergeCell ref="B18:E18"/>
    <mergeCell ref="F18:I18"/>
    <mergeCell ref="J18:M18"/>
    <mergeCell ref="B13:B15"/>
    <mergeCell ref="C2:L2"/>
    <mergeCell ref="B3:B7"/>
    <mergeCell ref="C3:F3"/>
    <mergeCell ref="G3:I3"/>
    <mergeCell ref="J3:L3"/>
    <mergeCell ref="C4:F4"/>
    <mergeCell ref="G4:I4"/>
    <mergeCell ref="J4:L4"/>
    <mergeCell ref="C5:F5"/>
    <mergeCell ref="G5:I5"/>
    <mergeCell ref="J5:L5"/>
    <mergeCell ref="C6:F6"/>
    <mergeCell ref="G6:I6"/>
    <mergeCell ref="J6:L6"/>
    <mergeCell ref="C7:F7"/>
    <mergeCell ref="G7:I7"/>
    <mergeCell ref="B23:E23"/>
    <mergeCell ref="B28:E28"/>
    <mergeCell ref="F28:I28"/>
    <mergeCell ref="J28:M28"/>
    <mergeCell ref="J24:M24"/>
    <mergeCell ref="B25:E25"/>
    <mergeCell ref="F25:I25"/>
    <mergeCell ref="J25:M25"/>
    <mergeCell ref="B26:E26"/>
    <mergeCell ref="F26:I26"/>
    <mergeCell ref="J26:M26"/>
    <mergeCell ref="B27:E27"/>
    <mergeCell ref="F27:I27"/>
    <mergeCell ref="J27:M27"/>
  </mergeCells>
  <pageMargins left="0.25" right="0.25" top="0.75" bottom="0.75" header="0.3" footer="0.3"/>
  <pageSetup scale="99" orientation="landscape" horizontalDpi="0" verticalDpi="0" r:id="rId1"/>
  <headerFooter>
    <oddHeader>&amp;CInstituto Politécnico Nacional - UPIIZ - CDS
Estimación con el método Delphi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Estimaciones Delphi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Estimación de tamaño y esfuerzo por funcionalidad</dc:title>
  <dc:subject>Kit de Consultoría</dc:subject>
  <dc:creator>Dave</dc:creator>
  <cp:lastModifiedBy>admin</cp:lastModifiedBy>
  <cp:lastPrinted>2007-11-20T16:05:51Z</cp:lastPrinted>
  <dcterms:created xsi:type="dcterms:W3CDTF">1996-11-27T10:00:04Z</dcterms:created>
  <dcterms:modified xsi:type="dcterms:W3CDTF">2015-02-03T06:22:05Z</dcterms:modified>
</cp:coreProperties>
</file>