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pa-my.sharepoint.com/personal/savhannah_smart-pa_com/Documents/Career Principles/"/>
    </mc:Choice>
  </mc:AlternateContent>
  <xr:revisionPtr revIDLastSave="31" documentId="8_{F9B52CAE-F5EA-4517-86A9-0DAE3EDB7185}" xr6:coauthVersionLast="47" xr6:coauthVersionMax="47" xr10:uidLastSave="{1DED0F20-96DF-4C2F-9F46-C04AB335BAAC}"/>
  <bookViews>
    <workbookView xWindow="-110" yWindow="-110" windowWidth="19420" windowHeight="10300" activeTab="4" xr2:uid="{6B4EED37-497C-634C-864B-550DF14C92E4}"/>
  </bookViews>
  <sheets>
    <sheet name="1 Criteria" sheetId="3" r:id="rId1"/>
    <sheet name="2 Multiple Criteria" sheetId="1" r:id="rId2"/>
    <sheet name="3 Criteria Dynamic" sheetId="5" r:id="rId3"/>
    <sheet name="4 Advanced" sheetId="6" r:id="rId4"/>
    <sheet name="5 Bonu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C6" i="6" a="1"/>
  <c r="C6" i="6"/>
  <c r="C5" i="5"/>
  <c r="D5" i="5"/>
  <c r="C6" i="5"/>
  <c r="D6" i="5"/>
  <c r="D4" i="5"/>
  <c r="C4" i="5"/>
  <c r="C5" i="1"/>
  <c r="D4" i="3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<sst xmlns="http://schemas.openxmlformats.org/spreadsheetml/2006/main" count="150" uniqueCount="66">
  <si>
    <t>Simple Index Match</t>
  </si>
  <si>
    <t>Country:</t>
  </si>
  <si>
    <t>Portugal</t>
  </si>
  <si>
    <t>With Vlookup</t>
  </si>
  <si>
    <t>Sales:</t>
  </si>
  <si>
    <t>Countries</t>
  </si>
  <si>
    <t>Sales</t>
  </si>
  <si>
    <t>Spain</t>
  </si>
  <si>
    <t>Italy</t>
  </si>
  <si>
    <t>France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</si>
  <si>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</si>
  <si>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</si>
  <si>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</si>
  <si>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</si>
  <si>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</si>
  <si>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</si>
  <si>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</si>
  <si>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</si>
  <si>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</si>
  <si>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</si>
  <si>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</si>
  <si>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</si>
  <si>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</si>
  <si>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</si>
  <si>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</si>
  <si>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</si>
  <si>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Multiple Criteria Index Match</t>
  </si>
  <si>
    <t>Month:</t>
  </si>
  <si>
    <t>January</t>
  </si>
  <si>
    <t>Country</t>
  </si>
  <si>
    <t>February</t>
  </si>
  <si>
    <t>March</t>
  </si>
  <si>
    <t>April</t>
  </si>
  <si>
    <t>May</t>
  </si>
  <si>
    <t>June</t>
  </si>
  <si>
    <t>July</t>
  </si>
  <si>
    <t>August</t>
  </si>
  <si>
    <t>Dynamic Index Match</t>
  </si>
  <si>
    <t>Revenue</t>
  </si>
  <si>
    <t>Gross Profit</t>
  </si>
  <si>
    <t>Net Income</t>
  </si>
  <si>
    <t>Income Statement</t>
  </si>
  <si>
    <t>USD in millions</t>
  </si>
  <si>
    <t>Cost of revenue</t>
  </si>
  <si>
    <t>Gross profit</t>
  </si>
  <si>
    <t>Research and development</t>
  </si>
  <si>
    <t>General and administrative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</si>
  <si>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</si>
  <si>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</si>
  <si>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</si>
  <si>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</si>
  <si>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</si>
  <si>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</si>
  <si>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Advanced IndexMatch</t>
  </si>
  <si>
    <t>Year:</t>
  </si>
  <si>
    <t>Bonus Scenario</t>
  </si>
  <si>
    <t>Salesperson:</t>
  </si>
  <si>
    <t>Steven</t>
  </si>
  <si>
    <t>Salesperson</t>
  </si>
  <si>
    <t>Arturo</t>
  </si>
  <si>
    <t>Billy</t>
  </si>
  <si>
    <t>David</t>
  </si>
  <si>
    <t>Lucia</t>
  </si>
  <si>
    <t>Franklin</t>
  </si>
  <si>
    <t>Bruno</t>
  </si>
  <si>
    <t>Jaidyn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</si>
</sst>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 applyAlignment="1">
      <alignment vertical="center"/>
    </xf>
    <xf numFmtId="165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3" fillId="0" borderId="0" xfId="0" applyFont="1"/>
    <xf numFmtId="167" fontId="0" fillId="0" borderId="0" xfId="1" applyNumberFormat="1" applyFont="1"/>
    <xf numFmtId="0" fontId="3" fillId="0" borderId="2" xfId="0" applyFont="1" applyBorder="1"/>
    <xf numFmtId="167" fontId="0" fillId="0" borderId="2" xfId="1" applyNumberFormat="1" applyFont="1" applyBorder="1"/>
    <xf numFmtId="167" fontId="1" fillId="0" borderId="2" xfId="1" applyNumberFormat="1" applyFont="1" applyBorder="1"/>
    <xf numFmtId="0" fontId="0" fillId="3" borderId="0" xfId="0" applyFill="1"/>
    <xf numFmtId="166" fontId="6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5" borderId="1" xfId="0" applyFont="1" applyFill="1" applyBorder="1" applyAlignment="1">
      <alignment horizontal="right"/>
    </xf>
    <xf numFmtId="0" fontId="10" fillId="4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165" fontId="8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" fontId="0" fillId="0" borderId="0" xfId="0" applyNumberFormat="1"/>
    <xf numFmtId="1" fontId="5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D26"/>
  <sheetViews>
    <sheetView showGridLines="0" zoomScale="200" zoomScaleNormal="200" workbookViewId="0">
      <selection activeCell="D4" sqref="D4"/>
    </sheetView>
  </sheetViews>
  <sheetFormatPr defaultColWidth="10.875" defaultRowHeight="14.45"/>
  <cols>
    <col min="1" max="1" width="4.375" style="15" customWidth="1"/>
    <col min="2" max="2" width="10" style="15" bestFit="1" customWidth="1"/>
    <col min="3" max="3" width="8.625" style="15" bestFit="1" customWidth="1"/>
    <col min="4" max="16384" width="10.875" style="15"/>
  </cols>
  <sheetData>
    <row r="2" spans="2:4">
      <c r="B2" s="20" t="s">
        <v>0</v>
      </c>
      <c r="C2" s="20"/>
    </row>
    <row r="3" spans="2:4">
      <c r="B3" s="14" t="s">
        <v>1</v>
      </c>
      <c r="C3" s="14" t="s">
        <v>2</v>
      </c>
      <c r="D3" s="15" t="s">
        <v>3</v>
      </c>
    </row>
    <row r="4" spans="2:4">
      <c r="B4" s="16" t="s">
        <v>4</v>
      </c>
      <c r="C4" s="11">
        <f>INDEX(C7:C26,MATCH(C3,B7:B26,0))</f>
        <v>65468</v>
      </c>
      <c r="D4" s="15">
        <f>VLOOKUP(C3,B7:C26,2,FALSE)</f>
        <v>65468</v>
      </c>
    </row>
    <row r="6" spans="2:4">
      <c r="B6" s="1" t="s">
        <v>5</v>
      </c>
      <c r="C6" s="2" t="s">
        <v>6</v>
      </c>
    </row>
    <row r="7" spans="2:4">
      <c r="B7" s="3" t="s">
        <v>7</v>
      </c>
      <c r="C7" s="4">
        <v>92799</v>
      </c>
    </row>
    <row r="8" spans="2:4">
      <c r="B8" s="3" t="s">
        <v>8</v>
      </c>
      <c r="C8" s="4">
        <v>666566</v>
      </c>
    </row>
    <row r="9" spans="2:4">
      <c r="B9" s="3" t="s">
        <v>9</v>
      </c>
      <c r="C9" s="4">
        <v>99127</v>
      </c>
    </row>
    <row r="10" spans="2:4">
      <c r="B10" s="3" t="s">
        <v>2</v>
      </c>
      <c r="C10" s="4">
        <v>65468</v>
      </c>
    </row>
    <row r="11" spans="2:4">
      <c r="B11" s="3" t="s">
        <v>10</v>
      </c>
      <c r="C11" s="4">
        <v>18856</v>
      </c>
    </row>
    <row r="12" spans="2:4">
      <c r="B12" s="3" t="s">
        <v>11</v>
      </c>
      <c r="C12" s="4">
        <v>7648</v>
      </c>
    </row>
    <row r="13" spans="2:4">
      <c r="B13" s="3" t="s">
        <v>12</v>
      </c>
      <c r="C13" s="4">
        <v>9865</v>
      </c>
    </row>
    <row r="14" spans="2:4">
      <c r="B14" s="3" t="s">
        <v>13</v>
      </c>
      <c r="C14" s="4">
        <v>11061</v>
      </c>
    </row>
    <row r="15" spans="2:4">
      <c r="B15" s="3" t="s">
        <v>14</v>
      </c>
      <c r="C15" s="4">
        <v>78305</v>
      </c>
    </row>
    <row r="16" spans="2:4">
      <c r="B16" s="3" t="s">
        <v>15</v>
      </c>
      <c r="C16" s="4">
        <v>122473.39104000002</v>
      </c>
    </row>
    <row r="17" spans="2:3">
      <c r="B17" s="3" t="s">
        <v>16</v>
      </c>
      <c r="C17" s="4">
        <v>80887.023360000007</v>
      </c>
    </row>
    <row r="18" spans="2:3">
      <c r="B18" s="3" t="s">
        <v>17</v>
      </c>
      <c r="C18" s="4">
        <v>23296.965120000001</v>
      </c>
    </row>
    <row r="19" spans="2:3">
      <c r="B19" s="3" t="s">
        <v>18</v>
      </c>
      <c r="C19" s="4">
        <v>9449.2569600000006</v>
      </c>
    </row>
    <row r="20" spans="2:3">
      <c r="B20" s="3" t="s">
        <v>19</v>
      </c>
      <c r="C20" s="4">
        <v>12188.4048</v>
      </c>
    </row>
    <row r="21" spans="2:3">
      <c r="B21" s="3" t="s">
        <v>20</v>
      </c>
      <c r="C21" s="4">
        <v>13666.086720000001</v>
      </c>
    </row>
    <row r="22" spans="2:3">
      <c r="B22" s="3" t="s">
        <v>21</v>
      </c>
      <c r="C22" s="4">
        <v>96747.39360000001</v>
      </c>
    </row>
    <row r="23" spans="2:3">
      <c r="B23" s="3" t="s">
        <v>22</v>
      </c>
      <c r="C23" s="4">
        <v>8681.2000000000007</v>
      </c>
    </row>
    <row r="24" spans="2:3">
      <c r="B24" s="3" t="s">
        <v>23</v>
      </c>
      <c r="C24" s="4">
        <v>9733.68</v>
      </c>
    </row>
    <row r="25" spans="2:3">
      <c r="B25" s="3" t="s">
        <v>24</v>
      </c>
      <c r="C25" s="4">
        <v>68908.399999999994</v>
      </c>
    </row>
    <row r="26" spans="2:3">
      <c r="B26" s="3" t="s">
        <v>25</v>
      </c>
      <c r="C26" s="4">
        <v>20499.130080000003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zoomScale="190" zoomScaleNormal="190" workbookViewId="0">
      <selection activeCell="F2" sqref="F2"/>
    </sheetView>
  </sheetViews>
  <sheetFormatPr defaultColWidth="10.875" defaultRowHeight="14.45"/>
  <cols>
    <col min="1" max="1" width="4.875" style="15" customWidth="1"/>
    <col min="2" max="3" width="12.5" style="15" customWidth="1"/>
    <col min="4" max="16384" width="10.875" style="15"/>
  </cols>
  <sheetData>
    <row r="2" spans="2:10">
      <c r="B2" s="20" t="s">
        <v>26</v>
      </c>
      <c r="C2" s="20"/>
    </row>
    <row r="3" spans="2:10">
      <c r="B3" s="14" t="s">
        <v>1</v>
      </c>
      <c r="C3" s="14" t="s">
        <v>2</v>
      </c>
    </row>
    <row r="4" spans="2:10">
      <c r="B4" s="14" t="s">
        <v>27</v>
      </c>
      <c r="C4" s="14" t="s">
        <v>28</v>
      </c>
    </row>
    <row r="5" spans="2:10">
      <c r="B5" s="16" t="s">
        <v>4</v>
      </c>
      <c r="C5" s="11">
        <f>INDEX(C8:J27,MATCH(C3,B8:B27,0),MATCH(C4,C7:J7,0))</f>
        <v>65468</v>
      </c>
    </row>
    <row r="7" spans="2:10">
      <c r="B7" s="1" t="s">
        <v>29</v>
      </c>
      <c r="C7" s="2" t="s">
        <v>28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</row>
    <row r="8" spans="2:10">
      <c r="B8" s="3" t="s">
        <v>7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>
      <c r="B9" s="3" t="s">
        <v>8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>
      <c r="B10" s="3" t="s">
        <v>9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>
      <c r="B11" s="3" t="s">
        <v>2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>
      <c r="B12" s="3" t="s">
        <v>10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>
      <c r="B13" s="3" t="s">
        <v>11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>
      <c r="B14" s="3" t="s">
        <v>12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>
      <c r="B15" s="3" t="s">
        <v>13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>
      <c r="B16" s="3" t="s">
        <v>14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>
      <c r="B17" s="3" t="s">
        <v>15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>
      <c r="B18" s="3" t="s">
        <v>16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>
      <c r="B19" s="3" t="s">
        <v>17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>
      <c r="B20" s="3" t="s">
        <v>18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>
      <c r="B21" s="3" t="s">
        <v>19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>
      <c r="B22" s="3" t="s">
        <v>20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>
      <c r="B23" s="3" t="s">
        <v>21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>
      <c r="B24" s="3" t="s">
        <v>22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>
      <c r="B25" s="3" t="s">
        <v>23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>
      <c r="B26" s="3" t="s">
        <v>24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>
      <c r="B27" s="3" t="s">
        <v>25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G30"/>
  <sheetViews>
    <sheetView showGridLines="0" zoomScale="178" workbookViewId="0">
      <selection activeCell="D5" sqref="D5"/>
    </sheetView>
  </sheetViews>
  <sheetFormatPr defaultColWidth="10.625" defaultRowHeight="15.6"/>
  <cols>
    <col min="1" max="1" width="4.5" customWidth="1"/>
    <col min="2" max="2" width="22.5" customWidth="1"/>
    <col min="3" max="3" width="9.875" customWidth="1"/>
    <col min="4" max="4" width="12.875" customWidth="1"/>
    <col min="5" max="7" width="9.875" customWidth="1"/>
  </cols>
  <sheetData>
    <row r="2" spans="2:7">
      <c r="B2" s="22" t="s">
        <v>37</v>
      </c>
      <c r="C2" s="23"/>
      <c r="D2" s="24"/>
    </row>
    <row r="3" spans="2:7">
      <c r="B3" s="10"/>
      <c r="C3" s="10">
        <v>2020</v>
      </c>
      <c r="D3" s="10">
        <v>2022</v>
      </c>
    </row>
    <row r="4" spans="2:7">
      <c r="B4" s="5" t="s">
        <v>38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</row>
    <row r="5" spans="2:7">
      <c r="B5" s="5" t="s">
        <v>39</v>
      </c>
      <c r="C5" s="12">
        <f t="shared" ref="C5:D6" si="0">INDEX($C$10:$G$23,MATCH($B5,$B$10:$B$23,0),MATCH(C$3,$C$9:$G$9,0))</f>
        <v>88186</v>
      </c>
      <c r="D5" s="12">
        <f t="shared" si="0"/>
        <v>98392</v>
      </c>
    </row>
    <row r="6" spans="2:7">
      <c r="B6" s="5" t="s">
        <v>40</v>
      </c>
      <c r="C6" s="12">
        <f t="shared" si="0"/>
        <v>38215</v>
      </c>
      <c r="D6" s="12">
        <f t="shared" si="0"/>
        <v>44490</v>
      </c>
    </row>
    <row r="8" spans="2:7">
      <c r="B8" s="21" t="s">
        <v>41</v>
      </c>
      <c r="C8" s="21"/>
      <c r="D8" s="21"/>
      <c r="E8" s="21"/>
      <c r="F8" s="21"/>
      <c r="G8" s="21"/>
    </row>
    <row r="9" spans="2:7">
      <c r="B9" s="10" t="s">
        <v>42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7">
      <c r="B10" t="s">
        <v>38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7">
      <c r="B11" t="s">
        <v>43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7">
      <c r="B12" s="7" t="s">
        <v>44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7" ht="11.1" customHeight="1">
      <c r="C13" s="6"/>
      <c r="D13" s="6"/>
      <c r="E13" s="6"/>
      <c r="F13" s="6"/>
      <c r="G13" s="6"/>
    </row>
    <row r="14" spans="2:7">
      <c r="B14" t="s">
        <v>45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7">
      <c r="B15" t="s">
        <v>46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7">
      <c r="B16" s="7" t="s">
        <v>47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.1" customHeight="1">
      <c r="C17" s="6"/>
      <c r="D17" s="6"/>
      <c r="E17" s="6"/>
      <c r="F17" s="6"/>
      <c r="G17" s="6"/>
    </row>
    <row r="18" spans="2:7">
      <c r="B18" t="s">
        <v>48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>
      <c r="B19" t="s">
        <v>49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>
      <c r="B20" s="7" t="s">
        <v>50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.1" customHeight="1">
      <c r="B21" s="5"/>
      <c r="C21" s="6"/>
      <c r="D21" s="6"/>
      <c r="E21" s="6"/>
      <c r="F21" s="6"/>
      <c r="G21" s="6"/>
    </row>
    <row r="22" spans="2:7">
      <c r="B22" t="s">
        <v>51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>
      <c r="B23" s="7" t="s">
        <v>52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>
      <c r="E27" s="6"/>
      <c r="F27" s="6"/>
      <c r="G27" s="6"/>
    </row>
    <row r="28" spans="2:7">
      <c r="E28" s="6"/>
      <c r="F28" s="6"/>
      <c r="G28" s="6"/>
    </row>
    <row r="29" spans="2:7">
      <c r="E29" s="6"/>
      <c r="F29" s="6"/>
      <c r="G29" s="6"/>
    </row>
    <row r="30" spans="2:7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zoomScale="66" zoomScaleNormal="66" workbookViewId="0">
      <selection activeCell="G3" sqref="G3"/>
    </sheetView>
  </sheetViews>
  <sheetFormatPr defaultColWidth="10.625" defaultRowHeight="15.6"/>
  <cols>
    <col min="2" max="2" width="9.375" customWidth="1"/>
    <col min="3" max="3" width="11.5" customWidth="1"/>
    <col min="12" max="12" width="11.875" customWidth="1"/>
  </cols>
  <sheetData>
    <row r="2" spans="2:11">
      <c r="B2" s="20" t="s">
        <v>53</v>
      </c>
      <c r="C2" s="20"/>
    </row>
    <row r="3" spans="2:11">
      <c r="B3" s="14" t="s">
        <v>1</v>
      </c>
      <c r="C3" s="14" t="s">
        <v>7</v>
      </c>
    </row>
    <row r="4" spans="2:11">
      <c r="B4" s="14" t="s">
        <v>54</v>
      </c>
      <c r="C4" s="14">
        <v>2021</v>
      </c>
    </row>
    <row r="5" spans="2:11">
      <c r="B5" s="14" t="s">
        <v>27</v>
      </c>
      <c r="C5" s="14" t="s">
        <v>28</v>
      </c>
    </row>
    <row r="6" spans="2:11">
      <c r="B6" s="16" t="s">
        <v>4</v>
      </c>
      <c r="C6" s="11" cm="1">
        <f t="array" ref="C6">INDEX(C10:K29,MATCH(C3,B10:B29,0),MATCH(C4&amp;C5,C8:K8&amp;C9:K9,0))</f>
        <v>92799</v>
      </c>
    </row>
    <row r="8" spans="2:11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>
      <c r="B9" s="18" t="s">
        <v>29</v>
      </c>
      <c r="C9" s="19" t="s">
        <v>28</v>
      </c>
      <c r="D9" s="19" t="s">
        <v>30</v>
      </c>
      <c r="E9" s="19" t="s">
        <v>31</v>
      </c>
      <c r="F9" s="19" t="s">
        <v>28</v>
      </c>
      <c r="G9" s="19" t="s">
        <v>30</v>
      </c>
      <c r="H9" s="19" t="s">
        <v>31</v>
      </c>
      <c r="I9" s="19" t="s">
        <v>28</v>
      </c>
      <c r="J9" s="19" t="s">
        <v>30</v>
      </c>
      <c r="K9" s="19" t="s">
        <v>31</v>
      </c>
    </row>
    <row r="10" spans="2:11">
      <c r="B10" s="3" t="s">
        <v>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>
      <c r="B11" s="3" t="s">
        <v>8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>
      <c r="B12" s="3" t="s">
        <v>9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>
      <c r="B13" s="3" t="s">
        <v>2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>
      <c r="B14" s="3" t="s">
        <v>10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>
      <c r="B15" s="3" t="s">
        <v>11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>
      <c r="B16" s="3" t="s">
        <v>12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>
      <c r="B17" s="3" t="s">
        <v>13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>
      <c r="B18" s="3" t="s">
        <v>14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>
      <c r="B19" s="3" t="s">
        <v>15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>
      <c r="B20" s="3" t="s">
        <v>16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>
      <c r="B21" s="3" t="s">
        <v>17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>
      <c r="B22" s="3" t="s">
        <v>18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>
      <c r="B23" s="3" t="s">
        <v>19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>
      <c r="B24" s="3" t="s">
        <v>20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>
      <c r="B25" s="3" t="s">
        <v>21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>
      <c r="B26" s="3" t="s">
        <v>22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>
      <c r="B27" s="3" t="s">
        <v>23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>
      <c r="B28" s="3" t="s">
        <v>24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>
      <c r="B29" s="3" t="s">
        <v>25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K28"/>
  <sheetViews>
    <sheetView showGridLines="0" tabSelected="1" zoomScale="190" zoomScaleNormal="190" workbookViewId="0">
      <selection activeCell="F5" sqref="F5"/>
    </sheetView>
  </sheetViews>
  <sheetFormatPr defaultColWidth="10.625" defaultRowHeight="15.6"/>
  <cols>
    <col min="2" max="2" width="10.5" bestFit="1" customWidth="1"/>
    <col min="3" max="3" width="11.125" customWidth="1"/>
    <col min="11" max="11" width="11.875" customWidth="1"/>
  </cols>
  <sheetData>
    <row r="2" spans="2:11">
      <c r="B2" s="20" t="s">
        <v>55</v>
      </c>
      <c r="C2" s="20"/>
    </row>
    <row r="3" spans="2:11">
      <c r="B3" s="14" t="s">
        <v>56</v>
      </c>
      <c r="C3" s="14" t="s">
        <v>57</v>
      </c>
      <c r="D3" s="25"/>
      <c r="E3" s="25"/>
      <c r="F3" s="25"/>
      <c r="G3" s="25"/>
      <c r="H3" s="25"/>
      <c r="I3" s="25"/>
      <c r="J3" s="25"/>
      <c r="K3" s="25"/>
    </row>
    <row r="4" spans="2:11">
      <c r="B4" s="14" t="s">
        <v>27</v>
      </c>
      <c r="C4" s="14" t="s">
        <v>28</v>
      </c>
      <c r="D4" s="25"/>
      <c r="E4" s="25"/>
      <c r="F4" s="25"/>
      <c r="G4" s="25"/>
      <c r="H4" s="25"/>
      <c r="I4" s="25"/>
      <c r="J4" s="25"/>
      <c r="K4" s="25"/>
    </row>
    <row r="5" spans="2:11">
      <c r="B5" s="16" t="s">
        <v>4</v>
      </c>
      <c r="C5" s="11" cm="1">
        <f t="array" ref="C5:C7">_xlfn._xlws.FILTER(_xlfn._xlws.FILTER(C10:J28,B10:B28=C3),C9:J9=C4)</f>
        <v>92799</v>
      </c>
      <c r="D5" s="26"/>
      <c r="E5" s="26"/>
      <c r="F5" s="26"/>
      <c r="G5" s="26"/>
      <c r="H5" s="26"/>
      <c r="I5" s="26"/>
      <c r="J5" s="26"/>
      <c r="K5" s="25"/>
    </row>
    <row r="6" spans="2:11">
      <c r="C6" s="4">
        <v>99127</v>
      </c>
      <c r="D6" s="4"/>
      <c r="E6" s="4"/>
      <c r="F6" s="4"/>
      <c r="G6" s="4"/>
      <c r="H6" s="4"/>
      <c r="I6" s="4"/>
      <c r="J6" s="4"/>
    </row>
    <row r="7" spans="2:11">
      <c r="C7" s="4">
        <v>65468</v>
      </c>
      <c r="D7" s="4"/>
      <c r="E7" s="4"/>
      <c r="F7" s="4"/>
      <c r="G7" s="4"/>
      <c r="H7" s="4"/>
      <c r="I7" s="4"/>
      <c r="J7" s="4"/>
    </row>
    <row r="8" spans="2:11">
      <c r="C8" s="4"/>
      <c r="D8" s="4"/>
      <c r="E8" s="4"/>
      <c r="F8" s="4"/>
      <c r="G8" s="4"/>
      <c r="H8" s="4"/>
      <c r="I8" s="4"/>
      <c r="J8" s="4"/>
    </row>
    <row r="9" spans="2:11">
      <c r="B9" s="17" t="s">
        <v>58</v>
      </c>
      <c r="C9" s="17" t="s">
        <v>28</v>
      </c>
      <c r="D9" s="17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</row>
    <row r="10" spans="2:11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1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1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1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1">
      <c r="B14" t="s">
        <v>60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1">
      <c r="B15" t="s">
        <v>61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1">
      <c r="B16" t="s">
        <v>61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>
      <c r="B17" t="s">
        <v>62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>
      <c r="B21" t="s">
        <v>64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>
      <c r="B22" t="s">
        <v>64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>
      <c r="B23" t="s">
        <v>65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>
      <c r="B24" t="s">
        <v>60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>
      <c r="B26" t="s">
        <v>62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>
      <c r="B27" t="s">
        <v>65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>
      <c r="B28" t="s">
        <v>60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Bhadauria, Divya</cp:lastModifiedBy>
  <cp:revision/>
  <dcterms:created xsi:type="dcterms:W3CDTF">2023-06-26T08:12:19Z</dcterms:created>
  <dcterms:modified xsi:type="dcterms:W3CDTF">2024-08-27T20:27:18Z</dcterms:modified>
  <cp:category/>
  <cp:contentStatus/>
</cp:coreProperties>
</file>