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a6c46968e7d362/Escritorio/Ingeniería Informática/STI/ejercicios/"/>
    </mc:Choice>
  </mc:AlternateContent>
  <xr:revisionPtr revIDLastSave="329" documentId="8_{8B614469-CE45-4E1B-871B-842D9DD281E2}" xr6:coauthVersionLast="44" xr6:coauthVersionMax="44" xr10:uidLastSave="{0978EC5D-5C74-4B51-B48A-43CA2F3E273F}"/>
  <bookViews>
    <workbookView xWindow="-108" yWindow="-108" windowWidth="23256" windowHeight="12576" activeTab="4" xr2:uid="{69639BB6-95BE-44FB-8C5D-AC1B8DD732F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Para_Repartir">Sheet3!$B$2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5" l="1"/>
  <c r="D23" i="5"/>
  <c r="E23" i="5"/>
  <c r="F23" i="5"/>
  <c r="G23" i="5"/>
  <c r="B23" i="5"/>
  <c r="C22" i="5"/>
  <c r="D22" i="5"/>
  <c r="E22" i="5"/>
  <c r="F22" i="5"/>
  <c r="G22" i="5"/>
  <c r="B22" i="5"/>
  <c r="C20" i="5"/>
  <c r="D20" i="5"/>
  <c r="E20" i="5"/>
  <c r="F20" i="5"/>
  <c r="G20" i="5"/>
  <c r="B20" i="5"/>
  <c r="G19" i="5"/>
  <c r="G7" i="5"/>
  <c r="G8" i="5"/>
  <c r="G9" i="5"/>
  <c r="G10" i="5"/>
  <c r="G11" i="5"/>
  <c r="G12" i="5"/>
  <c r="G13" i="5"/>
  <c r="G14" i="5"/>
  <c r="G15" i="5"/>
  <c r="G16" i="5"/>
  <c r="G17" i="5"/>
  <c r="G6" i="5"/>
  <c r="B19" i="5"/>
  <c r="C19" i="5"/>
  <c r="D19" i="5"/>
  <c r="E19" i="5"/>
  <c r="F19" i="5"/>
  <c r="B22" i="4"/>
  <c r="B21" i="4"/>
  <c r="B20" i="4"/>
  <c r="B19" i="4"/>
  <c r="E5" i="4"/>
  <c r="E6" i="4"/>
  <c r="E7" i="4"/>
  <c r="E8" i="4"/>
  <c r="E9" i="4"/>
  <c r="E10" i="4"/>
  <c r="E11" i="4"/>
  <c r="E12" i="4"/>
  <c r="E13" i="4"/>
  <c r="E14" i="4"/>
  <c r="B18" i="4"/>
  <c r="C7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D11" i="3"/>
  <c r="E11" i="3"/>
  <c r="F11" i="3"/>
  <c r="G11" i="3"/>
  <c r="C8" i="3"/>
  <c r="C9" i="3"/>
  <c r="C10" i="3"/>
  <c r="C11" i="3"/>
  <c r="C2" i="2" l="1"/>
  <c r="D2" i="2"/>
  <c r="E2" i="2"/>
  <c r="F2" i="2"/>
  <c r="G2" i="2"/>
  <c r="H2" i="2"/>
  <c r="I2" i="2"/>
  <c r="J2" i="2"/>
  <c r="K2" i="2"/>
  <c r="C3" i="2"/>
  <c r="D3" i="2"/>
  <c r="E3" i="2"/>
  <c r="F3" i="2"/>
  <c r="G3" i="2"/>
  <c r="H3" i="2"/>
  <c r="I3" i="2"/>
  <c r="J3" i="2"/>
  <c r="K3" i="2"/>
  <c r="C4" i="2"/>
  <c r="D4" i="2"/>
  <c r="E4" i="2"/>
  <c r="F4" i="2"/>
  <c r="G4" i="2"/>
  <c r="H4" i="2"/>
  <c r="I4" i="2"/>
  <c r="J4" i="2"/>
  <c r="K4" i="2"/>
  <c r="C5" i="2"/>
  <c r="D5" i="2"/>
  <c r="E5" i="2"/>
  <c r="F5" i="2"/>
  <c r="G5" i="2"/>
  <c r="H5" i="2"/>
  <c r="I5" i="2"/>
  <c r="J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9" i="2"/>
  <c r="D9" i="2"/>
  <c r="E9" i="2"/>
  <c r="F9" i="2"/>
  <c r="G9" i="2"/>
  <c r="H9" i="2"/>
  <c r="I9" i="2"/>
  <c r="J9" i="2"/>
  <c r="K9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B3" i="2"/>
  <c r="B4" i="2"/>
  <c r="B5" i="2"/>
  <c r="B6" i="2"/>
  <c r="B7" i="2"/>
  <c r="B8" i="2"/>
  <c r="B9" i="2"/>
  <c r="B10" i="2"/>
  <c r="B11" i="2"/>
  <c r="B2" i="2"/>
  <c r="F6" i="1" l="1"/>
  <c r="E6" i="1"/>
  <c r="F3" i="1"/>
  <c r="F4" i="1"/>
  <c r="F5" i="1"/>
  <c r="F2" i="1"/>
  <c r="E3" i="1"/>
  <c r="E4" i="1"/>
  <c r="E5" i="1"/>
  <c r="E2" i="1"/>
  <c r="D3" i="1"/>
  <c r="D4" i="1"/>
  <c r="D5" i="1"/>
  <c r="D2" i="1"/>
</calcChain>
</file>

<file path=xl/sharedStrings.xml><?xml version="1.0" encoding="utf-8"?>
<sst xmlns="http://schemas.openxmlformats.org/spreadsheetml/2006/main" count="60" uniqueCount="59">
  <si>
    <t>Vendedor</t>
  </si>
  <si>
    <t>1º Semestre</t>
  </si>
  <si>
    <t>2º Semestre</t>
  </si>
  <si>
    <t>TOTAL</t>
  </si>
  <si>
    <t>Media Mensual</t>
  </si>
  <si>
    <t>Media Semestral</t>
  </si>
  <si>
    <t>José González</t>
  </si>
  <si>
    <t>Fernando Calle</t>
  </si>
  <si>
    <t>Gaspar Mangas</t>
  </si>
  <si>
    <t>Total General</t>
  </si>
  <si>
    <t>Feli González</t>
  </si>
  <si>
    <t>Para repartir:</t>
  </si>
  <si>
    <t>Puntos Competidor</t>
  </si>
  <si>
    <t xml:space="preserve"> Puntos Propios</t>
  </si>
  <si>
    <t>Alumno</t>
  </si>
  <si>
    <t>Trim1</t>
  </si>
  <si>
    <t>Trim2</t>
  </si>
  <si>
    <t>Trim3</t>
  </si>
  <si>
    <t>Nota</t>
  </si>
  <si>
    <t>Aprob/Susp.</t>
  </si>
  <si>
    <t>Javi Pérez</t>
  </si>
  <si>
    <t>Ana Valls</t>
  </si>
  <si>
    <t>Juan Puerta</t>
  </si>
  <si>
    <t>Pepe García</t>
  </si>
  <si>
    <t>Silvia Salas</t>
  </si>
  <si>
    <t>Luis Costa</t>
  </si>
  <si>
    <t>Joaquin Valero</t>
  </si>
  <si>
    <t>Elena Pérez</t>
  </si>
  <si>
    <t>Antonio SanJuan</t>
  </si>
  <si>
    <t>Isabel Santos</t>
  </si>
  <si>
    <t>Nº De alumnos</t>
  </si>
  <si>
    <t>Promedio Trim1</t>
  </si>
  <si>
    <t>Promedio Trim2</t>
  </si>
  <si>
    <t>Promedio Trim3</t>
  </si>
  <si>
    <t>Promedio Total</t>
  </si>
  <si>
    <t>Nota Mininima Global</t>
  </si>
  <si>
    <t>Nº Días Con Precipitaciones</t>
  </si>
  <si>
    <t>Año 2011</t>
  </si>
  <si>
    <t>Madrid</t>
  </si>
  <si>
    <t>Barcelona</t>
  </si>
  <si>
    <t>Valencia</t>
  </si>
  <si>
    <t>Sevilla</t>
  </si>
  <si>
    <t>Bilbao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</si>
  <si>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</si>
  <si>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</si>
  <si>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</si>
  <si>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</si>
  <si>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</si>
  <si>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</si>
  <si>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</si>
  <si>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</si>
  <si>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</si>
  <si>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</si>
  <si>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</si>
  <si>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</si>
  <si>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Máximo</t>
  </si>
  <si>
    <t>Mínimo</t>
  </si>
  <si>
    <t>Total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</si>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</sst>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1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3" fillId="6" borderId="0" xfId="0" applyFont="1" applyFill="1"/>
    <xf numFmtId="0" fontId="0" fillId="7" borderId="0" xfId="0" applyFill="1"/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8" borderId="4" xfId="0" applyFill="1" applyBorder="1"/>
    <xf numFmtId="0" fontId="0" fillId="8" borderId="1" xfId="0" applyFill="1" applyBorder="1"/>
    <xf numFmtId="0" fontId="0" fillId="8" borderId="0" xfId="0" applyFill="1" applyBorder="1"/>
    <xf numFmtId="0" fontId="0" fillId="9" borderId="3" xfId="0" applyFill="1" applyBorder="1"/>
    <xf numFmtId="0" fontId="0" fillId="9" borderId="5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9DB3-7A04-4A4F-A34F-30E2B40A9CEE}">
  <dimension ref="A1:G20"/>
  <sheetViews>
    <sheetView workbookViewId="0">
      <selection activeCell="F16" sqref="F16"/>
    </sheetView>
  </sheetViews>
  <sheetFormatPr defaultRowHeight="14.4" x14ac:dyDescent="0.3"/>
  <cols>
    <col min="1" max="1" width="14.5546875" customWidth="1"/>
    <col min="2" max="2" width="15.77734375" customWidth="1"/>
    <col min="3" max="3" width="13.109375" customWidth="1"/>
    <col min="4" max="4" width="12.5546875" customWidth="1"/>
    <col min="5" max="5" width="14" customWidth="1"/>
    <col min="6" max="6" width="16.44140625" customWidth="1"/>
  </cols>
  <sheetData>
    <row r="1" spans="1:7" ht="23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7" x14ac:dyDescent="0.3">
      <c r="A2" s="4" t="s">
        <v>6</v>
      </c>
      <c r="B2" s="5">
        <v>5500</v>
      </c>
      <c r="C2" s="5">
        <v>9000</v>
      </c>
      <c r="D2" s="5">
        <f>SUM(B2:C2)</f>
        <v>14500</v>
      </c>
      <c r="E2" s="6">
        <f>D2/12</f>
        <v>1208.3333333333333</v>
      </c>
      <c r="F2" s="6">
        <f>D2/2</f>
        <v>7250</v>
      </c>
      <c r="G2" s="1"/>
    </row>
    <row r="3" spans="1:7" x14ac:dyDescent="0.3">
      <c r="A3" s="4" t="s">
        <v>7</v>
      </c>
      <c r="B3" s="5">
        <v>12000</v>
      </c>
      <c r="C3" s="5">
        <v>11000</v>
      </c>
      <c r="D3" s="5">
        <f t="shared" ref="D3:D5" si="0">SUM(B3:C3)</f>
        <v>23000</v>
      </c>
      <c r="E3" s="6">
        <f t="shared" ref="E3:E5" si="1">D3/12</f>
        <v>1916.6666666666667</v>
      </c>
      <c r="F3" s="6">
        <f t="shared" ref="F3:F5" si="2">D3/2</f>
        <v>11500</v>
      </c>
      <c r="G3" s="1"/>
    </row>
    <row r="4" spans="1:7" x14ac:dyDescent="0.3">
      <c r="A4" s="7" t="s">
        <v>10</v>
      </c>
      <c r="B4" s="8">
        <v>14600</v>
      </c>
      <c r="C4" s="8">
        <v>15000</v>
      </c>
      <c r="D4" s="5">
        <f t="shared" si="0"/>
        <v>29600</v>
      </c>
      <c r="E4" s="6">
        <f t="shared" si="1"/>
        <v>2466.6666666666665</v>
      </c>
      <c r="F4" s="6">
        <f t="shared" si="2"/>
        <v>14800</v>
      </c>
      <c r="G4" s="1"/>
    </row>
    <row r="5" spans="1:7" x14ac:dyDescent="0.3">
      <c r="A5" s="4" t="s">
        <v>8</v>
      </c>
      <c r="B5" s="5">
        <v>8400</v>
      </c>
      <c r="C5" s="5">
        <v>17000</v>
      </c>
      <c r="D5" s="5">
        <f t="shared" si="0"/>
        <v>25400</v>
      </c>
      <c r="E5" s="6">
        <f t="shared" si="1"/>
        <v>2116.6666666666665</v>
      </c>
      <c r="F5" s="6">
        <f t="shared" si="2"/>
        <v>12700</v>
      </c>
      <c r="G5" s="1"/>
    </row>
    <row r="6" spans="1:7" ht="27" x14ac:dyDescent="0.3">
      <c r="A6" s="4"/>
      <c r="B6" s="4"/>
      <c r="C6" s="4"/>
      <c r="D6" s="9" t="s">
        <v>9</v>
      </c>
      <c r="E6" s="10">
        <f>SUM(E2:E5)</f>
        <v>7708.3333333333321</v>
      </c>
      <c r="F6" s="10">
        <f>SUM(F2:F5)</f>
        <v>46250</v>
      </c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20" spans="1:1" x14ac:dyDescent="0.3">
      <c r="A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4950-6CCE-4216-AC74-8BC70B9EEB4D}">
  <dimension ref="A1:K11"/>
  <sheetViews>
    <sheetView workbookViewId="0">
      <selection activeCell="C17" sqref="C17"/>
    </sheetView>
  </sheetViews>
  <sheetFormatPr defaultRowHeight="14.4" x14ac:dyDescent="0.3"/>
  <cols>
    <col min="1" max="16384" width="8.88671875" style="11"/>
  </cols>
  <sheetData>
    <row r="1" spans="1:11" x14ac:dyDescent="0.3"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</row>
    <row r="2" spans="1:11" x14ac:dyDescent="0.3">
      <c r="A2" s="11">
        <v>1</v>
      </c>
      <c r="B2" s="11">
        <f>PRODUCT($A2,B$1)</f>
        <v>1</v>
      </c>
      <c r="C2" s="11">
        <f t="shared" ref="C2:K2" si="0">PRODUCT($A2,C$1)</f>
        <v>2</v>
      </c>
      <c r="D2" s="11">
        <f t="shared" si="0"/>
        <v>3</v>
      </c>
      <c r="E2" s="11">
        <f t="shared" si="0"/>
        <v>4</v>
      </c>
      <c r="F2" s="11">
        <f t="shared" si="0"/>
        <v>5</v>
      </c>
      <c r="G2" s="11">
        <f t="shared" si="0"/>
        <v>6</v>
      </c>
      <c r="H2" s="11">
        <f t="shared" si="0"/>
        <v>7</v>
      </c>
      <c r="I2" s="11">
        <f t="shared" si="0"/>
        <v>8</v>
      </c>
      <c r="J2" s="11">
        <f t="shared" si="0"/>
        <v>9</v>
      </c>
      <c r="K2" s="11">
        <f t="shared" si="0"/>
        <v>10</v>
      </c>
    </row>
    <row r="3" spans="1:11" x14ac:dyDescent="0.3">
      <c r="A3" s="11">
        <v>2</v>
      </c>
      <c r="B3" s="11">
        <f t="shared" ref="B3:K11" si="1">PRODUCT($A3,B$1)</f>
        <v>2</v>
      </c>
      <c r="C3" s="11">
        <f t="shared" si="1"/>
        <v>4</v>
      </c>
      <c r="D3" s="11">
        <f t="shared" si="1"/>
        <v>6</v>
      </c>
      <c r="E3" s="11">
        <f t="shared" si="1"/>
        <v>8</v>
      </c>
      <c r="F3" s="11">
        <f t="shared" si="1"/>
        <v>10</v>
      </c>
      <c r="G3" s="11">
        <f t="shared" si="1"/>
        <v>12</v>
      </c>
      <c r="H3" s="11">
        <f t="shared" si="1"/>
        <v>14</v>
      </c>
      <c r="I3" s="11">
        <f t="shared" si="1"/>
        <v>16</v>
      </c>
      <c r="J3" s="11">
        <f t="shared" si="1"/>
        <v>18</v>
      </c>
      <c r="K3" s="11">
        <f t="shared" si="1"/>
        <v>20</v>
      </c>
    </row>
    <row r="4" spans="1:11" x14ac:dyDescent="0.3">
      <c r="A4" s="11">
        <v>3</v>
      </c>
      <c r="B4" s="11">
        <f t="shared" si="1"/>
        <v>3</v>
      </c>
      <c r="C4" s="11">
        <f t="shared" si="1"/>
        <v>6</v>
      </c>
      <c r="D4" s="11">
        <f t="shared" si="1"/>
        <v>9</v>
      </c>
      <c r="E4" s="11">
        <f t="shared" si="1"/>
        <v>12</v>
      </c>
      <c r="F4" s="11">
        <f t="shared" si="1"/>
        <v>15</v>
      </c>
      <c r="G4" s="11">
        <f t="shared" si="1"/>
        <v>18</v>
      </c>
      <c r="H4" s="11">
        <f t="shared" si="1"/>
        <v>21</v>
      </c>
      <c r="I4" s="11">
        <f t="shared" si="1"/>
        <v>24</v>
      </c>
      <c r="J4" s="11">
        <f t="shared" si="1"/>
        <v>27</v>
      </c>
      <c r="K4" s="11">
        <f t="shared" si="1"/>
        <v>30</v>
      </c>
    </row>
    <row r="5" spans="1:11" x14ac:dyDescent="0.3">
      <c r="A5" s="11">
        <v>4</v>
      </c>
      <c r="B5" s="11">
        <f t="shared" si="1"/>
        <v>4</v>
      </c>
      <c r="C5" s="11">
        <f t="shared" si="1"/>
        <v>8</v>
      </c>
      <c r="D5" s="11">
        <f t="shared" si="1"/>
        <v>12</v>
      </c>
      <c r="E5" s="11">
        <f t="shared" si="1"/>
        <v>16</v>
      </c>
      <c r="F5" s="11">
        <f t="shared" si="1"/>
        <v>20</v>
      </c>
      <c r="G5" s="11">
        <f t="shared" si="1"/>
        <v>24</v>
      </c>
      <c r="H5" s="11">
        <f t="shared" si="1"/>
        <v>28</v>
      </c>
      <c r="I5" s="11">
        <f t="shared" si="1"/>
        <v>32</v>
      </c>
      <c r="J5" s="11">
        <f t="shared" si="1"/>
        <v>36</v>
      </c>
      <c r="K5" s="11">
        <f t="shared" si="1"/>
        <v>40</v>
      </c>
    </row>
    <row r="6" spans="1:11" x14ac:dyDescent="0.3">
      <c r="A6" s="11">
        <v>5</v>
      </c>
      <c r="B6" s="11">
        <f t="shared" si="1"/>
        <v>5</v>
      </c>
      <c r="C6" s="11">
        <f t="shared" si="1"/>
        <v>10</v>
      </c>
      <c r="D6" s="11">
        <f t="shared" si="1"/>
        <v>15</v>
      </c>
      <c r="E6" s="11">
        <f t="shared" si="1"/>
        <v>20</v>
      </c>
      <c r="F6" s="11">
        <f t="shared" si="1"/>
        <v>25</v>
      </c>
      <c r="G6" s="11">
        <f t="shared" si="1"/>
        <v>30</v>
      </c>
      <c r="H6" s="11">
        <f t="shared" si="1"/>
        <v>35</v>
      </c>
      <c r="I6" s="11">
        <f t="shared" si="1"/>
        <v>40</v>
      </c>
      <c r="J6" s="11">
        <f t="shared" si="1"/>
        <v>45</v>
      </c>
      <c r="K6" s="11">
        <f t="shared" si="1"/>
        <v>50</v>
      </c>
    </row>
    <row r="7" spans="1:11" x14ac:dyDescent="0.3">
      <c r="A7" s="11">
        <v>6</v>
      </c>
      <c r="B7" s="11">
        <f t="shared" si="1"/>
        <v>6</v>
      </c>
      <c r="C7" s="11">
        <f t="shared" si="1"/>
        <v>12</v>
      </c>
      <c r="D7" s="11">
        <f t="shared" si="1"/>
        <v>18</v>
      </c>
      <c r="E7" s="11">
        <f t="shared" si="1"/>
        <v>24</v>
      </c>
      <c r="F7" s="11">
        <f t="shared" si="1"/>
        <v>30</v>
      </c>
      <c r="G7" s="11">
        <f t="shared" si="1"/>
        <v>36</v>
      </c>
      <c r="H7" s="11">
        <f t="shared" si="1"/>
        <v>42</v>
      </c>
      <c r="I7" s="11">
        <f t="shared" si="1"/>
        <v>48</v>
      </c>
      <c r="J7" s="11">
        <f t="shared" si="1"/>
        <v>54</v>
      </c>
      <c r="K7" s="11">
        <f t="shared" si="1"/>
        <v>60</v>
      </c>
    </row>
    <row r="8" spans="1:11" x14ac:dyDescent="0.3">
      <c r="A8" s="11">
        <v>7</v>
      </c>
      <c r="B8" s="11">
        <f t="shared" si="1"/>
        <v>7</v>
      </c>
      <c r="C8" s="11">
        <f t="shared" si="1"/>
        <v>14</v>
      </c>
      <c r="D8" s="11">
        <f t="shared" si="1"/>
        <v>21</v>
      </c>
      <c r="E8" s="11">
        <f t="shared" si="1"/>
        <v>28</v>
      </c>
      <c r="F8" s="11">
        <f t="shared" si="1"/>
        <v>35</v>
      </c>
      <c r="G8" s="11">
        <f t="shared" si="1"/>
        <v>42</v>
      </c>
      <c r="H8" s="11">
        <f t="shared" si="1"/>
        <v>49</v>
      </c>
      <c r="I8" s="11">
        <f t="shared" si="1"/>
        <v>56</v>
      </c>
      <c r="J8" s="11">
        <f t="shared" si="1"/>
        <v>63</v>
      </c>
      <c r="K8" s="11">
        <f t="shared" si="1"/>
        <v>70</v>
      </c>
    </row>
    <row r="9" spans="1:11" x14ac:dyDescent="0.3">
      <c r="A9" s="11">
        <v>8</v>
      </c>
      <c r="B9" s="11">
        <f t="shared" si="1"/>
        <v>8</v>
      </c>
      <c r="C9" s="11">
        <f t="shared" si="1"/>
        <v>16</v>
      </c>
      <c r="D9" s="11">
        <f t="shared" si="1"/>
        <v>24</v>
      </c>
      <c r="E9" s="11">
        <f t="shared" si="1"/>
        <v>32</v>
      </c>
      <c r="F9" s="11">
        <f t="shared" si="1"/>
        <v>40</v>
      </c>
      <c r="G9" s="11">
        <f t="shared" si="1"/>
        <v>48</v>
      </c>
      <c r="H9" s="11">
        <f t="shared" si="1"/>
        <v>56</v>
      </c>
      <c r="I9" s="11">
        <f t="shared" si="1"/>
        <v>64</v>
      </c>
      <c r="J9" s="11">
        <f t="shared" si="1"/>
        <v>72</v>
      </c>
      <c r="K9" s="11">
        <f t="shared" si="1"/>
        <v>80</v>
      </c>
    </row>
    <row r="10" spans="1:11" x14ac:dyDescent="0.3">
      <c r="A10" s="11">
        <v>9</v>
      </c>
      <c r="B10" s="11">
        <f t="shared" si="1"/>
        <v>9</v>
      </c>
      <c r="C10" s="11">
        <f t="shared" si="1"/>
        <v>18</v>
      </c>
      <c r="D10" s="11">
        <f t="shared" si="1"/>
        <v>27</v>
      </c>
      <c r="E10" s="11">
        <f t="shared" si="1"/>
        <v>36</v>
      </c>
      <c r="F10" s="11">
        <f t="shared" si="1"/>
        <v>45</v>
      </c>
      <c r="G10" s="11">
        <f t="shared" si="1"/>
        <v>54</v>
      </c>
      <c r="H10" s="11">
        <f t="shared" si="1"/>
        <v>63</v>
      </c>
      <c r="I10" s="11">
        <f t="shared" si="1"/>
        <v>72</v>
      </c>
      <c r="J10" s="11">
        <f t="shared" si="1"/>
        <v>81</v>
      </c>
      <c r="K10" s="11">
        <f t="shared" si="1"/>
        <v>90</v>
      </c>
    </row>
    <row r="11" spans="1:11" x14ac:dyDescent="0.3">
      <c r="A11" s="11">
        <v>10</v>
      </c>
      <c r="B11" s="11">
        <f t="shared" si="1"/>
        <v>10</v>
      </c>
      <c r="C11" s="11">
        <f t="shared" si="1"/>
        <v>20</v>
      </c>
      <c r="D11" s="11">
        <f t="shared" si="1"/>
        <v>30</v>
      </c>
      <c r="E11" s="11">
        <f t="shared" si="1"/>
        <v>40</v>
      </c>
      <c r="F11" s="11">
        <f t="shared" si="1"/>
        <v>50</v>
      </c>
      <c r="G11" s="11">
        <f t="shared" si="1"/>
        <v>60</v>
      </c>
      <c r="H11" s="11">
        <f t="shared" si="1"/>
        <v>70</v>
      </c>
      <c r="I11" s="11">
        <f t="shared" si="1"/>
        <v>80</v>
      </c>
      <c r="J11" s="11">
        <f t="shared" si="1"/>
        <v>90</v>
      </c>
      <c r="K11" s="11">
        <f t="shared" si="1"/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B998-9BE1-4734-A338-16D291554470}">
  <dimension ref="A2:H14"/>
  <sheetViews>
    <sheetView workbookViewId="0">
      <selection activeCell="C7" sqref="C7"/>
    </sheetView>
  </sheetViews>
  <sheetFormatPr defaultRowHeight="14.4" x14ac:dyDescent="0.3"/>
  <cols>
    <col min="1" max="1" width="15.21875" customWidth="1"/>
    <col min="2" max="3" width="11.44140625" customWidth="1"/>
  </cols>
  <sheetData>
    <row r="2" spans="1:8" x14ac:dyDescent="0.3">
      <c r="A2" s="12" t="s">
        <v>11</v>
      </c>
      <c r="B2" s="12">
        <v>600</v>
      </c>
      <c r="C2" s="12"/>
      <c r="D2" s="12"/>
      <c r="E2" s="12"/>
      <c r="F2" s="12"/>
      <c r="G2" s="12"/>
      <c r="H2" s="12"/>
    </row>
    <row r="3" spans="1:8" x14ac:dyDescent="0.3">
      <c r="A3" s="12"/>
      <c r="B3" s="12"/>
      <c r="C3" s="12"/>
      <c r="D3" s="12"/>
      <c r="E3" s="12"/>
      <c r="F3" s="12"/>
      <c r="G3" s="12"/>
      <c r="H3" s="12"/>
    </row>
    <row r="4" spans="1:8" x14ac:dyDescent="0.3">
      <c r="A4" s="12"/>
      <c r="B4" s="12"/>
      <c r="C4" s="12"/>
      <c r="D4" s="12"/>
      <c r="E4" s="12"/>
      <c r="F4" s="12"/>
      <c r="G4" s="12"/>
      <c r="H4" s="12"/>
    </row>
    <row r="5" spans="1:8" x14ac:dyDescent="0.3">
      <c r="A5" s="12"/>
      <c r="B5" s="12"/>
      <c r="C5" s="12" t="s">
        <v>12</v>
      </c>
      <c r="D5" s="12"/>
      <c r="E5" s="12"/>
      <c r="F5" s="12"/>
      <c r="G5" s="12"/>
      <c r="H5" s="12"/>
    </row>
    <row r="6" spans="1:8" x14ac:dyDescent="0.3">
      <c r="A6" s="12"/>
      <c r="B6" s="12"/>
      <c r="C6" s="12">
        <v>1</v>
      </c>
      <c r="D6" s="12">
        <v>2</v>
      </c>
      <c r="E6" s="12">
        <v>3</v>
      </c>
      <c r="F6" s="12">
        <v>4</v>
      </c>
      <c r="G6" s="12">
        <v>5</v>
      </c>
      <c r="H6" s="12"/>
    </row>
    <row r="7" spans="1:8" x14ac:dyDescent="0.3">
      <c r="A7" s="12" t="s">
        <v>13</v>
      </c>
      <c r="B7" s="12">
        <v>1</v>
      </c>
      <c r="C7" s="12">
        <f>(Para_Repartir*$B7)/(C$6+$B7)</f>
        <v>300</v>
      </c>
      <c r="D7" s="12">
        <f>(Para_Repartir*$B7)/(D$6+$B7)</f>
        <v>200</v>
      </c>
      <c r="E7" s="12">
        <f>(Para_Repartir*$B7)/(E$6+$B7)</f>
        <v>150</v>
      </c>
      <c r="F7" s="12">
        <f>(Para_Repartir*$B7)/(F$6+$B7)</f>
        <v>120</v>
      </c>
      <c r="G7" s="12">
        <f>(Para_Repartir*$B7)/(G$6+$B7)</f>
        <v>100</v>
      </c>
      <c r="H7" s="12"/>
    </row>
    <row r="8" spans="1:8" x14ac:dyDescent="0.3">
      <c r="A8" s="12"/>
      <c r="B8" s="12">
        <v>2</v>
      </c>
      <c r="C8" s="12">
        <f>(Para_Repartir*$B8)/(C$6+$B8)</f>
        <v>400</v>
      </c>
      <c r="D8" s="12">
        <f>(Para_Repartir*$B8)/(D$6+$B8)</f>
        <v>300</v>
      </c>
      <c r="E8" s="12">
        <f>(Para_Repartir*$B8)/(E$6+$B8)</f>
        <v>240</v>
      </c>
      <c r="F8" s="12">
        <f>(Para_Repartir*$B8)/(F$6+$B8)</f>
        <v>200</v>
      </c>
      <c r="G8" s="12">
        <f>(Para_Repartir*$B8)/(G$6+$B8)</f>
        <v>171.42857142857142</v>
      </c>
      <c r="H8" s="12"/>
    </row>
    <row r="9" spans="1:8" x14ac:dyDescent="0.3">
      <c r="A9" s="12"/>
      <c r="B9" s="12">
        <v>3</v>
      </c>
      <c r="C9" s="12">
        <f>(Para_Repartir*$B9)/(C$6+$B9)</f>
        <v>450</v>
      </c>
      <c r="D9" s="12">
        <f>(Para_Repartir*$B9)/(D$6+$B9)</f>
        <v>360</v>
      </c>
      <c r="E9" s="12">
        <f>(Para_Repartir*$B9)/(E$6+$B9)</f>
        <v>300</v>
      </c>
      <c r="F9" s="12">
        <f>(Para_Repartir*$B9)/(F$6+$B9)</f>
        <v>257.14285714285717</v>
      </c>
      <c r="G9" s="12">
        <f>(Para_Repartir*$B9)/(G$6+$B9)</f>
        <v>225</v>
      </c>
      <c r="H9" s="12"/>
    </row>
    <row r="10" spans="1:8" x14ac:dyDescent="0.3">
      <c r="A10" s="12"/>
      <c r="B10" s="12">
        <v>4</v>
      </c>
      <c r="C10" s="12">
        <f>(Para_Repartir*$B10)/(C$6+$B10)</f>
        <v>480</v>
      </c>
      <c r="D10" s="12">
        <f>(Para_Repartir*$B10)/(D$6+$B10)</f>
        <v>400</v>
      </c>
      <c r="E10" s="12">
        <f>(Para_Repartir*$B10)/(E$6+$B10)</f>
        <v>342.85714285714283</v>
      </c>
      <c r="F10" s="12">
        <f>(Para_Repartir*$B10)/(F$6+$B10)</f>
        <v>300</v>
      </c>
      <c r="G10" s="12">
        <f>(Para_Repartir*$B10)/(G$6+$B10)</f>
        <v>266.66666666666669</v>
      </c>
      <c r="H10" s="12"/>
    </row>
    <row r="11" spans="1:8" x14ac:dyDescent="0.3">
      <c r="A11" s="12"/>
      <c r="B11" s="12">
        <v>5</v>
      </c>
      <c r="C11" s="12">
        <f>(Para_Repartir*$B11)/(C$6+$B11)</f>
        <v>500</v>
      </c>
      <c r="D11" s="12">
        <f>(Para_Repartir*$B11)/(D$6+$B11)</f>
        <v>428.57142857142856</v>
      </c>
      <c r="E11" s="12">
        <f>(Para_Repartir*$B11)/(E$6+$B11)</f>
        <v>375</v>
      </c>
      <c r="F11" s="12">
        <f>(Para_Repartir*$B11)/(F$6+$B11)</f>
        <v>333.33333333333331</v>
      </c>
      <c r="G11" s="12">
        <f>(Para_Repartir*$B11)/(G$6+$B11)</f>
        <v>300</v>
      </c>
      <c r="H11" s="12"/>
    </row>
    <row r="12" spans="1:8" x14ac:dyDescent="0.3">
      <c r="A12" s="12"/>
      <c r="B12" s="12"/>
      <c r="C12" s="12"/>
      <c r="D12" s="12"/>
      <c r="E12" s="12"/>
      <c r="F12" s="12"/>
      <c r="G12" s="12"/>
      <c r="H12" s="12"/>
    </row>
    <row r="13" spans="1:8" x14ac:dyDescent="0.3">
      <c r="A13" s="12"/>
      <c r="B13" s="12"/>
      <c r="C13" s="12"/>
      <c r="D13" s="12"/>
      <c r="E13" s="12"/>
      <c r="F13" s="12"/>
      <c r="G13" s="12"/>
      <c r="H13" s="12"/>
    </row>
    <row r="14" spans="1:8" x14ac:dyDescent="0.3">
      <c r="A14" s="12"/>
      <c r="B14" s="12"/>
      <c r="C14" s="12"/>
      <c r="D14" s="12"/>
      <c r="E14" s="12"/>
      <c r="F14" s="12"/>
      <c r="G14" s="12"/>
      <c r="H14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E0E0-3AEA-4154-8A22-3DD381115D07}">
  <dimension ref="A4:F25"/>
  <sheetViews>
    <sheetView workbookViewId="0">
      <selection activeCell="K22" sqref="K22"/>
    </sheetView>
  </sheetViews>
  <sheetFormatPr defaultRowHeight="14.4" x14ac:dyDescent="0.3"/>
  <cols>
    <col min="1" max="1" width="18.33203125" customWidth="1"/>
    <col min="2" max="2" width="18.109375" customWidth="1"/>
    <col min="3" max="3" width="16.6640625" customWidth="1"/>
    <col min="4" max="4" width="15.77734375" customWidth="1"/>
    <col min="6" max="6" width="19.33203125" customWidth="1"/>
  </cols>
  <sheetData>
    <row r="4" spans="1:6" x14ac:dyDescent="0.3">
      <c r="A4" s="14" t="s">
        <v>14</v>
      </c>
      <c r="B4" s="14" t="s">
        <v>15</v>
      </c>
      <c r="C4" s="14" t="s">
        <v>16</v>
      </c>
      <c r="D4" s="14" t="s">
        <v>17</v>
      </c>
      <c r="E4" s="14" t="s">
        <v>18</v>
      </c>
      <c r="F4" s="14" t="s">
        <v>19</v>
      </c>
    </row>
    <row r="5" spans="1:6" x14ac:dyDescent="0.3">
      <c r="A5" s="15" t="s">
        <v>20</v>
      </c>
      <c r="B5">
        <v>2.5</v>
      </c>
      <c r="C5">
        <v>3</v>
      </c>
      <c r="D5">
        <v>5</v>
      </c>
      <c r="E5" s="13">
        <f t="shared" ref="E5:F14" si="0">AVERAGE(B5:D5)</f>
        <v>3.5</v>
      </c>
      <c r="F5" s="18">
        <v>3.5</v>
      </c>
    </row>
    <row r="6" spans="1:6" x14ac:dyDescent="0.3">
      <c r="A6" s="15" t="s">
        <v>21</v>
      </c>
      <c r="B6">
        <v>9.75</v>
      </c>
      <c r="C6">
        <v>8</v>
      </c>
      <c r="D6">
        <v>4.25</v>
      </c>
      <c r="E6" s="13">
        <f t="shared" si="0"/>
        <v>7.333333333333333</v>
      </c>
      <c r="F6" s="19">
        <v>7.3</v>
      </c>
    </row>
    <row r="7" spans="1:6" x14ac:dyDescent="0.3">
      <c r="A7" s="15" t="s">
        <v>22</v>
      </c>
      <c r="B7">
        <v>6</v>
      </c>
      <c r="C7">
        <v>6.25</v>
      </c>
      <c r="D7">
        <v>6</v>
      </c>
      <c r="E7" s="13">
        <f t="shared" si="0"/>
        <v>6.083333333333333</v>
      </c>
      <c r="F7" s="19">
        <v>6.1</v>
      </c>
    </row>
    <row r="8" spans="1:6" x14ac:dyDescent="0.3">
      <c r="A8" s="15" t="s">
        <v>23</v>
      </c>
      <c r="B8">
        <v>7</v>
      </c>
      <c r="C8">
        <v>4</v>
      </c>
      <c r="D8">
        <v>5.5</v>
      </c>
      <c r="E8" s="13">
        <f t="shared" si="0"/>
        <v>5.5</v>
      </c>
      <c r="F8" s="19">
        <v>5.5</v>
      </c>
    </row>
    <row r="9" spans="1:6" x14ac:dyDescent="0.3">
      <c r="A9" s="15" t="s">
        <v>24</v>
      </c>
      <c r="B9">
        <v>1.5</v>
      </c>
      <c r="C9">
        <v>9</v>
      </c>
      <c r="D9">
        <v>6</v>
      </c>
      <c r="E9" s="13">
        <f t="shared" si="0"/>
        <v>5.5</v>
      </c>
      <c r="F9" s="19">
        <v>5.5</v>
      </c>
    </row>
    <row r="10" spans="1:6" x14ac:dyDescent="0.3">
      <c r="A10" s="15" t="s">
        <v>25</v>
      </c>
      <c r="B10">
        <v>6</v>
      </c>
      <c r="C10">
        <v>5.5</v>
      </c>
      <c r="D10">
        <v>8.5</v>
      </c>
      <c r="E10" s="13">
        <f t="shared" si="0"/>
        <v>6.666666666666667</v>
      </c>
      <c r="F10" s="19">
        <v>6.7</v>
      </c>
    </row>
    <row r="11" spans="1:6" x14ac:dyDescent="0.3">
      <c r="A11" s="15" t="s">
        <v>26</v>
      </c>
      <c r="B11">
        <v>4.5</v>
      </c>
      <c r="C11">
        <v>3.75</v>
      </c>
      <c r="D11">
        <v>9</v>
      </c>
      <c r="E11" s="13">
        <f t="shared" si="0"/>
        <v>5.75</v>
      </c>
      <c r="F11" s="19">
        <v>5.8</v>
      </c>
    </row>
    <row r="12" spans="1:6" x14ac:dyDescent="0.3">
      <c r="A12" s="15" t="s">
        <v>27</v>
      </c>
      <c r="B12">
        <v>9</v>
      </c>
      <c r="C12">
        <v>6.75</v>
      </c>
      <c r="D12">
        <v>4</v>
      </c>
      <c r="E12" s="13">
        <f t="shared" si="0"/>
        <v>6.583333333333333</v>
      </c>
      <c r="F12" s="19">
        <v>6.6</v>
      </c>
    </row>
    <row r="13" spans="1:6" x14ac:dyDescent="0.3">
      <c r="A13" s="15" t="s">
        <v>28</v>
      </c>
      <c r="B13">
        <v>0.5</v>
      </c>
      <c r="C13">
        <v>6</v>
      </c>
      <c r="D13">
        <v>2</v>
      </c>
      <c r="E13" s="13">
        <f t="shared" si="0"/>
        <v>2.8333333333333335</v>
      </c>
      <c r="F13" s="18">
        <v>2.8</v>
      </c>
    </row>
    <row r="14" spans="1:6" x14ac:dyDescent="0.3">
      <c r="A14" s="15" t="s">
        <v>29</v>
      </c>
      <c r="B14">
        <v>7</v>
      </c>
      <c r="C14">
        <v>7.25</v>
      </c>
      <c r="D14">
        <v>6</v>
      </c>
      <c r="E14" s="13">
        <f t="shared" si="0"/>
        <v>6.75</v>
      </c>
      <c r="F14" s="19">
        <v>6.8</v>
      </c>
    </row>
    <row r="18" spans="1:2" x14ac:dyDescent="0.3">
      <c r="A18" s="16" t="s">
        <v>30</v>
      </c>
      <c r="B18">
        <f>COUNTA(A5:A14)</f>
        <v>10</v>
      </c>
    </row>
    <row r="19" spans="1:2" x14ac:dyDescent="0.3">
      <c r="A19" s="16" t="s">
        <v>31</v>
      </c>
      <c r="B19">
        <f>AVERAGE(B5:B14)</f>
        <v>5.375</v>
      </c>
    </row>
    <row r="20" spans="1:2" x14ac:dyDescent="0.3">
      <c r="A20" s="16" t="s">
        <v>32</v>
      </c>
      <c r="B20">
        <f>AVERAGE(C5:C14)</f>
        <v>5.95</v>
      </c>
    </row>
    <row r="21" spans="1:2" x14ac:dyDescent="0.3">
      <c r="A21" s="16" t="s">
        <v>33</v>
      </c>
      <c r="B21">
        <f>AVERAGE(D5:D14)</f>
        <v>5.625</v>
      </c>
    </row>
    <row r="22" spans="1:2" x14ac:dyDescent="0.3">
      <c r="A22" s="16" t="s">
        <v>34</v>
      </c>
      <c r="B22" s="13">
        <f>AVERAGE(E5:E14)</f>
        <v>5.65</v>
      </c>
    </row>
    <row r="25" spans="1:2" x14ac:dyDescent="0.3">
      <c r="A25" s="17" t="s">
        <v>35</v>
      </c>
      <c r="B25">
        <v>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4379-E654-496F-8232-E028C060CCC0}">
  <dimension ref="A1:G23"/>
  <sheetViews>
    <sheetView tabSelected="1" workbookViewId="0">
      <selection activeCell="B23" sqref="B23:G23"/>
    </sheetView>
  </sheetViews>
  <sheetFormatPr defaultRowHeight="14.4" x14ac:dyDescent="0.3"/>
  <sheetData>
    <row r="1" spans="1:7" x14ac:dyDescent="0.3">
      <c r="A1" t="s">
        <v>36</v>
      </c>
    </row>
    <row r="2" spans="1:7" x14ac:dyDescent="0.3">
      <c r="A2" t="s">
        <v>37</v>
      </c>
    </row>
    <row r="4" spans="1:7" ht="15" thickBot="1" x14ac:dyDescent="0.35"/>
    <row r="5" spans="1:7" ht="15" thickBot="1" x14ac:dyDescent="0.35">
      <c r="A5" s="20"/>
      <c r="B5" s="26" t="s">
        <v>38</v>
      </c>
      <c r="C5" s="26" t="s">
        <v>39</v>
      </c>
      <c r="D5" s="26" t="s">
        <v>40</v>
      </c>
      <c r="E5" s="26" t="s">
        <v>41</v>
      </c>
      <c r="F5" s="26" t="s">
        <v>42</v>
      </c>
      <c r="G5" s="27" t="s">
        <v>55</v>
      </c>
    </row>
    <row r="6" spans="1:7" x14ac:dyDescent="0.3">
      <c r="A6" s="23" t="s">
        <v>43</v>
      </c>
      <c r="B6" s="21">
        <v>12</v>
      </c>
      <c r="C6" s="21">
        <v>16</v>
      </c>
      <c r="D6" s="21">
        <v>14</v>
      </c>
      <c r="E6" s="21">
        <v>9</v>
      </c>
      <c r="F6" s="21">
        <v>20</v>
      </c>
      <c r="G6">
        <f>MAX(B6:F6)</f>
        <v>20</v>
      </c>
    </row>
    <row r="7" spans="1:7" x14ac:dyDescent="0.3">
      <c r="A7" s="24" t="s">
        <v>44</v>
      </c>
      <c r="B7" s="22">
        <v>10</v>
      </c>
      <c r="C7" s="22">
        <v>18</v>
      </c>
      <c r="D7" s="22">
        <v>12</v>
      </c>
      <c r="E7" s="22">
        <v>8</v>
      </c>
      <c r="F7" s="22">
        <v>22</v>
      </c>
      <c r="G7">
        <f t="shared" ref="G7:G17" si="0">MAX(B7:F7)</f>
        <v>22</v>
      </c>
    </row>
    <row r="8" spans="1:7" x14ac:dyDescent="0.3">
      <c r="A8" s="23" t="s">
        <v>45</v>
      </c>
      <c r="B8" s="22">
        <v>11</v>
      </c>
      <c r="C8" s="22">
        <v>15</v>
      </c>
      <c r="D8" s="22">
        <v>8</v>
      </c>
      <c r="E8" s="22">
        <v>5</v>
      </c>
      <c r="F8" s="22">
        <v>15</v>
      </c>
      <c r="G8">
        <f t="shared" si="0"/>
        <v>15</v>
      </c>
    </row>
    <row r="9" spans="1:7" x14ac:dyDescent="0.3">
      <c r="A9" s="24" t="s">
        <v>46</v>
      </c>
      <c r="B9" s="22">
        <v>15</v>
      </c>
      <c r="C9" s="22">
        <v>15</v>
      </c>
      <c r="D9" s="22">
        <v>10</v>
      </c>
      <c r="E9" s="22">
        <v>10</v>
      </c>
      <c r="F9" s="22">
        <v>15</v>
      </c>
      <c r="G9">
        <f t="shared" si="0"/>
        <v>15</v>
      </c>
    </row>
    <row r="10" spans="1:7" x14ac:dyDescent="0.3">
      <c r="A10" s="23" t="s">
        <v>47</v>
      </c>
      <c r="B10" s="22">
        <v>10</v>
      </c>
      <c r="C10" s="22">
        <v>10</v>
      </c>
      <c r="D10" s="22">
        <v>9</v>
      </c>
      <c r="E10" s="22">
        <v>10</v>
      </c>
      <c r="F10" s="22">
        <v>15</v>
      </c>
      <c r="G10">
        <f t="shared" si="0"/>
        <v>15</v>
      </c>
    </row>
    <row r="11" spans="1:7" x14ac:dyDescent="0.3">
      <c r="A11" s="24" t="s">
        <v>48</v>
      </c>
      <c r="B11" s="22">
        <v>8</v>
      </c>
      <c r="C11" s="22">
        <v>7</v>
      </c>
      <c r="D11" s="22">
        <v>10</v>
      </c>
      <c r="E11" s="22">
        <v>8</v>
      </c>
      <c r="F11" s="22">
        <v>9</v>
      </c>
      <c r="G11">
        <f t="shared" si="0"/>
        <v>10</v>
      </c>
    </row>
    <row r="12" spans="1:7" x14ac:dyDescent="0.3">
      <c r="A12" s="23" t="s">
        <v>49</v>
      </c>
      <c r="B12" s="22">
        <v>5</v>
      </c>
      <c r="C12" s="22">
        <v>3</v>
      </c>
      <c r="D12" s="22">
        <v>1</v>
      </c>
      <c r="E12" s="22">
        <v>5</v>
      </c>
      <c r="F12" s="22">
        <v>6</v>
      </c>
      <c r="G12">
        <f t="shared" si="0"/>
        <v>6</v>
      </c>
    </row>
    <row r="13" spans="1:7" x14ac:dyDescent="0.3">
      <c r="A13" s="24" t="s">
        <v>50</v>
      </c>
      <c r="B13" s="22">
        <v>8</v>
      </c>
      <c r="C13" s="22">
        <v>8</v>
      </c>
      <c r="D13" s="22">
        <v>3</v>
      </c>
      <c r="E13" s="22">
        <v>3</v>
      </c>
      <c r="F13" s="22">
        <v>7</v>
      </c>
      <c r="G13">
        <f t="shared" si="0"/>
        <v>8</v>
      </c>
    </row>
    <row r="14" spans="1:7" x14ac:dyDescent="0.3">
      <c r="A14" s="23" t="s">
        <v>51</v>
      </c>
      <c r="B14" s="22">
        <v>11</v>
      </c>
      <c r="C14" s="22">
        <v>10</v>
      </c>
      <c r="D14" s="22">
        <v>10</v>
      </c>
      <c r="E14" s="22">
        <v>5</v>
      </c>
      <c r="F14" s="22">
        <v>20</v>
      </c>
      <c r="G14">
        <f t="shared" si="0"/>
        <v>20</v>
      </c>
    </row>
    <row r="15" spans="1:7" x14ac:dyDescent="0.3">
      <c r="A15" s="24" t="s">
        <v>52</v>
      </c>
      <c r="B15" s="22">
        <v>15</v>
      </c>
      <c r="C15" s="22">
        <v>14</v>
      </c>
      <c r="D15" s="22">
        <v>20</v>
      </c>
      <c r="E15" s="22">
        <v>8</v>
      </c>
      <c r="F15" s="22">
        <v>28</v>
      </c>
      <c r="G15">
        <f t="shared" si="0"/>
        <v>28</v>
      </c>
    </row>
    <row r="16" spans="1:7" x14ac:dyDescent="0.3">
      <c r="A16" s="23" t="s">
        <v>53</v>
      </c>
      <c r="B16" s="22">
        <v>20</v>
      </c>
      <c r="C16" s="22">
        <v>18</v>
      </c>
      <c r="D16" s="22">
        <v>15</v>
      </c>
      <c r="E16" s="22">
        <v>11</v>
      </c>
      <c r="F16" s="22">
        <v>18</v>
      </c>
      <c r="G16">
        <f t="shared" si="0"/>
        <v>20</v>
      </c>
    </row>
    <row r="17" spans="1:7" x14ac:dyDescent="0.3">
      <c r="A17" s="24" t="s">
        <v>54</v>
      </c>
      <c r="B17" s="22">
        <v>18</v>
      </c>
      <c r="C17" s="22">
        <v>15</v>
      </c>
      <c r="D17" s="22">
        <v>10</v>
      </c>
      <c r="E17" s="22">
        <v>13</v>
      </c>
      <c r="F17" s="22">
        <v>19</v>
      </c>
      <c r="G17">
        <f t="shared" si="0"/>
        <v>19</v>
      </c>
    </row>
    <row r="18" spans="1:7" x14ac:dyDescent="0.3">
      <c r="A18" s="28"/>
    </row>
    <row r="19" spans="1:7" x14ac:dyDescent="0.3">
      <c r="A19" s="25" t="s">
        <v>55</v>
      </c>
      <c r="B19">
        <f>MAX(B6:B18)</f>
        <v>20</v>
      </c>
      <c r="C19">
        <f t="shared" ref="C19:G19" si="1">MAX(C6:C18)</f>
        <v>18</v>
      </c>
      <c r="D19">
        <f t="shared" si="1"/>
        <v>20</v>
      </c>
      <c r="E19">
        <f t="shared" si="1"/>
        <v>13</v>
      </c>
      <c r="F19">
        <f t="shared" si="1"/>
        <v>28</v>
      </c>
      <c r="G19">
        <f t="shared" si="1"/>
        <v>28</v>
      </c>
    </row>
    <row r="20" spans="1:7" x14ac:dyDescent="0.3">
      <c r="A20" s="25" t="s">
        <v>56</v>
      </c>
      <c r="B20">
        <f>MIN(B6:B17)</f>
        <v>5</v>
      </c>
      <c r="C20">
        <f t="shared" ref="C20:G20" si="2">MIN(C6:C17)</f>
        <v>3</v>
      </c>
      <c r="D20">
        <f t="shared" si="2"/>
        <v>1</v>
      </c>
      <c r="E20">
        <f t="shared" si="2"/>
        <v>3</v>
      </c>
      <c r="F20">
        <f t="shared" si="2"/>
        <v>6</v>
      </c>
      <c r="G20">
        <f t="shared" si="2"/>
        <v>6</v>
      </c>
    </row>
    <row r="21" spans="1:7" x14ac:dyDescent="0.3">
      <c r="A21" s="28"/>
    </row>
    <row r="22" spans="1:7" x14ac:dyDescent="0.3">
      <c r="A22" s="25" t="s">
        <v>57</v>
      </c>
      <c r="B22">
        <f>SUM(B6:B17)</f>
        <v>143</v>
      </c>
      <c r="C22">
        <f t="shared" ref="C22:G22" si="3">SUM(C6:C17)</f>
        <v>149</v>
      </c>
      <c r="D22">
        <f t="shared" si="3"/>
        <v>122</v>
      </c>
      <c r="E22">
        <f t="shared" si="3"/>
        <v>95</v>
      </c>
      <c r="F22">
        <f t="shared" si="3"/>
        <v>194</v>
      </c>
      <c r="G22">
        <f t="shared" si="3"/>
        <v>198</v>
      </c>
    </row>
    <row r="23" spans="1:7" x14ac:dyDescent="0.3">
      <c r="A23" s="25" t="s">
        <v>58</v>
      </c>
      <c r="B23">
        <f>AVERAGE(B6:B17)</f>
        <v>11.916666666666666</v>
      </c>
      <c r="C23">
        <f t="shared" ref="C23:G23" si="4">AVERAGE(C6:C17)</f>
        <v>12.416666666666666</v>
      </c>
      <c r="D23">
        <f t="shared" si="4"/>
        <v>10.166666666666666</v>
      </c>
      <c r="E23">
        <f t="shared" si="4"/>
        <v>7.916666666666667</v>
      </c>
      <c r="F23">
        <f t="shared" si="4"/>
        <v>16.166666666666668</v>
      </c>
      <c r="G23">
        <f t="shared" si="4"/>
        <v>16.5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9E3BAB22DA11469334A350B9CE8D88" ma:contentTypeVersion="0" ma:contentTypeDescription="Crear nuevo documento." ma:contentTypeScope="" ma:versionID="33ed2d5b378e44cbb1ba613283b9e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1ac235c026925043dddd0a5f8f8b2c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954131-503B-4510-99A7-B15575DDD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ACE17F-D7D2-4D36-BC11-394630713C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46DCEB-2F12-4130-B1E6-3E2C25F96D6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Para_Repartir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sensi</dc:creator>
  <cp:lastModifiedBy>dani sensi</cp:lastModifiedBy>
  <dcterms:created xsi:type="dcterms:W3CDTF">2019-09-25T17:55:59Z</dcterms:created>
  <dcterms:modified xsi:type="dcterms:W3CDTF">2019-09-25T20:05:03Z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0x010100909E3BAB22DA11469334A350B9CE8D88</vt:lpwstr>
  </property>
</Properties>
</file>