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250"/>
  </bookViews>
  <sheets>
    <sheet name="Dashboard" sheetId="2" r:id="rId1"/>
    <sheet name="Requirements" sheetId="1" r:id="rId2"/>
  </sheets>
  <calcPr calcId="145621"/>
</workbook>
</file>

<file path=xl/calcChain.xml><?xml version="1.0" encoding="utf-8"?>
<calcChain xmlns="http://schemas.openxmlformats.org/spreadsheetml/2006/main">
  <c r="B30" i="2" l="1"/>
  <c r="B37" i="2" l="1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C30" i="2"/>
  <c r="B27" i="2"/>
  <c r="B28" i="2"/>
  <c r="C28" i="2" s="1"/>
  <c r="B21" i="2"/>
  <c r="C21" i="2" s="1"/>
  <c r="B22" i="2"/>
  <c r="C22" i="2" s="1"/>
  <c r="B23" i="2"/>
  <c r="B24" i="2"/>
  <c r="C24" i="2" s="1"/>
  <c r="B25" i="2"/>
  <c r="C25" i="2" s="1"/>
  <c r="B26" i="2"/>
  <c r="C26" i="2" s="1"/>
  <c r="B20" i="2"/>
  <c r="C18" i="2"/>
  <c r="D7" i="2"/>
  <c r="D8" i="2"/>
  <c r="D9" i="2"/>
  <c r="D11" i="2"/>
  <c r="D12" i="2"/>
  <c r="D6" i="2"/>
  <c r="C27" i="2"/>
  <c r="C23" i="2"/>
  <c r="C20" i="2"/>
</calcChain>
</file>

<file path=xl/sharedStrings.xml><?xml version="1.0" encoding="utf-8"?>
<sst xmlns="http://schemas.openxmlformats.org/spreadsheetml/2006/main" count="88" uniqueCount="74">
  <si>
    <t>Project name:</t>
  </si>
  <si>
    <t>Version of the document:</t>
  </si>
  <si>
    <t>Participants:</t>
  </si>
  <si>
    <t>Signed by:</t>
  </si>
  <si>
    <t>Signed date:</t>
  </si>
  <si>
    <t>Signature:</t>
  </si>
  <si>
    <t>&lt;Project name&gt;</t>
  </si>
  <si>
    <t>1.0</t>
  </si>
  <si>
    <t>&lt;Name 1&gt;</t>
  </si>
  <si>
    <t>&lt;Name 2&gt;</t>
  </si>
  <si>
    <t>1-Jan-2012</t>
  </si>
  <si>
    <t>ID</t>
  </si>
  <si>
    <t>Title</t>
  </si>
  <si>
    <t>UR-001</t>
  </si>
  <si>
    <t>Description</t>
  </si>
  <si>
    <t>Rationale</t>
  </si>
  <si>
    <t>Source</t>
  </si>
  <si>
    <t>Created by</t>
  </si>
  <si>
    <t>Related requirements</t>
  </si>
  <si>
    <t>Allocation</t>
  </si>
  <si>
    <t>&lt;Reason why this requirement is needed&gt;</t>
  </si>
  <si>
    <t>&lt;How created the requirement&gt;</t>
  </si>
  <si>
    <t>&lt;How identified the need&gt;</t>
  </si>
  <si>
    <t>&lt;Components where the requirement is allocated into&gt;</t>
  </si>
  <si>
    <t>&lt;Ids of the related requirements&gt;</t>
  </si>
  <si>
    <t>&lt;Requirement text&gt;</t>
  </si>
  <si>
    <t>&lt;Short name of the requirement&gt;</t>
  </si>
  <si>
    <t>Completixy</t>
  </si>
  <si>
    <t>Complexity</t>
  </si>
  <si>
    <t>Very high</t>
  </si>
  <si>
    <t>High</t>
  </si>
  <si>
    <t>Medium</t>
  </si>
  <si>
    <t>Low</t>
  </si>
  <si>
    <t>Very low</t>
  </si>
  <si>
    <t>Impact in the business</t>
  </si>
  <si>
    <t>&lt;How complex is to technically afford the requirement&gt;</t>
  </si>
  <si>
    <t>&lt;In case this requirement is not fulfilled, what is the impact to the business needs address by this project&gt;</t>
  </si>
  <si>
    <t>Project code:</t>
  </si>
  <si>
    <t>&lt;Project code&gt;</t>
  </si>
  <si>
    <t>Status</t>
  </si>
  <si>
    <t>&lt;Current status of the requirement&gt;</t>
  </si>
  <si>
    <t>Brief summary of the scope:</t>
  </si>
  <si>
    <t>Environment:</t>
  </si>
  <si>
    <t>&lt;What environment/s the system is intended to operate in&gt;</t>
  </si>
  <si>
    <t>&lt;Name 3&gt;</t>
  </si>
  <si>
    <t>&lt;Signer&gt;</t>
  </si>
  <si>
    <t>Assumptions and dependencies:</t>
  </si>
  <si>
    <t>Constraints:</t>
  </si>
  <si>
    <t>New</t>
  </si>
  <si>
    <t>Verified</t>
  </si>
  <si>
    <t>Approved</t>
  </si>
  <si>
    <t>Rejected</t>
  </si>
  <si>
    <t>Deferred</t>
  </si>
  <si>
    <t>Completed</t>
  </si>
  <si>
    <t>Tested</t>
  </si>
  <si>
    <t>In development</t>
  </si>
  <si>
    <t>Types</t>
  </si>
  <si>
    <t>Functional</t>
  </si>
  <si>
    <t>Performance</t>
  </si>
  <si>
    <t>Usability</t>
  </si>
  <si>
    <t>Interface</t>
  </si>
  <si>
    <t>Operational</t>
  </si>
  <si>
    <t>States and modes</t>
  </si>
  <si>
    <t>Environmental</t>
  </si>
  <si>
    <t>Adaptability</t>
  </si>
  <si>
    <t>Constraint</t>
  </si>
  <si>
    <t>Type</t>
  </si>
  <si>
    <t>by The REUSE Company</t>
  </si>
  <si>
    <t>Number of requirements:</t>
  </si>
  <si>
    <t>Requirements by type:</t>
  </si>
  <si>
    <t>Requirements by status:</t>
  </si>
  <si>
    <t>Business</t>
  </si>
  <si>
    <t>Stakeholder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</si>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</sst>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Protection="1">
      <protection locked="0"/>
    </xf>
    <xf numFmtId="0" fontId="0" fillId="0" borderId="0" xfId="0" applyFont="1" applyAlignment="1" applyProtection="1">
      <alignment vertical="top" wrapText="1"/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Requirements by type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Dashboard!$B$20:$B$28</c:f>
              <c:strCache>
                <c:ptCount val="9"/>
                <c:pt idx="0">
                  <c:v>Functional</c:v>
                </c:pt>
                <c:pt idx="1">
                  <c:v>Performance</c:v>
                </c:pt>
                <c:pt idx="2">
                  <c:v>Usability</c:v>
                </c:pt>
                <c:pt idx="3">
                  <c:v>Interface</c:v>
                </c:pt>
                <c:pt idx="4">
                  <c:v>Operational</c:v>
                </c:pt>
                <c:pt idx="5">
                  <c:v>States and modes</c:v>
                </c:pt>
                <c:pt idx="6">
                  <c:v>Environmental</c:v>
                </c:pt>
                <c:pt idx="7">
                  <c:v>Adaptability</c:v>
                </c:pt>
                <c:pt idx="8">
                  <c:v>Constraint</c:v>
                </c:pt>
              </c:strCache>
            </c:strRef>
          </c:cat>
          <c:val>
            <c:numRef>
              <c:f>Dashboard!$C$20:$C$28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Requirements by status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Dashboard!$B$30:$B$37</c:f>
              <c:strCache>
                <c:ptCount val="8"/>
                <c:pt idx="0">
                  <c:v>New</c:v>
                </c:pt>
                <c:pt idx="1">
                  <c:v>Verified</c:v>
                </c:pt>
                <c:pt idx="2">
                  <c:v>Approved</c:v>
                </c:pt>
                <c:pt idx="3">
                  <c:v>Rejected</c:v>
                </c:pt>
                <c:pt idx="4">
                  <c:v>Deferred</c:v>
                </c:pt>
                <c:pt idx="5">
                  <c:v>In development</c:v>
                </c:pt>
                <c:pt idx="6">
                  <c:v>Completed</c:v>
                </c:pt>
                <c:pt idx="7">
                  <c:v>Tested</c:v>
                </c:pt>
              </c:strCache>
            </c:strRef>
          </c:cat>
          <c:val>
            <c:numRef>
              <c:f>Dashboard!$C$30:$C$37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819150</xdr:colOff>
      <xdr:row>4</xdr:row>
      <xdr:rowOff>171450</xdr:rowOff>
    </xdr:to>
    <xdr:pic>
      <xdr:nvPicPr>
        <xdr:cNvPr id="2" name="3 Imagen" descr="The REUSE Compan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1104900</xdr:colOff>
      <xdr:row>10</xdr:row>
      <xdr:rowOff>152400</xdr:rowOff>
    </xdr:from>
    <xdr:to>
      <xdr:col>5</xdr:col>
      <xdr:colOff>638175</xdr:colOff>
      <xdr:row>26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1119186</xdr:colOff>
      <xdr:row>26</xdr:row>
      <xdr:rowOff>161924</xdr:rowOff>
    </xdr:from>
    <xdr:to>
      <xdr:col>5</xdr:col>
      <xdr:colOff>638174</xdr:colOff>
      <xdr:row>42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4</xdr:row>
      <xdr:rowOff>171450</xdr:rowOff>
    </xdr:to>
    <xdr:pic>
      <xdr:nvPicPr>
        <xdr:cNvPr id="4" name="3 Imagen" descr="The REUSE Compan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2:L54" totalsRowShown="0" headerRowDxfId="13" dataDxfId="12">
  <autoFilter ref="A22:L54"/>
  <tableColumns count="12">
    <tableColumn id="1" name="ID" dataDxfId="11"/>
    <tableColumn id="2" name="Title" dataDxfId="10"/>
    <tableColumn id="12" name="Type" dataDxfId="9"/>
    <tableColumn id="3" name="Description" dataDxfId="8"/>
    <tableColumn id="4" name="Rationale" dataDxfId="7"/>
    <tableColumn id="5" name="Created by" dataDxfId="6"/>
    <tableColumn id="6" name="Source" dataDxfId="5"/>
    <tableColumn id="7" name="Allocation" dataDxfId="4"/>
    <tableColumn id="8" name="Related requirements" dataDxfId="3"/>
    <tableColumn id="11" name="Status" dataDxfId="2"/>
    <tableColumn id="9" name="Completixy" dataDxfId="1"/>
    <tableColumn id="10" name="Impact in the busines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6:D37"/>
  <sheetViews>
    <sheetView tabSelected="1" workbookViewId="0">
      <selection activeCell="D19" sqref="D19"/>
    </sheetView>
  </sheetViews>
  <sheetFormatPr baseColWidth="10" defaultColWidth="11.42578125" defaultRowHeight="15" x14ac:dyDescent="0.25"/>
  <cols>
    <col min="1" max="1" width="15.7109375" customWidth="1"/>
    <col min="2" max="2" width="18.42578125" customWidth="1"/>
    <col min="4" max="4" width="69.5703125" customWidth="1"/>
  </cols>
  <sheetData>
    <row r="6" spans="1:4" x14ac:dyDescent="0.25">
      <c r="A6" s="5" t="s">
        <v>0</v>
      </c>
      <c r="D6" t="str">
        <f>Requirements!D6</f>
        <v>&lt;Project name&gt;</v>
      </c>
    </row>
    <row r="7" spans="1:4" x14ac:dyDescent="0.25">
      <c r="A7" s="5" t="s">
        <v>37</v>
      </c>
      <c r="D7" t="str">
        <f>Requirements!D7</f>
        <v>&lt;Project code&gt;</v>
      </c>
    </row>
    <row r="8" spans="1:4" x14ac:dyDescent="0.25">
      <c r="A8" s="5" t="s">
        <v>1</v>
      </c>
      <c r="D8" t="str">
        <f>Requirements!D8</f>
        <v>1.0</v>
      </c>
    </row>
    <row r="9" spans="1:4" x14ac:dyDescent="0.25">
      <c r="A9" s="5" t="s">
        <v>41</v>
      </c>
      <c r="D9" s="4">
        <f>Requirements!D9</f>
        <v>0</v>
      </c>
    </row>
    <row r="10" spans="1:4" x14ac:dyDescent="0.25">
      <c r="A10" s="5"/>
      <c r="D10" s="4"/>
    </row>
    <row r="11" spans="1:4" x14ac:dyDescent="0.25">
      <c r="A11" s="5" t="s">
        <v>3</v>
      </c>
      <c r="D11" t="str">
        <f>Requirements!D16</f>
        <v>&lt;Signer&gt;</v>
      </c>
    </row>
    <row r="12" spans="1:4" x14ac:dyDescent="0.25">
      <c r="A12" s="5" t="s">
        <v>4</v>
      </c>
      <c r="D12" t="str">
        <f>Requirements!D17</f>
        <v>1-Jan-2012</v>
      </c>
    </row>
    <row r="13" spans="1:4" x14ac:dyDescent="0.25">
      <c r="A13" s="5" t="s">
        <v>5</v>
      </c>
    </row>
    <row r="14" spans="1:4" x14ac:dyDescent="0.25">
      <c r="A14" s="5"/>
    </row>
    <row r="15" spans="1:4" x14ac:dyDescent="0.25">
      <c r="A15" s="5" t="s">
        <v>67</v>
      </c>
    </row>
    <row r="18" spans="1:3" x14ac:dyDescent="0.25">
      <c r="A18" s="1" t="s">
        <v>68</v>
      </c>
      <c r="C18">
        <f>COUNTA(Tabla1[ID])</f>
        <v>1</v>
      </c>
    </row>
    <row r="19" spans="1:3" x14ac:dyDescent="0.25">
      <c r="A19" s="1" t="s">
        <v>69</v>
      </c>
    </row>
    <row r="20" spans="1:3" x14ac:dyDescent="0.25">
      <c r="B20" t="str">
        <f>Requirements!Q2</f>
        <v>Functional</v>
      </c>
      <c r="C20">
        <f>COUNTIF(Requirements!$C$23:$C$54,Dashboard!B20)</f>
        <v>1</v>
      </c>
    </row>
    <row r="21" spans="1:3" x14ac:dyDescent="0.25">
      <c r="B21" t="str">
        <f>Requirements!Q3</f>
        <v>Performance</v>
      </c>
      <c r="C21">
        <f>COUNTIF(Requirements!$C$23:$C$54,Dashboard!B21)</f>
        <v>0</v>
      </c>
    </row>
    <row r="22" spans="1:3" x14ac:dyDescent="0.25">
      <c r="B22" t="str">
        <f>Requirements!Q4</f>
        <v>Usability</v>
      </c>
      <c r="C22">
        <f>COUNTIF(Requirements!$C$23:$C$54,Dashboard!B22)</f>
        <v>1</v>
      </c>
    </row>
    <row r="23" spans="1:3" x14ac:dyDescent="0.25">
      <c r="B23" t="str">
        <f>Requirements!Q5</f>
        <v>Interface</v>
      </c>
      <c r="C23">
        <f>COUNTIF(Requirements!$C$23:$C$54,Dashboard!B23)</f>
        <v>0</v>
      </c>
    </row>
    <row r="24" spans="1:3" x14ac:dyDescent="0.25">
      <c r="B24" t="str">
        <f>Requirements!Q6</f>
        <v>Operational</v>
      </c>
      <c r="C24">
        <f>COUNTIF(Requirements!$C$23:$C$54,Dashboard!B24)</f>
        <v>0</v>
      </c>
    </row>
    <row r="25" spans="1:3" x14ac:dyDescent="0.25">
      <c r="B25" t="str">
        <f>Requirements!Q7</f>
        <v>States and modes</v>
      </c>
      <c r="C25">
        <f>COUNTIF(Requirements!$C$23:$C$54,Dashboard!B25)</f>
        <v>0</v>
      </c>
    </row>
    <row r="26" spans="1:3" x14ac:dyDescent="0.25">
      <c r="B26" t="str">
        <f>Requirements!Q8</f>
        <v>Environmental</v>
      </c>
      <c r="C26">
        <f>COUNTIF(Requirements!$C$23:$C$54,Dashboard!B26)</f>
        <v>0</v>
      </c>
    </row>
    <row r="27" spans="1:3" x14ac:dyDescent="0.25">
      <c r="B27" t="str">
        <f>Requirements!Q9</f>
        <v>Adaptability</v>
      </c>
      <c r="C27">
        <f>COUNTIF(Requirements!$C$23:$C$54,Dashboard!B27)</f>
        <v>0</v>
      </c>
    </row>
    <row r="28" spans="1:3" x14ac:dyDescent="0.25">
      <c r="B28" t="str">
        <f>Requirements!Q10</f>
        <v>Constraint</v>
      </c>
      <c r="C28">
        <f>COUNTIF(Requirements!$C$23:$C$54,Dashboard!B28)</f>
        <v>0</v>
      </c>
    </row>
    <row r="29" spans="1:3" x14ac:dyDescent="0.25">
      <c r="A29" s="1" t="s">
        <v>70</v>
      </c>
    </row>
    <row r="30" spans="1:3" x14ac:dyDescent="0.25">
      <c r="B30" t="str">
        <f>Requirements!P2</f>
        <v>New</v>
      </c>
      <c r="C30">
        <f>COUNTIF(Requirements!$J$23:$J$54,Dashboard!B30)</f>
        <v>1</v>
      </c>
    </row>
    <row r="31" spans="1:3" x14ac:dyDescent="0.25">
      <c r="B31" t="str">
        <f>Requirements!P3</f>
        <v>Verified</v>
      </c>
      <c r="C31">
        <f>COUNTIF(Requirements!$J$23:$J$54,Dashboard!B31)</f>
        <v>1</v>
      </c>
    </row>
    <row r="32" spans="1:3" x14ac:dyDescent="0.25">
      <c r="B32" t="str">
        <f>Requirements!P4</f>
        <v>Approved</v>
      </c>
      <c r="C32">
        <f>COUNTIF(Requirements!$J$23:$J$54,Dashboard!B32)</f>
        <v>0</v>
      </c>
    </row>
    <row r="33" spans="2:3" x14ac:dyDescent="0.25">
      <c r="B33" t="str">
        <f>Requirements!P5</f>
        <v>Rejected</v>
      </c>
      <c r="C33">
        <f>COUNTIF(Requirements!$J$23:$J$54,Dashboard!B33)</f>
        <v>0</v>
      </c>
    </row>
    <row r="34" spans="2:3" x14ac:dyDescent="0.25">
      <c r="B34" t="str">
        <f>Requirements!P6</f>
        <v>Deferred</v>
      </c>
      <c r="C34">
        <f>COUNTIF(Requirements!$J$23:$J$54,Dashboard!B34)</f>
        <v>0</v>
      </c>
    </row>
    <row r="35" spans="2:3" x14ac:dyDescent="0.25">
      <c r="B35" t="str">
        <f>Requirements!P7</f>
        <v>In development</v>
      </c>
      <c r="C35">
        <f>COUNTIF(Requirements!$J$23:$J$54,Dashboard!B35)</f>
        <v>0</v>
      </c>
    </row>
    <row r="36" spans="2:3" x14ac:dyDescent="0.25">
      <c r="B36" t="str">
        <f>Requirements!P8</f>
        <v>Completed</v>
      </c>
      <c r="C36">
        <f>COUNTIF(Requirements!$J$23:$J$54,Dashboard!B36)</f>
        <v>0</v>
      </c>
    </row>
    <row r="37" spans="2:3" x14ac:dyDescent="0.25">
      <c r="B37" t="str">
        <f>Requirements!P9</f>
        <v>Tested</v>
      </c>
      <c r="C37">
        <f>COUNTIF(Requirements!$J$23:$J$54,Dashboard!B37)</f>
        <v>0</v>
      </c>
    </row>
  </sheetData>
  <sheetProtection password="BEC9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54"/>
  <sheetViews>
    <sheetView workbookViewId="0">
      <selection activeCell="C25" sqref="C25"/>
    </sheetView>
  </sheetViews>
  <sheetFormatPr baseColWidth="10" defaultColWidth="11.42578125" defaultRowHeight="15" x14ac:dyDescent="0.25"/>
  <cols>
    <col min="1" max="1" width="14.5703125" style="3" customWidth="1"/>
    <col min="2" max="3" width="31.85546875" style="3" customWidth="1"/>
    <col min="4" max="4" width="78.140625" style="3" customWidth="1"/>
    <col min="5" max="5" width="39" style="3" customWidth="1"/>
    <col min="6" max="6" width="16.5703125" style="3" customWidth="1"/>
    <col min="7" max="7" width="18.28515625" style="3" customWidth="1"/>
    <col min="8" max="8" width="29" style="3" customWidth="1"/>
    <col min="9" max="10" width="22.5703125" style="3" customWidth="1"/>
    <col min="11" max="11" width="23.140625" style="3" customWidth="1"/>
    <col min="12" max="12" width="22.85546875" style="3" customWidth="1"/>
    <col min="13" max="13" width="11.42578125" style="2"/>
    <col min="14" max="14" width="11.42578125" style="2" customWidth="1"/>
    <col min="15" max="17" width="11.42578125" style="2" hidden="1" customWidth="1"/>
    <col min="18" max="18" width="11.42578125" style="2" customWidth="1"/>
    <col min="19" max="16384" width="11.42578125" style="2"/>
  </cols>
  <sheetData>
    <row r="1" spans="1:17" s="6" customFormat="1" x14ac:dyDescent="0.25">
      <c r="A1" s="9"/>
      <c r="B1" s="9"/>
      <c r="L1" s="7"/>
      <c r="O1" s="8" t="s">
        <v>28</v>
      </c>
      <c r="P1" s="8" t="s">
        <v>39</v>
      </c>
      <c r="Q1" s="8" t="s">
        <v>56</v>
      </c>
    </row>
    <row r="2" spans="1:17" s="6" customFormat="1" x14ac:dyDescent="0.25">
      <c r="A2" s="9"/>
      <c r="B2" s="9"/>
      <c r="L2" s="7"/>
      <c r="O2" s="6" t="s">
        <v>29</v>
      </c>
      <c r="P2" s="6" t="s">
        <v>48</v>
      </c>
      <c r="Q2" s="6" t="s">
        <v>57</v>
      </c>
    </row>
    <row r="3" spans="1:17" s="6" customFormat="1" x14ac:dyDescent="0.25">
      <c r="A3" s="9"/>
      <c r="B3" s="9"/>
      <c r="L3" s="7"/>
      <c r="O3" s="6" t="s">
        <v>30</v>
      </c>
      <c r="P3" s="6" t="s">
        <v>49</v>
      </c>
      <c r="Q3" s="6" t="s">
        <v>58</v>
      </c>
    </row>
    <row r="4" spans="1:17" s="6" customFormat="1" x14ac:dyDescent="0.25">
      <c r="A4" s="9"/>
      <c r="B4" s="9"/>
      <c r="L4" s="7"/>
      <c r="O4" s="6" t="s">
        <v>31</v>
      </c>
      <c r="P4" s="6" t="s">
        <v>50</v>
      </c>
      <c r="Q4" s="6" t="s">
        <v>59</v>
      </c>
    </row>
    <row r="5" spans="1:17" customFormat="1" x14ac:dyDescent="0.25">
      <c r="A5" s="9"/>
      <c r="B5" s="9"/>
      <c r="L5" s="3"/>
      <c r="O5" t="s">
        <v>32</v>
      </c>
      <c r="P5" t="s">
        <v>51</v>
      </c>
      <c r="Q5" t="s">
        <v>60</v>
      </c>
    </row>
    <row r="6" spans="1:17" customFormat="1" x14ac:dyDescent="0.25">
      <c r="A6" s="5" t="s">
        <v>0</v>
      </c>
      <c r="D6" s="6" t="s">
        <v>6</v>
      </c>
      <c r="L6" s="3"/>
      <c r="O6" t="s">
        <v>33</v>
      </c>
      <c r="P6" t="s">
        <v>52</v>
      </c>
      <c r="Q6" t="s">
        <v>61</v>
      </c>
    </row>
    <row r="7" spans="1:17" customFormat="1" x14ac:dyDescent="0.25">
      <c r="A7" s="5" t="s">
        <v>37</v>
      </c>
      <c r="D7" s="6" t="s">
        <v>38</v>
      </c>
      <c r="P7" s="2" t="s">
        <v>55</v>
      </c>
      <c r="Q7" t="s">
        <v>62</v>
      </c>
    </row>
    <row r="8" spans="1:17" customFormat="1" x14ac:dyDescent="0.25">
      <c r="A8" s="5" t="s">
        <v>1</v>
      </c>
      <c r="D8" s="6" t="s">
        <v>7</v>
      </c>
      <c r="P8" t="s">
        <v>53</v>
      </c>
      <c r="Q8" t="s">
        <v>63</v>
      </c>
    </row>
    <row r="9" spans="1:17" customFormat="1" x14ac:dyDescent="0.25">
      <c r="A9" s="5" t="s">
        <v>41</v>
      </c>
      <c r="D9" s="11"/>
      <c r="P9" t="s">
        <v>54</v>
      </c>
      <c r="Q9" t="s">
        <v>64</v>
      </c>
    </row>
    <row r="10" spans="1:17" customFormat="1" x14ac:dyDescent="0.25">
      <c r="A10" s="5" t="s">
        <v>47</v>
      </c>
      <c r="D10" s="11"/>
      <c r="Q10" t="s">
        <v>65</v>
      </c>
    </row>
    <row r="11" spans="1:17" customFormat="1" x14ac:dyDescent="0.25">
      <c r="A11" s="5" t="s">
        <v>46</v>
      </c>
      <c r="D11" s="11"/>
      <c r="Q11" t="s">
        <v>71</v>
      </c>
    </row>
    <row r="12" spans="1:17" customFormat="1" x14ac:dyDescent="0.25">
      <c r="A12" s="5" t="s">
        <v>42</v>
      </c>
      <c r="D12" s="11" t="s">
        <v>43</v>
      </c>
      <c r="Q12" t="s">
        <v>72</v>
      </c>
    </row>
    <row r="13" spans="1:17" customFormat="1" x14ac:dyDescent="0.25">
      <c r="A13" s="5" t="s">
        <v>2</v>
      </c>
      <c r="D13" s="6" t="s">
        <v>8</v>
      </c>
      <c r="Q13" t="s">
        <v>73</v>
      </c>
    </row>
    <row r="14" spans="1:17" customFormat="1" x14ac:dyDescent="0.25">
      <c r="A14" s="5"/>
      <c r="D14" s="6" t="s">
        <v>9</v>
      </c>
    </row>
    <row r="15" spans="1:17" customFormat="1" x14ac:dyDescent="0.25">
      <c r="A15" s="5"/>
      <c r="D15" s="6" t="s">
        <v>44</v>
      </c>
    </row>
    <row r="16" spans="1:17" customFormat="1" x14ac:dyDescent="0.25">
      <c r="A16" s="5" t="s">
        <v>3</v>
      </c>
      <c r="D16" s="6" t="s">
        <v>45</v>
      </c>
    </row>
    <row r="17" spans="1:12" customFormat="1" x14ac:dyDescent="0.25">
      <c r="A17" s="5" t="s">
        <v>4</v>
      </c>
      <c r="D17" s="6" t="s">
        <v>10</v>
      </c>
    </row>
    <row r="18" spans="1:12" customFormat="1" x14ac:dyDescent="0.25">
      <c r="A18" s="5" t="s">
        <v>5</v>
      </c>
    </row>
    <row r="19" spans="1:12" customFormat="1" x14ac:dyDescent="0.25">
      <c r="A19" s="5"/>
    </row>
    <row r="20" spans="1:12" customFormat="1" x14ac:dyDescent="0.25">
      <c r="A20" s="10" t="s">
        <v>67</v>
      </c>
    </row>
    <row r="21" spans="1:12" customFormat="1" x14ac:dyDescent="0.25"/>
    <row r="22" spans="1:12" s="1" customFormat="1" x14ac:dyDescent="0.25">
      <c r="A22" s="1" t="s">
        <v>11</v>
      </c>
      <c r="B22" s="1" t="s">
        <v>12</v>
      </c>
      <c r="C22" s="1" t="s">
        <v>66</v>
      </c>
      <c r="D22" s="1" t="s">
        <v>14</v>
      </c>
      <c r="E22" s="1" t="s">
        <v>15</v>
      </c>
      <c r="F22" s="1" t="s">
        <v>17</v>
      </c>
      <c r="G22" s="1" t="s">
        <v>16</v>
      </c>
      <c r="H22" s="1" t="s">
        <v>19</v>
      </c>
      <c r="I22" s="1" t="s">
        <v>18</v>
      </c>
      <c r="J22" s="1" t="s">
        <v>39</v>
      </c>
      <c r="K22" s="1" t="s">
        <v>27</v>
      </c>
      <c r="L22" s="1" t="s">
        <v>34</v>
      </c>
    </row>
    <row r="23" spans="1:12" ht="90" x14ac:dyDescent="0.25">
      <c r="A23" s="7" t="s">
        <v>13</v>
      </c>
      <c r="B23" s="7" t="s">
        <v>26</v>
      </c>
      <c r="C23" s="7" t="s">
        <v>57</v>
      </c>
      <c r="D23" s="7" t="s">
        <v>25</v>
      </c>
      <c r="E23" s="7" t="s">
        <v>20</v>
      </c>
      <c r="F23" s="7" t="s">
        <v>21</v>
      </c>
      <c r="G23" s="7" t="s">
        <v>22</v>
      </c>
      <c r="H23" s="7" t="s">
        <v>23</v>
      </c>
      <c r="I23" s="7" t="s">
        <v>24</v>
      </c>
      <c r="J23" s="7" t="s">
        <v>40</v>
      </c>
      <c r="K23" s="7" t="s">
        <v>35</v>
      </c>
      <c r="L23" s="7" t="s">
        <v>36</v>
      </c>
    </row>
    <row r="24" spans="1:12" x14ac:dyDescent="0.25">
      <c r="A24" s="7"/>
      <c r="B24" s="7"/>
      <c r="C24" s="7" t="s">
        <v>71</v>
      </c>
      <c r="D24" s="7"/>
      <c r="E24" s="7"/>
      <c r="F24" s="7"/>
      <c r="G24" s="7"/>
      <c r="H24" s="7"/>
      <c r="I24" s="7"/>
      <c r="J24" s="7" t="s">
        <v>48</v>
      </c>
      <c r="K24" s="7"/>
      <c r="L24" s="7"/>
    </row>
    <row r="25" spans="1:12" x14ac:dyDescent="0.25">
      <c r="A25" s="7"/>
      <c r="B25" s="7"/>
      <c r="C25" s="7" t="s">
        <v>59</v>
      </c>
      <c r="D25" s="7"/>
      <c r="E25" s="7"/>
      <c r="F25" s="7"/>
      <c r="G25" s="7"/>
      <c r="H25" s="7"/>
      <c r="I25" s="7"/>
      <c r="J25" s="7" t="s">
        <v>49</v>
      </c>
      <c r="K25" s="7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7"/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/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7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password="BEC9" sheet="1" objects="1" scenarios="1"/>
  <dataConsolidate/>
  <dataValidations count="4">
    <dataValidation type="list" allowBlank="1" showInputMessage="1" showErrorMessage="1" sqref="K24:L54">
      <formula1>$O$2:$O$6</formula1>
    </dataValidation>
    <dataValidation type="list" allowBlank="1" showInputMessage="1" showErrorMessage="1" sqref="J24:J54">
      <formula1>$P$2:$P$9</formula1>
    </dataValidation>
    <dataValidation type="list" allowBlank="1" showInputMessage="1" showErrorMessage="1" sqref="C55:C1048576">
      <formula1>$Q$2:$Q$10</formula1>
    </dataValidation>
    <dataValidation type="list" allowBlank="1" showInputMessage="1" showErrorMessage="1" sqref="C23:C54">
      <formula1>$Q$2:$Q$13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C469C4324A3A4A81DB267213F71D4B" ma:contentTypeVersion="0" ma:contentTypeDescription="Create a new document." ma:contentTypeScope="" ma:versionID="ca668943d5a441810bfc52abcf2832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3608D3-B3AE-4BA9-BF79-F0D6B526CEC9}"/>
</file>

<file path=customXml/itemProps2.xml><?xml version="1.0" encoding="utf-8"?>
<ds:datastoreItem xmlns:ds="http://schemas.openxmlformats.org/officeDocument/2006/customXml" ds:itemID="{6C3C97DF-5A92-4992-9D56-B98D1F63369A}"/>
</file>

<file path=customXml/itemProps3.xml><?xml version="1.0" encoding="utf-8"?>
<ds:datastoreItem xmlns:ds="http://schemas.openxmlformats.org/officeDocument/2006/customXml" ds:itemID="{808968FC-9A97-4DFF-90CF-AD61F3A36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Dashboard</vt:lpstr>
      <vt:lpstr>Requirements</vt:lpstr>
    </vt:vector>
  </TitlesOfParts>
  <Company>The Reuse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template</dc:title>
  <dc:subject>Requirements template</dc:subject>
  <dc:creator>The Reuse Company</dc:creator>
  <cp:lastModifiedBy>jsevilla</cp:lastModifiedBy>
  <dcterms:created xsi:type="dcterms:W3CDTF">2013-12-17T12:58:35Z</dcterms:created>
  <dcterms:modified xsi:type="dcterms:W3CDTF">2014-04-25T07:31:43Z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0x01010087C469C4324A3A4A81DB267213F71D4B</vt:lpwstr>
  </property>
</Properties>
</file>