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bayergroup-my.sharepoint.com/personal/eray_ferah_bayer_com/Documents/Desktop/Bayer/Data Science/Courses/bayesian-statistics/Week-2/"/>
    </mc:Choice>
  </mc:AlternateContent>
  <xr:revisionPtr revIDLastSave="99" documentId="11_F25DC773A252ABDACC10489729DC48685ADE58E9" xr6:coauthVersionLast="47" xr6:coauthVersionMax="47" xr10:uidLastSave="{C1EEB46D-6F97-4BE9-9CD0-0CFD1E7D4CF4}"/>
  <bookViews>
    <workbookView xWindow="-120" yWindow="-120" windowWidth="29040" windowHeight="15840" activeTab="1" xr2:uid="{00000000-000D-0000-FFFF-FFFF00000000}"/>
  </bookViews>
  <sheets>
    <sheet name="1-5" sheetId="1" r:id="rId1"/>
    <sheet name="6-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G9" i="2"/>
  <c r="D11" i="2"/>
  <c r="D10" i="2"/>
  <c r="D9" i="2"/>
  <c r="F13" i="1"/>
  <c r="F11" i="1"/>
  <c r="E12" i="1"/>
  <c r="B13" i="1"/>
  <c r="B11" i="1"/>
</calcChain>
</file>

<file path=xl/sharedStrings.xml><?xml version="1.0" encoding="utf-8"?>
<sst xmlns="http://schemas.openxmlformats.org/spreadsheetml/2006/main" count="28" uniqueCount="22">
  <si>
    <t>yes</t>
  </si>
  <si>
    <t>no</t>
  </si>
  <si>
    <t>conservative</t>
  </si>
  <si>
    <t>liberal</t>
  </si>
  <si>
    <t>(5 y)</t>
  </si>
  <si>
    <t>0.8^y*0.2^5-y (conservative)</t>
  </si>
  <si>
    <t>0.3^y*0.7^5-y (liberal)</t>
  </si>
  <si>
    <t>Conservative</t>
  </si>
  <si>
    <t>5) y = 0</t>
  </si>
  <si>
    <t>4) y = 0</t>
  </si>
  <si>
    <t>Liberal</t>
  </si>
  <si>
    <t>Proba</t>
  </si>
  <si>
    <t>9)</t>
  </si>
  <si>
    <t>F(X|Theta) =</t>
  </si>
  <si>
    <t>(4 X)0.5^X*0.5^4-X</t>
  </si>
  <si>
    <t>Fair</t>
  </si>
  <si>
    <t>loaded heads</t>
  </si>
  <si>
    <t>loaded tails</t>
  </si>
  <si>
    <t>(4 X)0.7^X*0.3^4-X</t>
  </si>
  <si>
    <t>(4 X)0.3^X*0.7^4-X</t>
  </si>
  <si>
    <t>+</t>
  </si>
  <si>
    <t>8) P(Theta = fair | X =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</si>
</sst>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I11" sqref="I11"/>
    </sheetView>
  </sheetViews>
  <sheetFormatPr defaultRowHeight="15" x14ac:dyDescent="0.25"/>
  <cols>
    <col min="2" max="2" width="17.42578125" customWidth="1"/>
    <col min="3" max="3" width="15.85546875" bestFit="1" customWidth="1"/>
  </cols>
  <sheetData>
    <row r="1" spans="1:6" x14ac:dyDescent="0.25">
      <c r="B1" s="1"/>
    </row>
    <row r="2" spans="1:6" x14ac:dyDescent="0.25">
      <c r="B2" t="s">
        <v>0</v>
      </c>
      <c r="C2" t="s">
        <v>1</v>
      </c>
    </row>
    <row r="3" spans="1:6" x14ac:dyDescent="0.25">
      <c r="B3" t="s">
        <v>2</v>
      </c>
      <c r="C3" t="s">
        <v>3</v>
      </c>
    </row>
    <row r="7" spans="1:6" x14ac:dyDescent="0.25">
      <c r="A7" t="s">
        <v>4</v>
      </c>
      <c r="B7" t="s">
        <v>5</v>
      </c>
    </row>
    <row r="8" spans="1:6" x14ac:dyDescent="0.25">
      <c r="A8" t="s">
        <v>4</v>
      </c>
      <c r="B8" t="s">
        <v>6</v>
      </c>
    </row>
    <row r="10" spans="1:6" ht="15.75" thickBot="1" x14ac:dyDescent="0.3">
      <c r="F10" t="s">
        <v>11</v>
      </c>
    </row>
    <row r="11" spans="1:6" x14ac:dyDescent="0.25">
      <c r="A11" s="1" t="s">
        <v>9</v>
      </c>
      <c r="B11">
        <f>1*(0.2)^5*(0.5)</f>
        <v>1.6000000000000009E-4</v>
      </c>
      <c r="C11" t="s">
        <v>7</v>
      </c>
      <c r="F11" s="3">
        <f>B11/E12</f>
        <v>1.9003503771007799E-3</v>
      </c>
    </row>
    <row r="12" spans="1:6" x14ac:dyDescent="0.25">
      <c r="E12">
        <f>SUM(B11:B13)</f>
        <v>8.4194999999999964E-2</v>
      </c>
      <c r="F12" s="4"/>
    </row>
    <row r="13" spans="1:6" ht="15.75" thickBot="1" x14ac:dyDescent="0.3">
      <c r="A13" s="1" t="s">
        <v>8</v>
      </c>
      <c r="B13">
        <f>1*(0.7^5)*0.5</f>
        <v>8.4034999999999971E-2</v>
      </c>
      <c r="C13" t="s">
        <v>10</v>
      </c>
      <c r="F13" s="5">
        <f>B13/E12</f>
        <v>0.99809964962289932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EB8C-898F-40B0-A6F2-8209B098DF9F}">
  <dimension ref="A1:G15"/>
  <sheetViews>
    <sheetView tabSelected="1" workbookViewId="0">
      <selection activeCell="I16" sqref="I16"/>
    </sheetView>
  </sheetViews>
  <sheetFormatPr defaultRowHeight="15" x14ac:dyDescent="0.25"/>
  <cols>
    <col min="7" max="7" width="9.5703125" bestFit="1" customWidth="1"/>
  </cols>
  <sheetData>
    <row r="1" spans="1:7" x14ac:dyDescent="0.25">
      <c r="G1" t="s">
        <v>11</v>
      </c>
    </row>
    <row r="2" spans="1:7" x14ac:dyDescent="0.25">
      <c r="A2" t="s">
        <v>13</v>
      </c>
      <c r="C2" t="s">
        <v>14</v>
      </c>
      <c r="E2" t="s">
        <v>15</v>
      </c>
      <c r="G2">
        <v>0.4</v>
      </c>
    </row>
    <row r="3" spans="1:7" x14ac:dyDescent="0.25">
      <c r="B3" t="s">
        <v>20</v>
      </c>
      <c r="C3" t="s">
        <v>18</v>
      </c>
      <c r="E3" t="s">
        <v>16</v>
      </c>
      <c r="G3">
        <v>0.3</v>
      </c>
    </row>
    <row r="4" spans="1:7" x14ac:dyDescent="0.25">
      <c r="B4" t="s">
        <v>20</v>
      </c>
      <c r="C4" t="s">
        <v>19</v>
      </c>
      <c r="E4" t="s">
        <v>17</v>
      </c>
      <c r="G4">
        <v>0.3</v>
      </c>
    </row>
    <row r="9" spans="1:7" x14ac:dyDescent="0.25">
      <c r="A9" s="1" t="s">
        <v>21</v>
      </c>
      <c r="D9">
        <f>6*(0.5^2)*(0.5^2)*G2</f>
        <v>0.15000000000000002</v>
      </c>
      <c r="E9" t="s">
        <v>15</v>
      </c>
      <c r="G9" s="2">
        <f>D9/SUM(D9:D11)</f>
        <v>0.48581422464049756</v>
      </c>
    </row>
    <row r="10" spans="1:7" x14ac:dyDescent="0.25">
      <c r="D10">
        <f>6*(0.7^2)*(0.3^2)*G3</f>
        <v>7.9379999999999978E-2</v>
      </c>
      <c r="E10" t="s">
        <v>16</v>
      </c>
    </row>
    <row r="11" spans="1:7" x14ac:dyDescent="0.25">
      <c r="D11">
        <f>6*(0.3^2)*(0.7^2)*G4</f>
        <v>7.9379999999999992E-2</v>
      </c>
      <c r="E11" t="s">
        <v>17</v>
      </c>
    </row>
    <row r="15" spans="1:7" x14ac:dyDescent="0.25">
      <c r="A15" s="1" t="s">
        <v>12</v>
      </c>
      <c r="B15" s="2">
        <f>1-G9</f>
        <v>0.51418577535950249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1-5</vt:lpstr>
      <vt:lpstr>6-9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Ferah</dc:creator>
  <cp:lastModifiedBy>Eray Ferah</cp:lastModifiedBy>
  <dcterms:created xsi:type="dcterms:W3CDTF">2015-06-05T18:17:20Z</dcterms:created>
  <dcterms:modified xsi:type="dcterms:W3CDTF">2022-09-15T12:47:24Z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2022-09-15T08:12:11Z</vt:lpwstr>
  </property>
  <property fmtid="{D5CDD505-2E9C-101B-9397-08002B2CF9AE}" pid="4" name="MSIP_Label_7f850223-87a8-40c3-9eb2-432606efca2a_Method">
    <vt:lpwstr>Privileged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5a82b32a-40d8-4f8e-9be4-ee31b4af03b2</vt:lpwstr>
  </property>
  <property fmtid="{D5CDD505-2E9C-101B-9397-08002B2CF9AE}" pid="8" name="MSIP_Label_7f850223-87a8-40c3-9eb2-432606efca2a_ContentBits">
    <vt:lpwstr>0</vt:lpwstr>
  </property>
</Properties>
</file>