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bayesian-statistics/Week-3/"/>
    </mc:Choice>
  </mc:AlternateContent>
  <xr:revisionPtr revIDLastSave="126" documentId="8_{C62CDBC1-F61A-46EB-B795-9E6AC72AAE89}" xr6:coauthVersionLast="47" xr6:coauthVersionMax="47" xr10:uidLastSave="{7278704E-45D4-4B59-8BA5-4B6D662757F6}"/>
  <bookViews>
    <workbookView xWindow="32625" yWindow="1380" windowWidth="21600" windowHeight="11385" activeTab="1" xr2:uid="{80E54F90-E45A-46B9-9C06-DE7A13955F17}"/>
  </bookViews>
  <sheets>
    <sheet name="7" sheetId="1" r:id="rId1"/>
    <sheet name="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7" i="2"/>
  <c r="B6" i="2"/>
  <c r="D3" i="2"/>
  <c r="C3" i="2"/>
  <c r="D1" i="2"/>
  <c r="B17" i="1"/>
  <c r="C24" i="1"/>
  <c r="C23" i="1"/>
  <c r="B22" i="1"/>
  <c r="B18" i="1"/>
  <c r="B16" i="1"/>
</calcChain>
</file>

<file path=xl/sharedStrings.xml><?xml version="1.0" encoding="utf-8"?>
<sst xmlns="http://schemas.openxmlformats.org/spreadsheetml/2006/main" count="34" uniqueCount="22">
  <si>
    <t>#1</t>
  </si>
  <si>
    <t>Beta(1,1+4-0)</t>
  </si>
  <si>
    <t>#2</t>
  </si>
  <si>
    <t>#3</t>
  </si>
  <si>
    <t>#4</t>
  </si>
  <si>
    <t>#5</t>
  </si>
  <si>
    <t>#6</t>
  </si>
  <si>
    <t>Beta(6+2,14+2)</t>
  </si>
  <si>
    <t>#7</t>
  </si>
  <si>
    <t>#8</t>
  </si>
  <si>
    <t>No</t>
  </si>
  <si>
    <t>#9</t>
  </si>
  <si>
    <t>(less than 0.9)</t>
  </si>
  <si>
    <t>#10</t>
  </si>
  <si>
    <t>a = 2, b = 3</t>
  </si>
  <si>
    <t>a= 8+ 59(chips data sum)</t>
  </si>
  <si>
    <t>b= 1 + 5</t>
  </si>
  <si>
    <t>&gt;&gt;&gt;</t>
  </si>
  <si>
    <t>a = 8+59+109</t>
  </si>
  <si>
    <t>b = 1 + 5 + 10</t>
  </si>
  <si>
    <t>Yes , theta greater than 0.01</t>
  </si>
  <si>
    <t>(a+y,b+nt)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</si>
</sst>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0</xdr:rowOff>
    </xdr:from>
    <xdr:to>
      <xdr:col>4</xdr:col>
      <xdr:colOff>47361</xdr:colOff>
      <xdr:row>13</xdr:row>
      <xdr:rowOff>9262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08F661-48B4-442A-A328-CCA0AF830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81000"/>
          <a:ext cx="2114286" cy="2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0</xdr:row>
      <xdr:rowOff>133350</xdr:rowOff>
    </xdr:from>
    <xdr:to>
      <xdr:col>11</xdr:col>
      <xdr:colOff>104350</xdr:colOff>
      <xdr:row>14</xdr:row>
      <xdr:rowOff>94921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CE261-CA68-4AC9-B8E8-96D2CD00F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133350"/>
          <a:ext cx="3400000" cy="2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2F0D-9522-4A41-8E2A-529A0494EC08}">
  <dimension ref="A1:D25"/>
  <sheetViews>
    <sheetView workbookViewId="0">
      <selection activeCell="C17" sqref="C17"/>
    </sheetView>
  </sheetViews>
  <sheetFormatPr defaultRowHeight="15" x14ac:dyDescent="0.25"/>
  <cols>
    <col min="2" max="2" width="12.5703125" bestFit="1" customWidth="1"/>
    <col min="3" max="3" width="10.570312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</row>
    <row r="16" spans="1:2" x14ac:dyDescent="0.25">
      <c r="A16" t="s">
        <v>3</v>
      </c>
      <c r="B16">
        <f>0/4</f>
        <v>0</v>
      </c>
    </row>
    <row r="17" spans="1:4" x14ac:dyDescent="0.25">
      <c r="A17" t="s">
        <v>4</v>
      </c>
      <c r="B17" s="1">
        <f>1/(1+5)</f>
        <v>0.16666666666666666</v>
      </c>
    </row>
    <row r="18" spans="1:4" x14ac:dyDescent="0.25">
      <c r="A18" t="s">
        <v>5</v>
      </c>
      <c r="B18" s="1">
        <f>_xlfn.BETA.DIST(0.5, 1, 5, TRUE)</f>
        <v>0.96875</v>
      </c>
    </row>
    <row r="21" spans="1:4" x14ac:dyDescent="0.25">
      <c r="A21" t="s">
        <v>6</v>
      </c>
      <c r="B21" t="s">
        <v>7</v>
      </c>
    </row>
    <row r="22" spans="1:4" x14ac:dyDescent="0.25">
      <c r="A22" t="s">
        <v>8</v>
      </c>
      <c r="B22" s="1">
        <f>_xlfn.BETA.INV(0.975, 8, 16)</f>
        <v>0.52919166600850653</v>
      </c>
    </row>
    <row r="23" spans="1:4" x14ac:dyDescent="0.25">
      <c r="A23" t="s">
        <v>9</v>
      </c>
      <c r="B23" t="s">
        <v>10</v>
      </c>
      <c r="C23" s="1">
        <f>_xlfn.BETA.DIST(0.35, 8, 16, TRUE)</f>
        <v>0.58643103144508169</v>
      </c>
      <c r="D23" t="s">
        <v>12</v>
      </c>
    </row>
    <row r="24" spans="1:4" x14ac:dyDescent="0.25">
      <c r="A24" t="s">
        <v>11</v>
      </c>
      <c r="B24" t="s">
        <v>10</v>
      </c>
      <c r="C24" s="1">
        <f>_xlfn.BETA.DIST(0.35, 8+0, 16+5, TRUE)</f>
        <v>0.81790644556906167</v>
      </c>
      <c r="D24" t="s">
        <v>12</v>
      </c>
    </row>
    <row r="25" spans="1:4" x14ac:dyDescent="0.25">
      <c r="A25" t="s">
        <v>13</v>
      </c>
      <c r="B25" t="s">
        <v>14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18A5-5588-4C41-94F6-DDAA7725FF67}">
  <dimension ref="A1:F10"/>
  <sheetViews>
    <sheetView tabSelected="1" workbookViewId="0">
      <selection activeCell="B10" sqref="B10"/>
    </sheetView>
  </sheetViews>
  <sheetFormatPr defaultRowHeight="15" x14ac:dyDescent="0.25"/>
  <cols>
    <col min="2" max="2" width="22.7109375" bestFit="1" customWidth="1"/>
  </cols>
  <sheetData>
    <row r="1" spans="1:6" x14ac:dyDescent="0.25">
      <c r="A1" t="s">
        <v>0</v>
      </c>
      <c r="B1">
        <v>8</v>
      </c>
      <c r="C1">
        <v>2</v>
      </c>
      <c r="D1" s="2">
        <f>C1*B1</f>
        <v>16</v>
      </c>
    </row>
    <row r="2" spans="1:6" x14ac:dyDescent="0.25">
      <c r="A2" t="s">
        <v>2</v>
      </c>
      <c r="B2" s="2">
        <v>64</v>
      </c>
      <c r="C2">
        <f>SQRT(B2)/B1</f>
        <v>1</v>
      </c>
    </row>
    <row r="3" spans="1:6" x14ac:dyDescent="0.25">
      <c r="A3" t="s">
        <v>3</v>
      </c>
      <c r="B3">
        <v>8</v>
      </c>
      <c r="C3">
        <f>1/100</f>
        <v>0.01</v>
      </c>
      <c r="D3" s="2">
        <f>C3*B3</f>
        <v>0.08</v>
      </c>
    </row>
    <row r="4" spans="1:6" x14ac:dyDescent="0.25">
      <c r="A4" t="s">
        <v>4</v>
      </c>
      <c r="B4" t="s">
        <v>15</v>
      </c>
      <c r="C4" t="s">
        <v>16</v>
      </c>
    </row>
    <row r="5" spans="1:6" x14ac:dyDescent="0.25">
      <c r="A5" t="s">
        <v>5</v>
      </c>
      <c r="B5" s="3"/>
      <c r="C5" s="3"/>
      <c r="D5" s="3"/>
      <c r="E5" s="3"/>
      <c r="F5" t="s">
        <v>17</v>
      </c>
    </row>
    <row r="6" spans="1:6" x14ac:dyDescent="0.25">
      <c r="A6" t="s">
        <v>6</v>
      </c>
      <c r="B6" s="1">
        <f>(59+8)/(1+5)</f>
        <v>11.166666666666666</v>
      </c>
    </row>
    <row r="7" spans="1:6" x14ac:dyDescent="0.25">
      <c r="A7" t="s">
        <v>8</v>
      </c>
      <c r="B7" s="1">
        <f>_xlfn.GAMMA.INV(0.05, 67, 1/6)</f>
        <v>9.0213819663871249</v>
      </c>
    </row>
    <row r="8" spans="1:6" x14ac:dyDescent="0.25">
      <c r="A8" t="s">
        <v>9</v>
      </c>
      <c r="B8" t="s">
        <v>18</v>
      </c>
      <c r="C8" t="s">
        <v>19</v>
      </c>
    </row>
    <row r="9" spans="1:6" x14ac:dyDescent="0.25">
      <c r="A9" t="s">
        <v>11</v>
      </c>
      <c r="B9" t="s">
        <v>21</v>
      </c>
    </row>
    <row r="10" spans="1:6" x14ac:dyDescent="0.25">
      <c r="A10" t="s">
        <v>13</v>
      </c>
      <c r="B10" t="s">
        <v>20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2022-09-21T09:00:20Z</dcterms:created>
  <dcterms:modified xsi:type="dcterms:W3CDTF">2022-09-21T13:33:42Z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2022-09-21T09:00:46Z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95134dd5-f96a-48dd-8e0a-1b3bcbcba2bf</vt:lpwstr>
  </property>
  <property fmtid="{D5CDD505-2E9C-101B-9397-08002B2CF9AE}" pid="8" name="MSIP_Label_2c76c141-ac86-40e5-abf2-c6f60e474cee_ContentBits">
    <vt:lpwstr>2</vt:lpwstr>
  </property>
</Properties>
</file>