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c3ed395bfaf28/Desktop/Case Study 2/Excel Files_3.12-4.11/"/>
    </mc:Choice>
  </mc:AlternateContent>
  <xr:revisionPtr revIDLastSave="1" documentId="8_{8D49BFC0-0C74-4687-BCD3-3FED71C6C666}" xr6:coauthVersionLast="47" xr6:coauthVersionMax="47" xr10:uidLastSave="{C7C19C8C-A02A-4AE6-9595-41910FDD8A8A}"/>
  <bookViews>
    <workbookView xWindow="28680" yWindow="-120" windowWidth="29040" windowHeight="15720" xr2:uid="{EECDF01E-3A01-4F0C-BFB9-7D2B4168C2AE}"/>
  </bookViews>
  <sheets>
    <sheet name="LoggedDistancePerId" sheetId="4" r:id="rId1"/>
    <sheet name="ActiveOrSedentary" sheetId="5" r:id="rId2"/>
    <sheet name="ActiveOrSedentary2" sheetId="6" r:id="rId3"/>
    <sheet name="CorrelationActivityCalories" sheetId="9" r:id="rId4"/>
    <sheet name="AvergaeDashboardPerId" sheetId="10" r:id="rId5"/>
    <sheet name="ActivityIntesityBalance" sheetId="11" r:id="rId6"/>
    <sheet name="dailyActivity_cleaned" sheetId="1" r:id="rId7"/>
    <sheet name="CopySheet" sheetId="8" r:id="rId8"/>
  </sheet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L5" i="11" l="1"/>
  <c r="L4" i="11"/>
  <c r="L3" i="11"/>
  <c r="L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I2" i="11"/>
  <c r="H2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2" i="11"/>
</calcChain>
</file>

<file path=xl/sharedStrings.xml><?xml version="1.0" encoding="utf-8"?>
<sst xmlns="http://schemas.openxmlformats.org/spreadsheetml/2006/main" count="105" uniqueCount="46">
  <si>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</si>
  <si>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</si>
  <si>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</si>
  <si>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</si>
  <si>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</si>
  <si>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</si>
  <si>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</si>
  <si>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</si>
  <si>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</si>
  <si>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</si>
  <si>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</si>
  <si>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</si>
  <si>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</si>
  <si>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</si>
  <si>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</si>
  <si>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</si>
  <si>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(blank)</t>
  </si>
  <si>
    <t>Grand Total</t>
  </si>
  <si>
    <t>(All)</t>
  </si>
  <si>
    <t>Sum of LoggedActivitiesDistance</t>
  </si>
  <si>
    <t>Sum of VeryActiveDistance</t>
  </si>
  <si>
    <t>Sum of ModeratelyActiveDistance</t>
  </si>
  <si>
    <t>Sum of LightActiveDistance</t>
  </si>
  <si>
    <t>Sum of SedentaryActiveDistance</t>
  </si>
  <si>
    <t xml:space="preserve">Seems like the sum of very active distance beats the sum of sendtery active distance </t>
  </si>
  <si>
    <t>Sum of VeryActiveMinutes</t>
  </si>
  <si>
    <t>Sum of FairlyActiveMinutes</t>
  </si>
  <si>
    <t>Sum of LightlyActiveMinutes</t>
  </si>
  <si>
    <t>Sum of SedentaryMinutes</t>
  </si>
  <si>
    <t>By comparison the users are mostly sedentary .</t>
  </si>
  <si>
    <t xml:space="preserve">Corellation between Activity and Calories burned =&gt; Strong corellation between a more active individual burning more calories </t>
  </si>
  <si>
    <t>Average of TotalSteps</t>
  </si>
  <si>
    <t>Average of TotalDistance</t>
  </si>
  <si>
    <t>Average of Calories</t>
  </si>
  <si>
    <t>Avergae calories distance and steps per individual .</t>
  </si>
  <si>
    <t>Total Minutes</t>
  </si>
  <si>
    <t>%VeryActive</t>
  </si>
  <si>
    <t>%FairlyActive</t>
  </si>
  <si>
    <t>%LightlyActive</t>
  </si>
  <si>
    <t>%Sedentary</t>
  </si>
  <si>
    <t>Averages</t>
  </si>
  <si>
    <t xml:space="preserve">VeryActiveAverage = </t>
  </si>
  <si>
    <t xml:space="preserve">SedentaryAverage = </t>
  </si>
  <si>
    <t>LightlyActiveAvergage =</t>
  </si>
  <si>
    <t>FairlyActiveAverage =</t>
  </si>
  <si>
    <t>On average the users spend 82% of the day sedentary , 15% lightly active , 1% fairly active and 2% very active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</si>
</sst>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[dailyActivity_cleaned_Excel.xlsx]ActiveOrSedentary!PivotTable15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ActiveOrSedentary!$B$3</c:f>
              <c:strCache>
                <c:ptCount val="1"/>
                <c:pt idx="0">
                  <c:v>Sum of VeryActiveDistance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ActiveOrSedentary!$A$4:$A$40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ActiveOrSedentary!$B$4:$B$40</c:f>
              <c:numCache>
                <c:formatCode>General</c:formatCode>
                <c:ptCount val="36"/>
                <c:pt idx="0">
                  <c:v>52.889999806880972</c:v>
                </c:pt>
                <c:pt idx="1">
                  <c:v>0.97999998927116394</c:v>
                </c:pt>
                <c:pt idx="2">
                  <c:v>11.339999750256537</c:v>
                </c:pt>
                <c:pt idx="3">
                  <c:v>0.61000001430511497</c:v>
                </c:pt>
                <c:pt idx="4">
                  <c:v>0</c:v>
                </c:pt>
                <c:pt idx="5">
                  <c:v>37.030000284314156</c:v>
                </c:pt>
                <c:pt idx="6">
                  <c:v>0</c:v>
                </c:pt>
                <c:pt idx="7">
                  <c:v>0.94999998435378052</c:v>
                </c:pt>
                <c:pt idx="8">
                  <c:v>12.919999808073044</c:v>
                </c:pt>
                <c:pt idx="9">
                  <c:v>3.9599999859929054</c:v>
                </c:pt>
                <c:pt idx="10">
                  <c:v>0</c:v>
                </c:pt>
                <c:pt idx="11">
                  <c:v>7.4399998188018728</c:v>
                </c:pt>
                <c:pt idx="12">
                  <c:v>10.020000107586387</c:v>
                </c:pt>
                <c:pt idx="13">
                  <c:v>5.3000000305473858</c:v>
                </c:pt>
                <c:pt idx="14">
                  <c:v>3.2000000551343</c:v>
                </c:pt>
                <c:pt idx="15">
                  <c:v>5.5400000214576739</c:v>
                </c:pt>
                <c:pt idx="16">
                  <c:v>0</c:v>
                </c:pt>
                <c:pt idx="17">
                  <c:v>6.3499999605119255</c:v>
                </c:pt>
                <c:pt idx="18">
                  <c:v>2.1700000241398802</c:v>
                </c:pt>
                <c:pt idx="19">
                  <c:v>3.5700000375509235</c:v>
                </c:pt>
                <c:pt idx="20">
                  <c:v>18.14000013470649</c:v>
                </c:pt>
                <c:pt idx="21">
                  <c:v>34.259999752044685</c:v>
                </c:pt>
                <c:pt idx="22">
                  <c:v>0.42000000178813901</c:v>
                </c:pt>
                <c:pt idx="23">
                  <c:v>2.0199999809265101</c:v>
                </c:pt>
                <c:pt idx="24">
                  <c:v>2.0299999713897701</c:v>
                </c:pt>
                <c:pt idx="25">
                  <c:v>8.4799998477101326</c:v>
                </c:pt>
                <c:pt idx="26">
                  <c:v>36.130000054836273</c:v>
                </c:pt>
                <c:pt idx="27">
                  <c:v>42.479999259114258</c:v>
                </c:pt>
                <c:pt idx="28">
                  <c:v>18.3499998897314</c:v>
                </c:pt>
                <c:pt idx="29">
                  <c:v>93.930000066757188</c:v>
                </c:pt>
                <c:pt idx="30">
                  <c:v>7.2399998307228124</c:v>
                </c:pt>
                <c:pt idx="31">
                  <c:v>23.580000221729279</c:v>
                </c:pt>
                <c:pt idx="32">
                  <c:v>0.37000000476837203</c:v>
                </c:pt>
                <c:pt idx="33">
                  <c:v>0.57999999262392554</c:v>
                </c:pt>
                <c:pt idx="34">
                  <c:v>87.39000034332264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E-4028-A85D-ACF4FE13FFA1}"/>
            </c:ext>
          </c:extLst>
        </c:ser>
        <c:ser>
          <c:idx val="1"/>
          <c:order val="1"/>
          <c:tx>
            <c:strRef>
              <c:f>ActiveOrSedentary!$C$3</c:f>
              <c:strCache>
                <c:ptCount val="1"/>
                <c:pt idx="0">
                  <c:v>Sum of ModeratelyActiveDistance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ActiveOrSedentary!$A$4:$A$40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ActiveOrSedentary!$C$4:$C$40</c:f>
              <c:numCache>
                <c:formatCode>General</c:formatCode>
                <c:ptCount val="36"/>
                <c:pt idx="0">
                  <c:v>12.069999963045118</c:v>
                </c:pt>
                <c:pt idx="1">
                  <c:v>0.52000001072883606</c:v>
                </c:pt>
                <c:pt idx="2">
                  <c:v>20.300000116229054</c:v>
                </c:pt>
                <c:pt idx="3">
                  <c:v>0.37000000476837203</c:v>
                </c:pt>
                <c:pt idx="4">
                  <c:v>0.74000000953674405</c:v>
                </c:pt>
                <c:pt idx="5">
                  <c:v>10.609999954700466</c:v>
                </c:pt>
                <c:pt idx="6">
                  <c:v>0</c:v>
                </c:pt>
                <c:pt idx="7">
                  <c:v>0.53999998420476902</c:v>
                </c:pt>
                <c:pt idx="8">
                  <c:v>18.909999959170825</c:v>
                </c:pt>
                <c:pt idx="9">
                  <c:v>3.129999995231628</c:v>
                </c:pt>
                <c:pt idx="10">
                  <c:v>0</c:v>
                </c:pt>
                <c:pt idx="11">
                  <c:v>1.139999993145465</c:v>
                </c:pt>
                <c:pt idx="12">
                  <c:v>16.430000014603145</c:v>
                </c:pt>
                <c:pt idx="13">
                  <c:v>6.2900000102818012</c:v>
                </c:pt>
                <c:pt idx="14">
                  <c:v>7.7799997627735058</c:v>
                </c:pt>
                <c:pt idx="15">
                  <c:v>8.5999998748302513</c:v>
                </c:pt>
                <c:pt idx="16">
                  <c:v>0</c:v>
                </c:pt>
                <c:pt idx="17">
                  <c:v>0.62000000104308106</c:v>
                </c:pt>
                <c:pt idx="18">
                  <c:v>1.370000004768372</c:v>
                </c:pt>
                <c:pt idx="19">
                  <c:v>12.170000061392789</c:v>
                </c:pt>
                <c:pt idx="20">
                  <c:v>10.430000066757209</c:v>
                </c:pt>
                <c:pt idx="21">
                  <c:v>7.1200000010430768</c:v>
                </c:pt>
                <c:pt idx="22">
                  <c:v>2.729999899864195</c:v>
                </c:pt>
                <c:pt idx="23">
                  <c:v>3.6800000667571999</c:v>
                </c:pt>
                <c:pt idx="24">
                  <c:v>5.0000000745058101E-2</c:v>
                </c:pt>
                <c:pt idx="25">
                  <c:v>10.58999991416931</c:v>
                </c:pt>
                <c:pt idx="26">
                  <c:v>24.98999992012979</c:v>
                </c:pt>
                <c:pt idx="27">
                  <c:v>7.8600001633167267</c:v>
                </c:pt>
                <c:pt idx="28">
                  <c:v>6.6599999070167568</c:v>
                </c:pt>
                <c:pt idx="29">
                  <c:v>5.4300000518560427</c:v>
                </c:pt>
                <c:pt idx="30">
                  <c:v>3.3899999856948808</c:v>
                </c:pt>
                <c:pt idx="31">
                  <c:v>6.3199998736381531</c:v>
                </c:pt>
                <c:pt idx="32">
                  <c:v>0.730000019073486</c:v>
                </c:pt>
                <c:pt idx="33">
                  <c:v>1.3699999898672091</c:v>
                </c:pt>
                <c:pt idx="34">
                  <c:v>5.8000000305473742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E-4028-A85D-ACF4FE13FFA1}"/>
            </c:ext>
          </c:extLst>
        </c:ser>
        <c:ser>
          <c:idx val="2"/>
          <c:order val="2"/>
          <c:tx>
            <c:strRef>
              <c:f>ActiveOrSedentary!$D$3</c:f>
              <c:strCache>
                <c:ptCount val="1"/>
                <c:pt idx="0">
                  <c:v>Sum of LightActiveDistance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ActiveOrSedentary!$A$4:$A$40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ActiveOrSedentary!$D$4:$D$40</c:f>
              <c:numCache>
                <c:formatCode>General</c:formatCode>
                <c:ptCount val="36"/>
                <c:pt idx="0">
                  <c:v>79.390000224113464</c:v>
                </c:pt>
                <c:pt idx="1">
                  <c:v>50.529999613761902</c:v>
                </c:pt>
                <c:pt idx="2">
                  <c:v>35.800000190734863</c:v>
                </c:pt>
                <c:pt idx="3">
                  <c:v>27.889999747276303</c:v>
                </c:pt>
                <c:pt idx="4">
                  <c:v>17.389999944716688</c:v>
                </c:pt>
                <c:pt idx="5">
                  <c:v>57.669999599456787</c:v>
                </c:pt>
                <c:pt idx="6">
                  <c:v>25.239999771118164</c:v>
                </c:pt>
                <c:pt idx="7">
                  <c:v>23.979999423027031</c:v>
                </c:pt>
                <c:pt idx="8">
                  <c:v>65.809999465942383</c:v>
                </c:pt>
                <c:pt idx="9">
                  <c:v>46.519999861717224</c:v>
                </c:pt>
                <c:pt idx="10">
                  <c:v>4.8300000429153398</c:v>
                </c:pt>
                <c:pt idx="11">
                  <c:v>33.46000027656553</c:v>
                </c:pt>
                <c:pt idx="12">
                  <c:v>43.06999999284745</c:v>
                </c:pt>
                <c:pt idx="13">
                  <c:v>71.710000360384598</c:v>
                </c:pt>
                <c:pt idx="14">
                  <c:v>33.17000038549304</c:v>
                </c:pt>
                <c:pt idx="15">
                  <c:v>48.909999608993523</c:v>
                </c:pt>
                <c:pt idx="16">
                  <c:v>0</c:v>
                </c:pt>
                <c:pt idx="17">
                  <c:v>36.609999477863326</c:v>
                </c:pt>
                <c:pt idx="18">
                  <c:v>42.320000469684608</c:v>
                </c:pt>
                <c:pt idx="19">
                  <c:v>80.840000152587905</c:v>
                </c:pt>
                <c:pt idx="20">
                  <c:v>36.909999847412095</c:v>
                </c:pt>
                <c:pt idx="21">
                  <c:v>29.520000040531148</c:v>
                </c:pt>
                <c:pt idx="22">
                  <c:v>59.089999914169283</c:v>
                </c:pt>
                <c:pt idx="23">
                  <c:v>6.5300002098083505</c:v>
                </c:pt>
                <c:pt idx="24">
                  <c:v>7.5900000333785984</c:v>
                </c:pt>
                <c:pt idx="25">
                  <c:v>16.409999901428804</c:v>
                </c:pt>
                <c:pt idx="26">
                  <c:v>59.850000113248811</c:v>
                </c:pt>
                <c:pt idx="27">
                  <c:v>55.890000045299516</c:v>
                </c:pt>
                <c:pt idx="28">
                  <c:v>23.919999936595552</c:v>
                </c:pt>
                <c:pt idx="29">
                  <c:v>27.95000047981739</c:v>
                </c:pt>
                <c:pt idx="30">
                  <c:v>9.5099999904632604</c:v>
                </c:pt>
                <c:pt idx="31">
                  <c:v>47.53999996185302</c:v>
                </c:pt>
                <c:pt idx="32">
                  <c:v>17.879999995231632</c:v>
                </c:pt>
                <c:pt idx="33">
                  <c:v>21.820000225678097</c:v>
                </c:pt>
                <c:pt idx="34">
                  <c:v>75.270000696182237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E-4028-A85D-ACF4FE13FFA1}"/>
            </c:ext>
          </c:extLst>
        </c:ser>
        <c:ser>
          <c:idx val="3"/>
          <c:order val="3"/>
          <c:tx>
            <c:strRef>
              <c:f>ActiveOrSedentary!$E$3</c:f>
              <c:strCache>
                <c:ptCount val="1"/>
                <c:pt idx="0">
                  <c:v>Sum of SedentaryActiveDistance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ActiveOrSedentary!$A$4:$A$40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ActiveOrSedentary!$E$4:$E$40</c:f>
              <c:numCache>
                <c:formatCode>General</c:formatCode>
                <c:ptCount val="36"/>
                <c:pt idx="0">
                  <c:v>0</c:v>
                </c:pt>
                <c:pt idx="1">
                  <c:v>9.9999997764825196E-2</c:v>
                </c:pt>
                <c:pt idx="2">
                  <c:v>7.9999998211860407E-2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1.9999999552965001E-2</c:v>
                </c:pt>
                <c:pt idx="10">
                  <c:v>0</c:v>
                </c:pt>
                <c:pt idx="11">
                  <c:v>0.13999999687075571</c:v>
                </c:pt>
                <c:pt idx="12">
                  <c:v>0</c:v>
                </c:pt>
                <c:pt idx="13">
                  <c:v>0.19999999552965139</c:v>
                </c:pt>
                <c:pt idx="14">
                  <c:v>5.9999998658895499E-2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0.10000000149011599</c:v>
                </c:pt>
                <c:pt idx="27">
                  <c:v>5.0000000745058101E-2</c:v>
                </c:pt>
                <c:pt idx="28">
                  <c:v>5.9999998658895402E-2</c:v>
                </c:pt>
                <c:pt idx="29">
                  <c:v>0</c:v>
                </c:pt>
                <c:pt idx="30">
                  <c:v>2.9999999329447698E-2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2.9999999329447503E-2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E-4028-A85D-ACF4FE13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779872"/>
        <c:axId val="975778912"/>
      </c:lineChart>
      <c:catAx>
        <c:axId val="9757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78912"/>
        <c:crosses val="autoZero"/>
        <c:auto val="1"/>
        <c:lblAlgn val="ctr"/>
        <c:lblOffset val="100"/>
        <c:noMultiLvlLbl val="0"/>
      </c:catAx>
      <c:valAx>
        <c:axId val="9757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[dailyActivity_cleaned_Excel.xlsx]ActiveOrSedentary2!PivotTable16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ActiveOrSedentary2!$B$6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ActiveOrSedentary2!$A$7:$A$43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ActiveOrSedentary2!$B$7:$B$43</c:f>
              <c:numCache>
                <c:formatCode>General</c:formatCode>
                <c:ptCount val="36"/>
                <c:pt idx="0">
                  <c:v>681</c:v>
                </c:pt>
                <c:pt idx="1">
                  <c:v>14</c:v>
                </c:pt>
                <c:pt idx="2">
                  <c:v>148</c:v>
                </c:pt>
                <c:pt idx="3">
                  <c:v>9</c:v>
                </c:pt>
                <c:pt idx="4">
                  <c:v>0</c:v>
                </c:pt>
                <c:pt idx="5">
                  <c:v>481</c:v>
                </c:pt>
                <c:pt idx="6">
                  <c:v>0</c:v>
                </c:pt>
                <c:pt idx="7">
                  <c:v>11</c:v>
                </c:pt>
                <c:pt idx="8">
                  <c:v>177</c:v>
                </c:pt>
                <c:pt idx="9">
                  <c:v>61</c:v>
                </c:pt>
                <c:pt idx="10">
                  <c:v>0</c:v>
                </c:pt>
                <c:pt idx="11">
                  <c:v>118</c:v>
                </c:pt>
                <c:pt idx="12">
                  <c:v>146</c:v>
                </c:pt>
                <c:pt idx="13">
                  <c:v>130</c:v>
                </c:pt>
                <c:pt idx="14">
                  <c:v>40</c:v>
                </c:pt>
                <c:pt idx="15">
                  <c:v>79</c:v>
                </c:pt>
                <c:pt idx="16">
                  <c:v>0</c:v>
                </c:pt>
                <c:pt idx="17">
                  <c:v>76</c:v>
                </c:pt>
                <c:pt idx="18">
                  <c:v>52</c:v>
                </c:pt>
                <c:pt idx="19">
                  <c:v>44</c:v>
                </c:pt>
                <c:pt idx="20">
                  <c:v>283</c:v>
                </c:pt>
                <c:pt idx="21">
                  <c:v>900</c:v>
                </c:pt>
                <c:pt idx="22">
                  <c:v>5</c:v>
                </c:pt>
                <c:pt idx="23">
                  <c:v>78</c:v>
                </c:pt>
                <c:pt idx="24">
                  <c:v>46</c:v>
                </c:pt>
                <c:pt idx="25">
                  <c:v>179</c:v>
                </c:pt>
                <c:pt idx="26">
                  <c:v>495</c:v>
                </c:pt>
                <c:pt idx="27">
                  <c:v>536</c:v>
                </c:pt>
                <c:pt idx="28">
                  <c:v>315</c:v>
                </c:pt>
                <c:pt idx="29">
                  <c:v>933</c:v>
                </c:pt>
                <c:pt idx="30">
                  <c:v>70</c:v>
                </c:pt>
                <c:pt idx="31">
                  <c:v>665</c:v>
                </c:pt>
                <c:pt idx="32">
                  <c:v>5</c:v>
                </c:pt>
                <c:pt idx="33">
                  <c:v>18</c:v>
                </c:pt>
                <c:pt idx="34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4741-9860-B0D6E74EC4AF}"/>
            </c:ext>
          </c:extLst>
        </c:ser>
        <c:ser>
          <c:idx val="1"/>
          <c:order val="1"/>
          <c:tx>
            <c:strRef>
              <c:f>ActiveOrSedentary2!$C$6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ActiveOrSedentary2!$A$7:$A$43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ActiveOrSedentary2!$C$7:$C$43</c:f>
              <c:numCache>
                <c:formatCode>General</c:formatCode>
                <c:ptCount val="36"/>
                <c:pt idx="0">
                  <c:v>301</c:v>
                </c:pt>
                <c:pt idx="1">
                  <c:v>11</c:v>
                </c:pt>
                <c:pt idx="2">
                  <c:v>435</c:v>
                </c:pt>
                <c:pt idx="3">
                  <c:v>9</c:v>
                </c:pt>
                <c:pt idx="4">
                  <c:v>20</c:v>
                </c:pt>
                <c:pt idx="5">
                  <c:v>270</c:v>
                </c:pt>
                <c:pt idx="6">
                  <c:v>0</c:v>
                </c:pt>
                <c:pt idx="7">
                  <c:v>13</c:v>
                </c:pt>
                <c:pt idx="8">
                  <c:v>347</c:v>
                </c:pt>
                <c:pt idx="9">
                  <c:v>72</c:v>
                </c:pt>
                <c:pt idx="10">
                  <c:v>660</c:v>
                </c:pt>
                <c:pt idx="11">
                  <c:v>35</c:v>
                </c:pt>
                <c:pt idx="12">
                  <c:v>375</c:v>
                </c:pt>
                <c:pt idx="13">
                  <c:v>245</c:v>
                </c:pt>
                <c:pt idx="14">
                  <c:v>169</c:v>
                </c:pt>
                <c:pt idx="15">
                  <c:v>219</c:v>
                </c:pt>
                <c:pt idx="16">
                  <c:v>0</c:v>
                </c:pt>
                <c:pt idx="17">
                  <c:v>14</c:v>
                </c:pt>
                <c:pt idx="18">
                  <c:v>33</c:v>
                </c:pt>
                <c:pt idx="19">
                  <c:v>259</c:v>
                </c:pt>
                <c:pt idx="20">
                  <c:v>200</c:v>
                </c:pt>
                <c:pt idx="21">
                  <c:v>310</c:v>
                </c:pt>
                <c:pt idx="22">
                  <c:v>41</c:v>
                </c:pt>
                <c:pt idx="23">
                  <c:v>107</c:v>
                </c:pt>
                <c:pt idx="24">
                  <c:v>6</c:v>
                </c:pt>
                <c:pt idx="25">
                  <c:v>443</c:v>
                </c:pt>
                <c:pt idx="26">
                  <c:v>406</c:v>
                </c:pt>
                <c:pt idx="27">
                  <c:v>195</c:v>
                </c:pt>
                <c:pt idx="28">
                  <c:v>212</c:v>
                </c:pt>
                <c:pt idx="29">
                  <c:v>125</c:v>
                </c:pt>
                <c:pt idx="30">
                  <c:v>56</c:v>
                </c:pt>
                <c:pt idx="31">
                  <c:v>124</c:v>
                </c:pt>
                <c:pt idx="32">
                  <c:v>15</c:v>
                </c:pt>
                <c:pt idx="33">
                  <c:v>65</c:v>
                </c:pt>
                <c:pt idx="3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8-4741-9860-B0D6E74EC4AF}"/>
            </c:ext>
          </c:extLst>
        </c:ser>
        <c:ser>
          <c:idx val="2"/>
          <c:order val="2"/>
          <c:tx>
            <c:strRef>
              <c:f>ActiveOrSedentary2!$D$6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ActiveOrSedentary2!$A$7:$A$43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ActiveOrSedentary2!$D$7:$D$43</c:f>
              <c:numCache>
                <c:formatCode>General</c:formatCode>
                <c:ptCount val="36"/>
                <c:pt idx="0">
                  <c:v>4336</c:v>
                </c:pt>
                <c:pt idx="1">
                  <c:v>2300</c:v>
                </c:pt>
                <c:pt idx="2">
                  <c:v>2277</c:v>
                </c:pt>
                <c:pt idx="3">
                  <c:v>1902</c:v>
                </c:pt>
                <c:pt idx="4">
                  <c:v>1340</c:v>
                </c:pt>
                <c:pt idx="5">
                  <c:v>3046</c:v>
                </c:pt>
                <c:pt idx="6">
                  <c:v>2032</c:v>
                </c:pt>
                <c:pt idx="7">
                  <c:v>1511</c:v>
                </c:pt>
                <c:pt idx="8">
                  <c:v>3803</c:v>
                </c:pt>
                <c:pt idx="9">
                  <c:v>3303</c:v>
                </c:pt>
                <c:pt idx="10">
                  <c:v>1350</c:v>
                </c:pt>
                <c:pt idx="11">
                  <c:v>2869</c:v>
                </c:pt>
                <c:pt idx="12">
                  <c:v>2483</c:v>
                </c:pt>
                <c:pt idx="13">
                  <c:v>4172</c:v>
                </c:pt>
                <c:pt idx="14">
                  <c:v>1384</c:v>
                </c:pt>
                <c:pt idx="15">
                  <c:v>2984</c:v>
                </c:pt>
                <c:pt idx="16">
                  <c:v>0</c:v>
                </c:pt>
                <c:pt idx="17">
                  <c:v>3009</c:v>
                </c:pt>
                <c:pt idx="18">
                  <c:v>2998</c:v>
                </c:pt>
                <c:pt idx="19">
                  <c:v>3701</c:v>
                </c:pt>
                <c:pt idx="20">
                  <c:v>2200</c:v>
                </c:pt>
                <c:pt idx="21">
                  <c:v>1730</c:v>
                </c:pt>
                <c:pt idx="22">
                  <c:v>2999</c:v>
                </c:pt>
                <c:pt idx="23">
                  <c:v>393</c:v>
                </c:pt>
                <c:pt idx="24">
                  <c:v>309</c:v>
                </c:pt>
                <c:pt idx="25">
                  <c:v>1116</c:v>
                </c:pt>
                <c:pt idx="26">
                  <c:v>3620</c:v>
                </c:pt>
                <c:pt idx="27">
                  <c:v>3330</c:v>
                </c:pt>
                <c:pt idx="28">
                  <c:v>1215</c:v>
                </c:pt>
                <c:pt idx="29">
                  <c:v>1698</c:v>
                </c:pt>
                <c:pt idx="30">
                  <c:v>711</c:v>
                </c:pt>
                <c:pt idx="31">
                  <c:v>2027</c:v>
                </c:pt>
                <c:pt idx="32">
                  <c:v>1097</c:v>
                </c:pt>
                <c:pt idx="33">
                  <c:v>1585</c:v>
                </c:pt>
                <c:pt idx="34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8-4741-9860-B0D6E74EC4AF}"/>
            </c:ext>
          </c:extLst>
        </c:ser>
        <c:ser>
          <c:idx val="3"/>
          <c:order val="3"/>
          <c:tx>
            <c:strRef>
              <c:f>ActiveOrSedentary2!$E$6</c:f>
              <c:strCache>
                <c:ptCount val="1"/>
                <c:pt idx="0">
                  <c:v>Sum of SedentaryMinutes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ActiveOrSedentary2!$A$7:$A$43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ActiveOrSedentary2!$E$7:$E$43</c:f>
              <c:numCache>
                <c:formatCode>General</c:formatCode>
                <c:ptCount val="36"/>
                <c:pt idx="0">
                  <c:v>15387</c:v>
                </c:pt>
                <c:pt idx="1">
                  <c:v>24288</c:v>
                </c:pt>
                <c:pt idx="2">
                  <c:v>10342</c:v>
                </c:pt>
                <c:pt idx="3">
                  <c:v>12424</c:v>
                </c:pt>
                <c:pt idx="4">
                  <c:v>11435</c:v>
                </c:pt>
                <c:pt idx="5">
                  <c:v>12707</c:v>
                </c:pt>
                <c:pt idx="6">
                  <c:v>7910</c:v>
                </c:pt>
                <c:pt idx="7">
                  <c:v>14991</c:v>
                </c:pt>
                <c:pt idx="8">
                  <c:v>10258</c:v>
                </c:pt>
                <c:pt idx="9">
                  <c:v>13643</c:v>
                </c:pt>
                <c:pt idx="10">
                  <c:v>8799</c:v>
                </c:pt>
                <c:pt idx="11">
                  <c:v>10851</c:v>
                </c:pt>
                <c:pt idx="12">
                  <c:v>8505</c:v>
                </c:pt>
                <c:pt idx="13">
                  <c:v>34663</c:v>
                </c:pt>
                <c:pt idx="14">
                  <c:v>43458</c:v>
                </c:pt>
                <c:pt idx="15">
                  <c:v>9361</c:v>
                </c:pt>
                <c:pt idx="16">
                  <c:v>11074</c:v>
                </c:pt>
                <c:pt idx="17">
                  <c:v>12921</c:v>
                </c:pt>
                <c:pt idx="18">
                  <c:v>13024</c:v>
                </c:pt>
                <c:pt idx="19">
                  <c:v>10901</c:v>
                </c:pt>
                <c:pt idx="20">
                  <c:v>7293</c:v>
                </c:pt>
                <c:pt idx="21">
                  <c:v>7324</c:v>
                </c:pt>
                <c:pt idx="22">
                  <c:v>8641</c:v>
                </c:pt>
                <c:pt idx="23">
                  <c:v>12896</c:v>
                </c:pt>
                <c:pt idx="24">
                  <c:v>11357</c:v>
                </c:pt>
                <c:pt idx="25">
                  <c:v>9161</c:v>
                </c:pt>
                <c:pt idx="26">
                  <c:v>8488</c:v>
                </c:pt>
                <c:pt idx="27">
                  <c:v>12008</c:v>
                </c:pt>
                <c:pt idx="28">
                  <c:v>10666</c:v>
                </c:pt>
                <c:pt idx="29">
                  <c:v>12259</c:v>
                </c:pt>
                <c:pt idx="30">
                  <c:v>16228</c:v>
                </c:pt>
                <c:pt idx="31">
                  <c:v>8210</c:v>
                </c:pt>
                <c:pt idx="32">
                  <c:v>10094</c:v>
                </c:pt>
                <c:pt idx="33">
                  <c:v>10723</c:v>
                </c:pt>
                <c:pt idx="34">
                  <c:v>12554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8-4741-9860-B0D6E74EC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83232"/>
        <c:axId val="975787072"/>
      </c:barChart>
      <c:catAx>
        <c:axId val="9757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87072"/>
        <c:crosses val="autoZero"/>
        <c:auto val="1"/>
        <c:lblAlgn val="ctr"/>
        <c:lblOffset val="100"/>
        <c:noMultiLvlLbl val="0"/>
      </c:catAx>
      <c:valAx>
        <c:axId val="97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[dailyActivity_cleaned_Excel.xlsx]AvergaeDashboardPerId!PivotTable18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AvergaeDashboardPerId!$B$3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AvergaeDashboardPerId!$A$4:$A$40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AvergaeDashboardPerId!$B$4:$B$40</c:f>
              <c:numCache>
                <c:formatCode>General</c:formatCode>
                <c:ptCount val="36"/>
                <c:pt idx="0">
                  <c:v>11640.526315789473</c:v>
                </c:pt>
                <c:pt idx="1">
                  <c:v>4226.2631578947367</c:v>
                </c:pt>
                <c:pt idx="2">
                  <c:v>9274.7999999999993</c:v>
                </c:pt>
                <c:pt idx="3">
                  <c:v>3640.5833333333335</c:v>
                </c:pt>
                <c:pt idx="4">
                  <c:v>2180.8333333333335</c:v>
                </c:pt>
                <c:pt idx="5">
                  <c:v>12174.916666666666</c:v>
                </c:pt>
                <c:pt idx="6">
                  <c:v>3392.75</c:v>
                </c:pt>
                <c:pt idx="7">
                  <c:v>3138.4166666666665</c:v>
                </c:pt>
                <c:pt idx="8">
                  <c:v>9800.0666666666675</c:v>
                </c:pt>
                <c:pt idx="9">
                  <c:v>6636.583333333333</c:v>
                </c:pt>
                <c:pt idx="10">
                  <c:v>773.625</c:v>
                </c:pt>
                <c:pt idx="11">
                  <c:v>6127.5</c:v>
                </c:pt>
                <c:pt idx="12">
                  <c:v>8663.9166666666661</c:v>
                </c:pt>
                <c:pt idx="13">
                  <c:v>5776.59375</c:v>
                </c:pt>
                <c:pt idx="14">
                  <c:v>1887.21875</c:v>
                </c:pt>
                <c:pt idx="15">
                  <c:v>7820.583333333333</c:v>
                </c:pt>
                <c:pt idx="16">
                  <c:v>0</c:v>
                </c:pt>
                <c:pt idx="17">
                  <c:v>4293.0666666666666</c:v>
                </c:pt>
                <c:pt idx="18">
                  <c:v>5785.25</c:v>
                </c:pt>
                <c:pt idx="19">
                  <c:v>7943.4</c:v>
                </c:pt>
                <c:pt idx="20">
                  <c:v>8354.75</c:v>
                </c:pt>
                <c:pt idx="21">
                  <c:v>8608.181818181818</c:v>
                </c:pt>
                <c:pt idx="22">
                  <c:v>8248.6</c:v>
                </c:pt>
                <c:pt idx="23">
                  <c:v>1618.1</c:v>
                </c:pt>
                <c:pt idx="24">
                  <c:v>1336.8888888888889</c:v>
                </c:pt>
                <c:pt idx="25">
                  <c:v>5559</c:v>
                </c:pt>
                <c:pt idx="26">
                  <c:v>12639.714285714286</c:v>
                </c:pt>
                <c:pt idx="27">
                  <c:v>12260.333333333334</c:v>
                </c:pt>
                <c:pt idx="28">
                  <c:v>6103.916666666667</c:v>
                </c:pt>
                <c:pt idx="29">
                  <c:v>14844.363636363636</c:v>
                </c:pt>
                <c:pt idx="30">
                  <c:v>2389.9166666666665</c:v>
                </c:pt>
                <c:pt idx="31">
                  <c:v>8135.25</c:v>
                </c:pt>
                <c:pt idx="32">
                  <c:v>3045.5</c:v>
                </c:pt>
                <c:pt idx="33">
                  <c:v>3094.9166666666665</c:v>
                </c:pt>
                <c:pt idx="34">
                  <c:v>17417.083333333332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42CE-B35F-A51552FEF70D}"/>
            </c:ext>
          </c:extLst>
        </c:ser>
        <c:ser>
          <c:idx val="1"/>
          <c:order val="1"/>
          <c:tx>
            <c:strRef>
              <c:f>AvergaeDashboardPerId!$C$3</c:f>
              <c:strCache>
                <c:ptCount val="1"/>
                <c:pt idx="0">
                  <c:v>Average of TotalDistance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AvergaeDashboardPerId!$A$4:$A$40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AvergaeDashboardPerId!$C$4:$C$40</c:f>
              <c:numCache>
                <c:formatCode>General</c:formatCode>
                <c:ptCount val="36"/>
                <c:pt idx="0">
                  <c:v>7.6073684512000348</c:v>
                </c:pt>
                <c:pt idx="1">
                  <c:v>2.7468420769038953</c:v>
                </c:pt>
                <c:pt idx="2">
                  <c:v>6.7490000009536768</c:v>
                </c:pt>
                <c:pt idx="3">
                  <c:v>2.4066666861375179</c:v>
                </c:pt>
                <c:pt idx="4">
                  <c:v>1.5108333394552267</c:v>
                </c:pt>
                <c:pt idx="5">
                  <c:v>8.774166762828834</c:v>
                </c:pt>
                <c:pt idx="6">
                  <c:v>2.1033333142598472</c:v>
                </c:pt>
                <c:pt idx="7">
                  <c:v>2.122499972581863</c:v>
                </c:pt>
                <c:pt idx="8">
                  <c:v>6.5113333702087397</c:v>
                </c:pt>
                <c:pt idx="9">
                  <c:v>4.4691667258739463</c:v>
                </c:pt>
                <c:pt idx="10">
                  <c:v>0.60375000536441747</c:v>
                </c:pt>
                <c:pt idx="11">
                  <c:v>4.2159999847412113</c:v>
                </c:pt>
                <c:pt idx="12">
                  <c:v>5.8066666175921746</c:v>
                </c:pt>
                <c:pt idx="13">
                  <c:v>4.1437499935855158</c:v>
                </c:pt>
                <c:pt idx="14">
                  <c:v>1.3890625018393625</c:v>
                </c:pt>
                <c:pt idx="15">
                  <c:v>5.2558333476384487</c:v>
                </c:pt>
                <c:pt idx="16">
                  <c:v>0</c:v>
                </c:pt>
                <c:pt idx="17">
                  <c:v>2.9066666801770529</c:v>
                </c:pt>
                <c:pt idx="18">
                  <c:v>3.8233333081007004</c:v>
                </c:pt>
                <c:pt idx="19">
                  <c:v>6.4459999720255494</c:v>
                </c:pt>
                <c:pt idx="20">
                  <c:v>5.458333363135659</c:v>
                </c:pt>
                <c:pt idx="21">
                  <c:v>6.4481817809018196</c:v>
                </c:pt>
                <c:pt idx="22">
                  <c:v>6.2269999742507949</c:v>
                </c:pt>
                <c:pt idx="23">
                  <c:v>1.223000001907349</c:v>
                </c:pt>
                <c:pt idx="24">
                  <c:v>1.0744444661670265</c:v>
                </c:pt>
                <c:pt idx="25">
                  <c:v>3.9855555173837485</c:v>
                </c:pt>
                <c:pt idx="26">
                  <c:v>8.6478571551186736</c:v>
                </c:pt>
                <c:pt idx="27">
                  <c:v>8.8566666841507047</c:v>
                </c:pt>
                <c:pt idx="28">
                  <c:v>4.0941666256015488</c:v>
                </c:pt>
                <c:pt idx="29">
                  <c:v>11.576363602822468</c:v>
                </c:pt>
                <c:pt idx="30">
                  <c:v>1.6791666348775225</c:v>
                </c:pt>
                <c:pt idx="31">
                  <c:v>6.4516666332880712</c:v>
                </c:pt>
                <c:pt idx="32">
                  <c:v>2.3775000125169767</c:v>
                </c:pt>
                <c:pt idx="33">
                  <c:v>1.9808333412123227</c:v>
                </c:pt>
                <c:pt idx="34">
                  <c:v>14.090833206971476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D-42CE-B35F-A51552FEF70D}"/>
            </c:ext>
          </c:extLst>
        </c:ser>
        <c:ser>
          <c:idx val="2"/>
          <c:order val="2"/>
          <c:tx>
            <c:strRef>
              <c:f>AvergaeDashboardPerId!$D$3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AvergaeDashboardPerId!$A$4:$A$40</c:f>
              <c:strCache>
                <c:ptCount val="36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2891001357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6391747486</c:v>
                </c:pt>
                <c:pt idx="25">
                  <c:v>6775888955</c:v>
                </c:pt>
                <c:pt idx="26">
                  <c:v>6962181067</c:v>
                </c:pt>
                <c:pt idx="27">
                  <c:v>7007744171</c:v>
                </c:pt>
                <c:pt idx="28">
                  <c:v>7086361926</c:v>
                </c:pt>
                <c:pt idx="29">
                  <c:v>8053475328</c:v>
                </c:pt>
                <c:pt idx="30">
                  <c:v>8253242879</c:v>
                </c:pt>
                <c:pt idx="31">
                  <c:v>8378563200</c:v>
                </c:pt>
                <c:pt idx="32">
                  <c:v>8583815059</c:v>
                </c:pt>
                <c:pt idx="33">
                  <c:v>8792009665</c:v>
                </c:pt>
                <c:pt idx="34">
                  <c:v>8877689391</c:v>
                </c:pt>
                <c:pt idx="35">
                  <c:v>(blank)</c:v>
                </c:pt>
              </c:strCache>
            </c:strRef>
          </c:cat>
          <c:val>
            <c:numRef>
              <c:f>AvergaeDashboardPerId!$D$4:$D$40</c:f>
              <c:numCache>
                <c:formatCode>General</c:formatCode>
                <c:ptCount val="36"/>
                <c:pt idx="0">
                  <c:v>1796.2105263157894</c:v>
                </c:pt>
                <c:pt idx="1">
                  <c:v>1352.8947368421052</c:v>
                </c:pt>
                <c:pt idx="2">
                  <c:v>2916.4</c:v>
                </c:pt>
                <c:pt idx="3">
                  <c:v>1615.9166666666667</c:v>
                </c:pt>
                <c:pt idx="4">
                  <c:v>2254</c:v>
                </c:pt>
                <c:pt idx="5">
                  <c:v>2475.3333333333335</c:v>
                </c:pt>
                <c:pt idx="6">
                  <c:v>1355.5</c:v>
                </c:pt>
                <c:pt idx="7">
                  <c:v>1532.0833333333333</c:v>
                </c:pt>
                <c:pt idx="8">
                  <c:v>2021.3333333333333</c:v>
                </c:pt>
                <c:pt idx="9">
                  <c:v>1695.75</c:v>
                </c:pt>
                <c:pt idx="10">
                  <c:v>2273.375</c:v>
                </c:pt>
                <c:pt idx="11">
                  <c:v>1860.3</c:v>
                </c:pt>
                <c:pt idx="12">
                  <c:v>1398.0833333333333</c:v>
                </c:pt>
                <c:pt idx="13">
                  <c:v>3075.375</c:v>
                </c:pt>
                <c:pt idx="14">
                  <c:v>1903.53125</c:v>
                </c:pt>
                <c:pt idx="15">
                  <c:v>1994.25</c:v>
                </c:pt>
                <c:pt idx="16">
                  <c:v>1805.25</c:v>
                </c:pt>
                <c:pt idx="17">
                  <c:v>2107.8000000000002</c:v>
                </c:pt>
                <c:pt idx="18">
                  <c:v>1830.1666666666667</c:v>
                </c:pt>
                <c:pt idx="19">
                  <c:v>2821.4666666666667</c:v>
                </c:pt>
                <c:pt idx="20">
                  <c:v>1802.5</c:v>
                </c:pt>
                <c:pt idx="21">
                  <c:v>3300.2727272727275</c:v>
                </c:pt>
                <c:pt idx="22">
                  <c:v>2099.3000000000002</c:v>
                </c:pt>
                <c:pt idx="23">
                  <c:v>2165.6</c:v>
                </c:pt>
                <c:pt idx="24">
                  <c:v>1763.1111111111111</c:v>
                </c:pt>
                <c:pt idx="25">
                  <c:v>2724.7777777777778</c:v>
                </c:pt>
                <c:pt idx="26">
                  <c:v>2089.2142857142858</c:v>
                </c:pt>
                <c:pt idx="27">
                  <c:v>2627.0833333333335</c:v>
                </c:pt>
                <c:pt idx="28">
                  <c:v>2177</c:v>
                </c:pt>
                <c:pt idx="29">
                  <c:v>2893.181818181818</c:v>
                </c:pt>
                <c:pt idx="30">
                  <c:v>1463</c:v>
                </c:pt>
                <c:pt idx="31">
                  <c:v>3356.1666666666665</c:v>
                </c:pt>
                <c:pt idx="32">
                  <c:v>2391.25</c:v>
                </c:pt>
                <c:pt idx="33">
                  <c:v>2073.6666666666665</c:v>
                </c:pt>
                <c:pt idx="34">
                  <c:v>3451.1666666666665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D-42CE-B35F-A51552FE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796240"/>
        <c:axId val="1918796720"/>
      </c:barChart>
      <c:catAx>
        <c:axId val="19187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96720"/>
        <c:crosses val="autoZero"/>
        <c:auto val="1"/>
        <c:lblAlgn val="ctr"/>
        <c:lblOffset val="100"/>
        <c:noMultiLvlLbl val="0"/>
      </c:catAx>
      <c:valAx>
        <c:axId val="19187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Daily Activity Intensity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ActivityIntesityBalance!$K$2:$K$5</c:f>
              <c:strCache>
                <c:ptCount val="4"/>
                <c:pt idx="0">
                  <c:v>VeryActiveAverage = </c:v>
                </c:pt>
                <c:pt idx="1">
                  <c:v>FairlyActiveAverage =</c:v>
                </c:pt>
                <c:pt idx="2">
                  <c:v>LightlyActiveAvergage =</c:v>
                </c:pt>
                <c:pt idx="3">
                  <c:v>SedentaryAverage = </c:v>
                </c:pt>
              </c:strCache>
            </c:strRef>
          </c:cat>
          <c:val>
            <c:numRef>
              <c:f>ActivityIntesityBalance!$L$2:$L$5</c:f>
              <c:numCache>
                <c:formatCode>General</c:formatCode>
                <c:ptCount val="4"/>
                <c:pt idx="0">
                  <c:v>1.5166950952540441E-2</c:v>
                </c:pt>
                <c:pt idx="1">
                  <c:v>1.1544440973413009E-2</c:v>
                </c:pt>
                <c:pt idx="2">
                  <c:v>0.15175661329454834</c:v>
                </c:pt>
                <c:pt idx="3">
                  <c:v>0.82153199477949912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4D23-986D-07803D7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166687</xdr:rowOff>
    </xdr:from>
    <xdr:to>
      <xdr:col>4</xdr:col>
      <xdr:colOff>1662113</xdr:colOff>
      <xdr:row>69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48A65-7FBF-2FDC-09C4-B7479AB2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176211</xdr:colOff>
      <xdr:row>5</xdr:row>
      <xdr:rowOff>4762</xdr:rowOff>
    </xdr:from>
    <xdr:to>
      <xdr:col>41</xdr:col>
      <xdr:colOff>104774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905B6-4917-68DA-7342-65E2A6518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2</xdr:row>
      <xdr:rowOff>23812</xdr:rowOff>
    </xdr:from>
    <xdr:to>
      <xdr:col>19</xdr:col>
      <xdr:colOff>28574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26B46-0184-77C7-3A36-807AA7C2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4762</xdr:rowOff>
    </xdr:from>
    <xdr:to>
      <xdr:col>18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A5717-7FFA-52E1-8017-4F068DE3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can Samedin" refreshedDate="45889.796676967591" createdVersion="8" refreshedVersion="8" minRefreshableVersion="3" recordCount="458" xr:uid="{46EF5B81-A391-469C-9713-B39C40C4DCC8}">
  <cacheSource type="worksheet">
    <worksheetSource ref="A1:O1048576" sheet="dailyActivity_cleaned"/>
  </cacheSource>
  <cacheFields count="15">
    <cacheField name="Id" numFmtId="0">
      <sharedItems containsString="0" containsBlank="1" containsNumber="1" containsInteger="1" minValue="1503960366" maxValue="8877689391" count="36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2891001357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391747486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NonDate="0" containsDate="1" containsString="0" containsBlank="1" minDate="2016-03-12T00:00:00" maxDate="2016-04-13T00:00:00"/>
    </cacheField>
    <cacheField name="TotalSteps" numFmtId="0">
      <sharedItems containsString="0" containsBlank="1" containsNumber="1" containsInteger="1" minValue="0" maxValue="28497" count="390">
        <n v="11004"/>
        <n v="17609"/>
        <n v="12736"/>
        <n v="13231"/>
        <n v="12041"/>
        <n v="10970"/>
        <n v="12256"/>
        <n v="12262"/>
        <n v="11248"/>
        <n v="10016"/>
        <n v="14557"/>
        <n v="14844"/>
        <n v="11974"/>
        <n v="10198"/>
        <n v="12521"/>
        <n v="12432"/>
        <n v="10057"/>
        <n v="10990"/>
        <n v="224"/>
        <n v="1810"/>
        <n v="815"/>
        <n v="1985"/>
        <n v="1905"/>
        <n v="1552"/>
        <n v="1675"/>
        <n v="4506"/>
        <n v="9218"/>
        <n v="1556"/>
        <n v="2910"/>
        <n v="18464"/>
        <n v="1335"/>
        <n v="1004"/>
        <n v="1111"/>
        <n v="6344"/>
        <n v="3572"/>
        <n v="3910"/>
        <n v="10000"/>
        <n v="6627"/>
        <n v="4636"/>
        <n v="20237"/>
        <n v="12912"/>
        <n v="2819"/>
        <n v="9921"/>
        <n v="8046"/>
        <n v="11166"/>
        <n v="7842"/>
        <n v="13840"/>
        <n v="1329"/>
        <n v="6847"/>
        <n v="5367"/>
        <n v="2841"/>
        <n v="0"/>
        <n v="7"/>
        <n v="5316"/>
        <n v="4979"/>
        <n v="6556"/>
        <n v="5430"/>
        <n v="4317"/>
        <n v="5662"/>
        <n v="3198"/>
        <n v="2352"/>
        <n v="2234"/>
        <n v="1259"/>
        <n v="768"/>
        <n v="519"/>
        <n v="2523"/>
        <n v="2105"/>
        <n v="1209"/>
        <n v="24"/>
        <n v="13603"/>
        <n v="5477"/>
        <n v="11144"/>
        <n v="15313"/>
        <n v="10805"/>
        <n v="15392"/>
        <n v="18247"/>
        <n v="13023"/>
        <n v="16267"/>
        <n v="10005"/>
        <n v="10106"/>
        <n v="6717"/>
        <n v="2605"/>
        <n v="1229"/>
        <n v="2308"/>
        <n v="6679"/>
        <n v="5645"/>
        <n v="3180"/>
        <n v="2767"/>
        <n v="3762"/>
        <n v="3098"/>
        <n v="5142"/>
        <n v="3279"/>
        <n v="1019"/>
        <n v="4931"/>
        <n v="6999"/>
        <n v="1846"/>
        <n v="3417"/>
        <n v="4863"/>
        <n v="2277"/>
        <n v="11230"/>
        <n v="2098"/>
        <n v="10272"/>
        <n v="10533"/>
        <n v="6760"/>
        <n v="8328"/>
        <n v="15459"/>
        <n v="7485"/>
        <n v="10254"/>
        <n v="10114"/>
        <n v="11107"/>
        <n v="10320"/>
        <n v="10209"/>
        <n v="16081"/>
        <n v="10078"/>
        <n v="10001"/>
        <n v="890"/>
        <n v="2214"/>
        <n v="7640"/>
        <n v="9713"/>
        <n v="8432"/>
        <n v="7350"/>
        <n v="9353"/>
        <n v="7157"/>
        <n v="14103"/>
        <n v="5290"/>
        <n v="7497"/>
        <n v="4126"/>
        <n v="2063"/>
        <n v="5785"/>
        <n v="7625"/>
        <n v="4706"/>
        <n v="5861"/>
        <n v="4460"/>
        <n v="6406"/>
        <n v="7392"/>
        <n v="5551"/>
        <n v="8827"/>
        <n v="4662"/>
        <n v="4499"/>
        <n v="7618"/>
        <n v="11508"/>
        <n v="11943"/>
        <n v="12303"/>
        <n v="15425"/>
        <n v="8422"/>
        <n v="10226"/>
        <n v="14583"/>
        <n v="3573"/>
        <n v="3108"/>
        <n v="759"/>
        <n v="5543"/>
        <n v="3226"/>
        <n v="3023"/>
        <n v="5906"/>
        <n v="12483"/>
        <n v="8940"/>
        <n v="368"/>
        <n v="5702"/>
        <n v="10330"/>
        <n v="8778"/>
        <n v="6662"/>
        <n v="6309"/>
        <n v="1951"/>
        <n v="5563"/>
        <n v="4370"/>
        <n v="7144"/>
        <n v="2106"/>
        <n v="4152"/>
        <n v="5400"/>
        <n v="7428"/>
        <n v="5351"/>
        <n v="4299"/>
        <n v="6107"/>
        <n v="6429"/>
        <n v="6880"/>
        <n v="7476"/>
        <n v="6581"/>
        <n v="10480"/>
        <n v="7734"/>
        <n v="5129"/>
        <n v="2993"/>
        <n v="8"/>
        <n v="8433"/>
        <n v="2139"/>
        <n v="949"/>
        <n v="44"/>
        <n v="2660"/>
        <n v="5561"/>
        <n v="7239"/>
        <n v="2275"/>
        <n v="5137"/>
        <n v="5419"/>
        <n v="18"/>
        <n v="4"/>
        <n v="8426"/>
        <n v="1650"/>
        <n v="3434"/>
        <n v="6801"/>
        <n v="187"/>
        <n v="5643"/>
        <n v="9043"/>
        <n v="8144"/>
        <n v="9343"/>
        <n v="8405"/>
        <n v="8223"/>
        <n v="10067"/>
        <n v="8359"/>
        <n v="10946"/>
        <n v="9130"/>
        <n v="6544"/>
        <n v="2303"/>
        <n v="2600"/>
        <n v="4804"/>
        <n v="3271"/>
        <n v="5406"/>
        <n v="3146"/>
        <n v="2422"/>
        <n v="4239"/>
        <n v="6911"/>
        <n v="6667"/>
        <n v="4195"/>
        <n v="6625"/>
        <n v="5986"/>
        <n v="278"/>
        <n v="5336"/>
        <n v="3183"/>
        <n v="6176"/>
        <n v="8205"/>
        <n v="6799"/>
        <n v="5668"/>
        <n v="7998"/>
        <n v="5512"/>
        <n v="6263"/>
        <n v="8828"/>
        <n v="1260"/>
        <n v="6506"/>
        <n v="7583"/>
        <n v="6963"/>
        <n v="7165"/>
        <n v="10328"/>
        <n v="12116"/>
        <n v="7810"/>
        <n v="6670"/>
        <n v="7605"/>
        <n v="6585"/>
        <n v="8184"/>
        <n v="14002"/>
        <n v="11135"/>
        <n v="6499"/>
        <n v="12409"/>
        <n v="2937"/>
        <n v="1515"/>
        <n v="8921"/>
        <n v="11306"/>
        <n v="12252"/>
        <n v="15444"/>
        <n v="9938"/>
        <n v="4599"/>
        <n v="5594"/>
        <n v="11906"/>
        <n v="3436"/>
        <n v="10461"/>
        <n v="14873"/>
        <n v="9917"/>
        <n v="7401"/>
        <n v="8964"/>
        <n v="11080"/>
        <n v="4363"/>
        <n v="10494"/>
        <n v="9776"/>
        <n v="2862"/>
        <n v="7444"/>
        <n v="19658"/>
        <n v="8468"/>
        <n v="9910"/>
        <n v="4853"/>
        <n v="8955"/>
        <n v="10789"/>
        <n v="6633"/>
        <n v="9548"/>
        <n v="2101"/>
        <n v="9766"/>
        <n v="165"/>
        <n v="7225"/>
        <n v="1988"/>
        <n v="1577"/>
        <n v="9348"/>
        <n v="11761"/>
        <n v="13987"/>
        <n v="4131"/>
        <n v="14"/>
        <n v="15491"/>
        <n v="14097"/>
        <n v="10467"/>
        <n v="12437"/>
        <n v="12307"/>
        <n v="18952"/>
        <n v="12010"/>
        <n v="12480"/>
        <n v="13417"/>
        <n v="14400"/>
        <n v="12495"/>
        <n v="10148"/>
        <n v="12362"/>
        <n v="5893"/>
        <n v="11680"/>
        <n v="10976"/>
        <n v="16806"/>
        <n v="15266"/>
        <n v="12084"/>
        <n v="13513"/>
        <n v="14100"/>
        <n v="12627"/>
        <n v="10345"/>
        <n v="10146"/>
        <n v="12168"/>
        <n v="7413"/>
        <n v="11463"/>
        <n v="87"/>
        <n v="1949"/>
        <n v="6101"/>
        <n v="7478"/>
        <n v="7352"/>
        <n v="14604"/>
        <n v="9634"/>
        <n v="7338"/>
        <n v="569"/>
        <n v="6242"/>
        <n v="430"/>
        <n v="20188"/>
        <n v="25701"/>
        <n v="17395"/>
        <n v="17167"/>
        <n v="16435"/>
        <n v="17078"/>
        <n v="11693"/>
        <n v="11159"/>
        <n v="10118"/>
        <n v="16064"/>
        <n v="290"/>
        <n v="1931"/>
        <n v="5181"/>
        <n v="12026"/>
        <n v="5360"/>
        <n v="2545"/>
        <n v="1636"/>
        <n v="14179"/>
        <n v="3358"/>
        <n v="9152"/>
        <n v="13935"/>
        <n v="12846"/>
        <n v="9124"/>
        <n v="9725"/>
        <n v="8350"/>
        <n v="2240"/>
        <n v="2631"/>
        <n v="8837"/>
        <n v="3246"/>
        <n v="2174"/>
        <n v="3494"/>
        <n v="2380"/>
        <n v="3159"/>
        <n v="6835"/>
        <n v="2816"/>
        <n v="1408"/>
        <n v="4592"/>
        <n v="8452"/>
        <n v="7238"/>
        <n v="3821"/>
        <n v="2332"/>
        <n v="2121"/>
        <n v="1291"/>
        <n v="1467"/>
        <n v="1022"/>
        <n v="4605"/>
        <n v="178"/>
        <n v="20"/>
        <n v="18700"/>
        <n v="27572"/>
        <n v="15260"/>
        <n v="20779"/>
        <n v="10695"/>
        <n v="24136"/>
        <n v="10910"/>
        <n v="23014"/>
        <n v="16470"/>
        <n v="28497"/>
        <n v="10622"/>
        <n v="2350"/>
        <m/>
      </sharedItems>
    </cacheField>
    <cacheField name="TotalDistance" numFmtId="0">
      <sharedItems containsString="0" containsBlank="1" containsNumber="1" minValue="0" maxValue="27.530000686645501" count="335">
        <n v="7.1100001335143999"/>
        <n v="11.550000190734901"/>
        <n v="8.5299997329711896"/>
        <n v="8.9300003051757795"/>
        <n v="7.8499999046325701"/>
        <n v="7.1599998474121103"/>
        <n v="7.8600001335143999"/>
        <n v="7.8699998855590803"/>
        <n v="7.25"/>
        <n v="6.3699998855590803"/>
        <n v="9.8000001907348597"/>
        <n v="9.7299995422363299"/>
        <n v="7.6700000762939498"/>
        <n v="6.4400000572204599"/>
        <n v="7.9400000572204599"/>
        <n v="8.1000003814697301"/>
        <n v="6.9800000190734899"/>
        <n v="7.2600002288818404"/>
        <n v="0.140000000596046"/>
        <n v="1.1799999475479099"/>
        <n v="0.52999997138977095"/>
        <n v="1.28999996185303"/>
        <n v="1.2400000095367401"/>
        <n v="1.0099999904632599"/>
        <n v="1.0900000333786"/>
        <n v="2.9300000667571999"/>
        <n v="5.9899997711181596"/>
        <n v="1.8899999856948899"/>
        <n v="12"/>
        <n v="0.87000000476837203"/>
        <n v="0.64999997615814198"/>
        <n v="0.72000002861022905"/>
        <n v="4.1199998855590803"/>
        <n v="2.3199999332428001"/>
        <n v="2.53999996185303"/>
        <n v="6.5"/>
        <n v="4.3099999427795401"/>
        <n v="3.4100000858306898"/>
        <n v="14.710000038146999"/>
        <n v="9.4099998474121094"/>
        <n v="2.0499999523162802"/>
        <n v="7.21000003814697"/>
        <n v="5.8499999046325701"/>
        <n v="8.1199998855590803"/>
        <n v="5.6999998092651403"/>
        <n v="10.060000419616699"/>
        <n v="0.97000002861022905"/>
        <n v="4.5300002098083496"/>
        <n v="3.5499999523162802"/>
        <n v="1.87999999523163"/>
        <n v="0"/>
        <n v="4.1900000572204599"/>
        <n v="3.5099999904632599"/>
        <n v="3.28999996185303"/>
        <n v="4.3400001525878897"/>
        <n v="3.5899999141693102"/>
        <n v="2.9900000095367401"/>
        <n v="3.9200000762939502"/>
        <n v="2.21000003814697"/>
        <n v="1.62999999523163"/>
        <n v="1.54999995231628"/>
        <n v="0.36000001430511502"/>
        <n v="1.75"/>
        <n v="1.46000003814697"/>
        <n v="0.83999997377395597"/>
        <n v="1.9999999552965199E-2"/>
        <n v="9.6000003814697301"/>
        <n v="3.8399999141693102"/>
        <n v="7.8200001716613796"/>
        <n v="11"/>
        <n v="7.5900001525878897"/>
        <n v="10.930000305175801"/>
        <n v="13.829999923706101"/>
        <n v="9.2600002288818395"/>
        <n v="12.5900001525879"/>
        <n v="7.0199999809265101"/>
        <n v="7.0900001525878897"/>
        <n v="4.7199997901916504"/>
        <n v="1.62000000476837"/>
        <n v="0.75999999046325695"/>
        <n v="1.4299999475479099"/>
        <n v="4.1399998664856001"/>
        <n v="3.5"/>
        <n v="1.9700000286102299"/>
        <n v="1.7200000286102299"/>
        <n v="2.3299999237060498"/>
        <n v="1.91999995708466"/>
        <n v="3.1900000572204599"/>
        <n v="2.0299999713897701"/>
        <n v="0.62999999523162797"/>
        <n v="3.3199999332428001"/>
        <n v="2.2999999523162802"/>
        <n v="3.2799999713897701"/>
        <n v="1.5299999713897701"/>
        <n v="1.4099999666214"/>
        <n v="6.78999996185303"/>
        <n v="7.0999999046325701"/>
        <n v="4.4699997901916504"/>
        <n v="5.5100002288818404"/>
        <n v="10.2200002670288"/>
        <n v="4.9499998092651403"/>
        <n v="6.8000001907348597"/>
        <n v="6.8200001716613796"/>
        <n v="7.3400001525878897"/>
        <n v="6.8499999046325701"/>
        <n v="6.75"/>
        <n v="10.6300001144409"/>
        <n v="6.8299999237060502"/>
        <n v="6.6100001335143999"/>
        <n v="0.60000002384185802"/>
        <n v="1.4900000095367401"/>
        <n v="5.1300001144409197"/>
        <n v="6.5300002098083496"/>
        <n v="5.6700000762939498"/>
        <n v="4.9400000572204599"/>
        <n v="6.3099999427795401"/>
        <n v="4.8099999427795401"/>
        <n v="9.5600004196166992"/>
        <n v="5.03999996185303"/>
        <n v="3.2200000286102299"/>
        <n v="1.6100000143051101"/>
        <n v="3.9500000476837198"/>
        <n v="5.2300000190734899"/>
        <n v="3.21000003814697"/>
        <n v="4.0199999809265101"/>
        <n v="3.03999996185303"/>
        <n v="4.3899998664856001"/>
        <n v="5.0999999046325701"/>
        <n v="3.78999996185303"/>
        <n v="6.25"/>
        <n v="3.1800000667571999"/>
        <n v="3.0099999904632599"/>
        <n v="7.6999998092651403"/>
        <n v="7.9899997711181596"/>
        <n v="8.2299995422363299"/>
        <n v="10.319999694824199"/>
        <n v="5.6300001144409197"/>
        <n v="6.8400001525878897"/>
        <n v="9.7600002288818395"/>
        <n v="2.3900001049041699"/>
        <n v="2.1400001049041699"/>
        <n v="0.56999999284744296"/>
        <n v="3.9700000286102299"/>
        <n v="2.3099999427795401"/>
        <n v="2.1700000762939502"/>
        <n v="4.2300000190734899"/>
        <n v="8.9899997711181605"/>
        <n v="6.4099998474121103"/>
        <n v="0.259999990463257"/>
        <n v="4.0900001525878897"/>
        <n v="7.4099998474121103"/>
        <n v="6.28999996185303"/>
        <n v="4.7800002098083496"/>
        <n v="4.5199999809265101"/>
        <n v="3.9900000095367401"/>
        <n v="3.1300001144409202"/>
        <n v="5.1199998855590803"/>
        <n v="1.5099999904632599"/>
        <n v="2.9800000190734899"/>
        <n v="3.8699998855590798"/>
        <n v="5.3299999237060502"/>
        <n v="3.0999999046325701"/>
        <n v="4.3800001144409197"/>
        <n v="4.5999999046325701"/>
        <n v="4.9299998283386204"/>
        <n v="5.3600001335143999"/>
        <n v="7.5100002288818404"/>
        <n v="5.5500001907348597"/>
        <n v="3.6800000667571999"/>
        <n v="2.1500000953674299"/>
        <n v="9.9999997764825006E-3"/>
        <n v="6.2300000190734899"/>
        <n v="1.5599999427795399"/>
        <n v="0.68999999761581399"/>
        <n v="2.9999999329447701E-2"/>
        <n v="1.9400000572204601"/>
        <n v="5.3400001525878897"/>
        <n v="1.6799999475479099"/>
        <n v="3.7599999904632599"/>
        <n v="4"/>
        <n v="6.1599998474121103"/>
        <n v="1.21000003814697"/>
        <n v="2.5099999904632599"/>
        <n v="4.9800000190734899"/>
        <n v="6.0700001716613796"/>
        <n v="5.46000003814697"/>
        <n v="6.2699999809265101"/>
        <n v="5.6599998474121103"/>
        <n v="5.5199999809265101"/>
        <n v="6.7600002288818404"/>
        <n v="7.3499999046325701"/>
        <n v="6.1500000953674299"/>
        <n v="4.4099998474121103"/>
        <n v="1.7400000095367401"/>
        <n v="2.1900000572204599"/>
        <n v="3.6300001144409202"/>
        <n v="2.1099998950958301"/>
        <n v="2.8399999141693102"/>
        <n v="4.6100001335143999"/>
        <n v="3.7200000286102299"/>
        <n v="2.8099999427795401"/>
        <n v="4.4499998092651403"/>
        <n v="4.1300001144409197"/>
        <n v="0.18999999761581399"/>
        <n v="3.5299999713897701"/>
        <n v="2.0999999046325701"/>
        <n v="4.0799999237060502"/>
        <n v="5.4200000762939498"/>
        <n v="4.4899997711181596"/>
        <n v="3.75"/>
        <n v="5.28999996185303"/>
        <n v="2.7699999809265101"/>
        <n v="3.6400001049041699"/>
        <n v="5.8400001525878897"/>
        <n v="0.82999998331069902"/>
        <n v="5.2800002098083496"/>
        <n v="5.6500000953674299"/>
        <n v="5.8099999427795401"/>
        <n v="8.3800001144409197"/>
        <n v="9.8299999237060494"/>
        <n v="6.3600001335143999"/>
        <n v="5.4099998474121103"/>
        <n v="6.1799998283386204"/>
        <n v="6.6399998664856001"/>
        <n v="11.3599996566772"/>
        <n v="9.0299997329711896"/>
        <n v="5.2699999809265101"/>
        <n v="0.99000000953674305"/>
        <n v="5.8800001144409197"/>
        <n v="7.3800001144409197"/>
        <n v="8"/>
        <n v="10.079999923706101"/>
        <n v="6.4899997711181596"/>
        <n v="3"/>
        <n v="3.6500000953674299"/>
        <n v="7.7699999809265101"/>
        <n v="2.2400000095367401"/>
        <n v="11.1099996566772"/>
        <n v="5.5599999427795401"/>
        <n v="6.6999998092651403"/>
        <n v="8.3000001907348597"/>
        <n v="3.3599998950958301"/>
        <n v="3.2599999904632599"/>
        <n v="7.8400001525878897"/>
        <n v="5.6199998855590803"/>
        <n v="14.8400001525879"/>
        <n v="6.3899998664856001"/>
        <n v="7.4800000190734899"/>
        <n v="9.3699998855590803"/>
        <n v="3.6600000858306898"/>
        <n v="8.1499996185302699"/>
        <n v="5.0100002288818404"/>
        <n v="7.2199997901916504"/>
        <n v="0.129999995231628"/>
        <n v="5.1799998283386204"/>
        <n v="1.12999999523163"/>
        <n v="8.4300003051757795"/>
        <n v="10.0299997329712"/>
        <n v="2.96000003814697"/>
        <n v="10.2399997711182"/>
        <n v="9.3199996948242205"/>
        <n v="8.1400003433227504"/>
        <n v="12.800000190734901"/>
        <n v="8.8599996566772496"/>
        <n v="9.6499996185302699"/>
        <n v="10.8800001144409"/>
        <n v="8.2600002288818395"/>
        <n v="6.71000003814697"/>
        <n v="9.0900001525878906"/>
        <n v="3.9000000953674299"/>
        <n v="9.0600004196166992"/>
        <n v="11.2399997711182"/>
        <n v="11.3999996185303"/>
        <n v="9.1400003433227504"/>
        <n v="10.25"/>
        <n v="10.579999923706101"/>
        <n v="6.9200000762939498"/>
        <n v="5.7699999809265101"/>
        <n v="1.3099999427795399"/>
        <n v="4.9899997711181596"/>
        <n v="4.7300000190734899"/>
        <n v="10.819999694824199"/>
        <n v="6.5199999809265101"/>
        <n v="4.6700000762939498"/>
        <n v="0.34999999403953602"/>
        <n v="15.6199998855591"/>
        <n v="20.139999389648398"/>
        <n v="13.210000038146999"/>
        <n v="13.4099998474121"/>
        <n v="12.420000076293899"/>
        <n v="13.199999809265099"/>
        <n v="9.5399999618530291"/>
        <n v="7.7300000190734899"/>
        <n v="12.7200002670288"/>
        <n v="0.20999999344348899"/>
        <n v="1.2799999713897701"/>
        <n v="3.4200000762939502"/>
        <n v="9.1499996185302699"/>
        <n v="3.53999996185303"/>
        <n v="1.08000004291534"/>
        <n v="2.6600000858306898"/>
        <n v="11.050000190734901"/>
        <n v="10.189999580383301"/>
        <n v="7.2399997711181596"/>
        <n v="7.71000003814697"/>
        <n v="6.6199998855590803"/>
        <n v="1.7799999713897701"/>
        <n v="2.0899999141693102"/>
        <n v="7.0100002288818404"/>
        <n v="2.5699999332428001"/>
        <n v="1.70000004768372"/>
        <n v="2.7300000190734899"/>
        <n v="1.8600000143051101"/>
        <n v="2.46000003814697"/>
        <n v="1.6399999856948899"/>
        <n v="2.2000000476837198"/>
        <n v="1.1000000238418599"/>
        <n v="2.9400000572204599"/>
        <n v="4.6300001144409197"/>
        <n v="2.4500000476837198"/>
        <n v="1.3600000143051101"/>
        <n v="0.93999999761581399"/>
        <n v="2.9500000476837198"/>
        <n v="0.109999999403954"/>
        <n v="15.819999694824199"/>
        <n v="23.389999389648398"/>
        <n v="8.1899995803833008"/>
        <n v="18.409999847412099"/>
        <n v="20.909999847412099"/>
        <n v="8.4200000762939506"/>
        <n v="20.389999389648398"/>
        <n v="8.0699996948242205"/>
        <n v="27.530000686645501"/>
        <n v="8.0600004196166992"/>
        <m/>
      </sharedItems>
    </cacheField>
    <cacheField name="TrackerDistance" numFmtId="0">
      <sharedItems containsString="0" containsBlank="1" containsNumber="1" minValue="0" maxValue="27.530000686645501"/>
    </cacheField>
    <cacheField name="LoggedActivitiesDistance" numFmtId="0">
      <sharedItems containsString="0" containsBlank="1" containsNumber="1" minValue="0" maxValue="6.7270569801330602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000000953674299"/>
    </cacheField>
    <cacheField name="LightActiveDistance" numFmtId="0">
      <sharedItems containsString="0" containsBlank="1" containsNumber="1" minValue="0" maxValue="12.5100002288818"/>
    </cacheField>
    <cacheField name="SedentaryActiveDistance" numFmtId="0">
      <sharedItems containsString="0" containsBlank="1" containsNumber="1" minValue="0" maxValue="0.10000000149011599"/>
    </cacheField>
    <cacheField name="VeryActiveMinutes" numFmtId="0">
      <sharedItems containsString="0" containsBlank="1" containsNumber="1" containsInteger="1" minValue="0" maxValue="202" count="86">
        <n v="33"/>
        <n v="89"/>
        <n v="56"/>
        <n v="39"/>
        <n v="28"/>
        <n v="30"/>
        <n v="47"/>
        <n v="40"/>
        <n v="15"/>
        <n v="43"/>
        <n v="36"/>
        <n v="27"/>
        <n v="17"/>
        <n v="46"/>
        <n v="32"/>
        <n v="44"/>
        <n v="26"/>
        <n v="0"/>
        <n v="7"/>
        <n v="34"/>
        <n v="59"/>
        <n v="4"/>
        <n v="5"/>
        <n v="18"/>
        <n v="3"/>
        <n v="9"/>
        <n v="72"/>
        <n v="25"/>
        <n v="62"/>
        <n v="1"/>
        <n v="41"/>
        <n v="10"/>
        <n v="2"/>
        <n v="21"/>
        <n v="51"/>
        <n v="14"/>
        <n v="16"/>
        <n v="12"/>
        <n v="6"/>
        <n v="24"/>
        <n v="20"/>
        <n v="22"/>
        <n v="29"/>
        <n v="35"/>
        <n v="31"/>
        <n v="8"/>
        <n v="23"/>
        <n v="38"/>
        <n v="99"/>
        <n v="202"/>
        <n v="58"/>
        <n v="70"/>
        <n v="107"/>
        <n v="83"/>
        <n v="123"/>
        <n v="80"/>
        <n v="50"/>
        <n v="73"/>
        <n v="55"/>
        <n v="45"/>
        <n v="19"/>
        <n v="104"/>
        <n v="64"/>
        <n v="61"/>
        <n v="54"/>
        <n v="53"/>
        <n v="76"/>
        <n v="124"/>
        <n v="165"/>
        <n v="100"/>
        <n v="98"/>
        <n v="101"/>
        <n v="60"/>
        <n v="96"/>
        <n v="105"/>
        <n v="113"/>
        <n v="74"/>
        <n v="65"/>
        <n v="67"/>
        <n v="116"/>
        <n v="106"/>
        <n v="78"/>
        <n v="87"/>
        <n v="90"/>
        <n v="128"/>
        <m/>
      </sharedItems>
    </cacheField>
    <cacheField name="FairlyActiveMinutes" numFmtId="0">
      <sharedItems containsString="0" containsBlank="1" containsNumber="1" containsInteger="1" minValue="0" maxValue="660" count="63">
        <n v="12"/>
        <n v="17"/>
        <n v="5"/>
        <n v="20"/>
        <n v="28"/>
        <n v="13"/>
        <n v="21"/>
        <n v="11"/>
        <n v="30"/>
        <n v="18"/>
        <n v="22"/>
        <n v="15"/>
        <n v="14"/>
        <n v="0"/>
        <n v="4"/>
        <n v="7"/>
        <n v="16"/>
        <n v="141"/>
        <n v="35"/>
        <n v="41"/>
        <n v="58"/>
        <n v="43"/>
        <n v="81"/>
        <n v="9"/>
        <n v="19"/>
        <n v="37"/>
        <n v="42"/>
        <n v="62"/>
        <n v="23"/>
        <n v="2"/>
        <n v="33"/>
        <n v="25"/>
        <n v="46"/>
        <n v="32"/>
        <n v="6"/>
        <n v="3"/>
        <n v="52"/>
        <n v="24"/>
        <n v="8"/>
        <n v="660"/>
        <n v="1"/>
        <n v="10"/>
        <n v="45"/>
        <n v="101"/>
        <n v="36"/>
        <n v="120"/>
        <n v="39"/>
        <n v="51"/>
        <n v="57"/>
        <n v="27"/>
        <n v="56"/>
        <n v="26"/>
        <n v="31"/>
        <n v="107"/>
        <n v="50"/>
        <n v="133"/>
        <n v="99"/>
        <n v="114"/>
        <n v="77"/>
        <n v="38"/>
        <n v="48"/>
        <n v="29"/>
        <m/>
      </sharedItems>
    </cacheField>
    <cacheField name="LightlyActiveMinutes" numFmtId="0">
      <sharedItems containsString="0" containsBlank="1" containsNumber="1" containsInteger="1" minValue="0" maxValue="720" count="252">
        <n v="205"/>
        <n v="274"/>
        <n v="268"/>
        <n v="224"/>
        <n v="243"/>
        <n v="223"/>
        <n v="239"/>
        <n v="200"/>
        <n v="244"/>
        <n v="314"/>
        <n v="285"/>
        <n v="341"/>
        <n v="228"/>
        <n v="195"/>
        <n v="212"/>
        <n v="248"/>
        <n v="168"/>
        <n v="216"/>
        <n v="9"/>
        <n v="121"/>
        <n v="47"/>
        <n v="112"/>
        <n v="95"/>
        <n v="66"/>
        <n v="84"/>
        <n v="144"/>
        <n v="221"/>
        <n v="88"/>
        <n v="157"/>
        <n v="270"/>
        <n v="74"/>
        <n v="55"/>
        <n v="54"/>
        <n v="143"/>
        <n v="122"/>
        <n v="186"/>
        <n v="172"/>
        <n v="89"/>
        <n v="586"/>
        <n v="347"/>
        <n v="283"/>
        <n v="87"/>
        <n v="219"/>
        <n v="137"/>
        <n v="230"/>
        <n v="161"/>
        <n v="192"/>
        <n v="35"/>
        <n v="251"/>
        <n v="263"/>
        <n v="136"/>
        <n v="0"/>
        <n v="1"/>
        <n v="290"/>
        <n v="184"/>
        <n v="305"/>
        <n v="267"/>
        <n v="146"/>
        <n v="128"/>
        <n v="108"/>
        <n v="73"/>
        <n v="43"/>
        <n v="34"/>
        <n v="134"/>
        <n v="139"/>
        <n v="3"/>
        <n v="213"/>
        <n v="237"/>
        <n v="279"/>
        <n v="233"/>
        <n v="298"/>
        <n v="258"/>
        <n v="252"/>
        <n v="296"/>
        <n v="302"/>
        <n v="339"/>
        <n v="272"/>
        <n v="67"/>
        <n v="166"/>
        <n v="69"/>
        <n v="115"/>
        <n v="185"/>
        <n v="170"/>
        <n v="173"/>
        <n v="164"/>
        <n v="64"/>
        <n v="175"/>
        <n v="320"/>
        <n v="93"/>
        <n v="153"/>
        <n v="208"/>
        <n v="103"/>
        <n v="390"/>
        <n v="255"/>
        <n v="250"/>
        <n v="327"/>
        <n v="324"/>
        <n v="231"/>
        <n v="269"/>
        <n v="196"/>
        <n v="315"/>
        <n v="316"/>
        <n v="401"/>
        <n v="303"/>
        <n v="41"/>
        <n v="197"/>
        <n v="355"/>
        <n v="374"/>
        <n v="382"/>
        <n v="363"/>
        <n v="380"/>
        <n v="288"/>
        <n v="357"/>
        <n v="720"/>
        <n v="630"/>
        <n v="311"/>
        <n v="299"/>
        <n v="325"/>
        <n v="332"/>
        <n v="282"/>
        <n v="346"/>
        <n v="152"/>
        <n v="297"/>
        <n v="291"/>
        <n v="331"/>
        <n v="174"/>
        <n v="254"/>
        <n v="99"/>
        <n v="129"/>
        <n v="17"/>
        <n v="145"/>
        <n v="215"/>
        <n v="309"/>
        <n v="75"/>
        <n v="187"/>
        <n v="261"/>
        <n v="210"/>
        <n v="162"/>
        <n v="265"/>
        <n v="193"/>
        <n v="165"/>
        <n v="241"/>
        <n v="176"/>
        <n v="114"/>
        <n v="135"/>
        <n v="15"/>
        <n v="2"/>
        <n v="46"/>
        <n v="169"/>
        <n v="190"/>
        <n v="86"/>
        <n v="160"/>
        <n v="25"/>
        <n v="60"/>
        <n v="11"/>
        <n v="199"/>
        <n v="247"/>
        <n v="257"/>
        <n v="313"/>
        <n v="308"/>
        <n v="304"/>
        <n v="276"/>
        <n v="155"/>
        <n v="163"/>
        <n v="238"/>
        <n v="273"/>
        <n v="171"/>
        <n v="110"/>
        <n v="235"/>
        <n v="266"/>
        <n v="20"/>
        <n v="367"/>
        <n v="259"/>
        <n v="76"/>
        <n v="227"/>
        <n v="256"/>
        <n v="323"/>
        <n v="381"/>
        <n v="207"/>
        <n v="181"/>
        <n v="198"/>
        <n v="218"/>
        <n v="229"/>
        <n v="150"/>
        <n v="234"/>
        <n v="50"/>
        <n v="142"/>
        <n v="240"/>
        <n v="204"/>
        <n v="156"/>
        <n v="138"/>
        <n v="286"/>
        <n v="475"/>
        <n v="384"/>
        <n v="491"/>
        <n v="422"/>
        <n v="506"/>
        <n v="280"/>
        <n v="113"/>
        <n v="301"/>
        <n v="8"/>
        <n v="79"/>
        <n v="300"/>
        <n v="287"/>
        <n v="284"/>
        <n v="306"/>
        <n v="48"/>
        <n v="271"/>
        <n v="292"/>
        <n v="358"/>
        <n v="397"/>
        <n v="375"/>
        <n v="154"/>
        <n v="27"/>
        <n v="132"/>
        <n v="124"/>
        <n v="127"/>
        <n v="140"/>
        <n v="126"/>
        <n v="14"/>
        <n v="97"/>
        <n v="191"/>
        <n v="120"/>
        <n v="16"/>
        <n v="94"/>
        <n v="107"/>
        <n v="148"/>
        <n v="220"/>
        <n v="189"/>
        <n v="167"/>
        <n v="117"/>
        <n v="182"/>
        <n v="49"/>
        <n v="131"/>
        <n v="147"/>
        <n v="328"/>
        <n v="111"/>
        <n v="77"/>
        <n v="71"/>
        <n v="63"/>
        <n v="179"/>
        <n v="12"/>
        <n v="6"/>
        <n v="260"/>
        <n v="246"/>
        <n v="318"/>
        <n v="359"/>
        <n v="289"/>
        <n v="211"/>
        <n v="225"/>
        <n v="58"/>
        <m/>
      </sharedItems>
    </cacheField>
    <cacheField name="SedentaryMinutes" numFmtId="0">
      <sharedItems containsString="0" containsBlank="1" containsNumber="1" containsInteger="1" minValue="32" maxValue="1440" count="316">
        <n v="804"/>
        <n v="588"/>
        <n v="605"/>
        <n v="1080"/>
        <n v="763"/>
        <n v="1174"/>
        <n v="820"/>
        <n v="866"/>
        <n v="636"/>
        <n v="655"/>
        <n v="757"/>
        <n v="736"/>
        <n v="1173"/>
        <n v="1208"/>
        <n v="1160"/>
        <n v="738"/>
        <n v="737"/>
        <n v="855"/>
        <n v="32"/>
        <n v="1319"/>
        <n v="1393"/>
        <n v="1328"/>
        <n v="1345"/>
        <n v="1374"/>
        <n v="1356"/>
        <n v="1285"/>
        <n v="1219"/>
        <n v="1352"/>
        <n v="1283"/>
        <n v="1170"/>
        <n v="1366"/>
        <n v="1385"/>
        <n v="1386"/>
        <n v="1297"/>
        <n v="1318"/>
        <n v="1240"/>
        <n v="1268"/>
        <n v="604"/>
        <n v="838"/>
        <n v="918"/>
        <n v="1082"/>
        <n v="1181"/>
        <n v="1244"/>
        <n v="1149"/>
        <n v="1229"/>
        <n v="207"/>
        <n v="1171"/>
        <n v="1177"/>
        <n v="1114"/>
        <n v="669"/>
        <n v="1440"/>
        <n v="1439"/>
        <n v="1150"/>
        <n v="620"/>
        <n v="810"/>
        <n v="1189"/>
        <n v="426"/>
        <n v="854"/>
        <n v="858"/>
        <n v="1183"/>
        <n v="829"/>
        <n v="912"/>
        <n v="938"/>
        <n v="1397"/>
        <n v="1406"/>
        <n v="1250"/>
        <n v="805"/>
        <n v="842"/>
        <n v="161"/>
        <n v="1139"/>
        <n v="1203"/>
        <n v="1126"/>
        <n v="1069"/>
        <n v="1093"/>
        <n v="1054"/>
        <n v="1092"/>
        <n v="1078"/>
        <n v="1077"/>
        <n v="1111"/>
        <n v="551"/>
        <n v="729"/>
        <n v="795"/>
        <n v="720"/>
        <n v="644"/>
        <n v="621"/>
        <n v="673"/>
        <n v="719"/>
        <n v="700"/>
        <n v="654"/>
        <n v="694"/>
        <n v="223"/>
        <n v="1265"/>
        <n v="1120"/>
        <n v="1347"/>
        <n v="1287"/>
        <n v="1220"/>
        <n v="1337"/>
        <n v="1038"/>
        <n v="617"/>
        <n v="615"/>
        <n v="613"/>
        <n v="583"/>
        <n v="491"/>
        <n v="638"/>
        <n v="696"/>
        <n v="759"/>
        <n v="1002"/>
        <n v="711"/>
        <n v="970"/>
        <n v="463"/>
        <n v="788"/>
        <n v="425"/>
        <n v="1399"/>
        <n v="1243"/>
        <n v="1107"/>
        <n v="1055"/>
        <n v="1066"/>
        <n v="1058"/>
        <n v="1060"/>
        <n v="1098"/>
        <n v="1180"/>
        <n v="882"/>
        <n v="780"/>
        <n v="99"/>
        <n v="1129"/>
        <n v="1074"/>
        <n v="1141"/>
        <n v="1192"/>
        <n v="1094"/>
        <n v="1085"/>
        <n v="1158"/>
        <n v="1063"/>
        <n v="735"/>
        <n v="748"/>
        <n v="710"/>
        <n v="614"/>
        <n v="815"/>
        <n v="685"/>
        <n v="697"/>
        <n v="894"/>
        <n v="187"/>
        <n v="771"/>
        <n v="1005"/>
        <n v="874"/>
        <n v="599"/>
        <n v="986"/>
        <n v="1289"/>
        <n v="1253"/>
        <n v="860"/>
        <n v="752"/>
        <n v="776"/>
        <n v="741"/>
        <n v="1249"/>
        <n v="920"/>
        <n v="1191"/>
        <n v="1125"/>
        <n v="1185"/>
        <n v="1178"/>
        <n v="888"/>
        <n v="321"/>
        <n v="1438"/>
        <n v="1394"/>
        <n v="1271"/>
        <n v="1236"/>
        <n v="1354"/>
        <n v="1280"/>
        <n v="1295"/>
        <n v="1293"/>
        <n v="1380"/>
        <n v="1324"/>
        <n v="1247"/>
        <n v="400"/>
        <n v="683"/>
        <n v="702"/>
        <n v="578"/>
        <n v="569"/>
        <n v="668"/>
        <n v="1132"/>
        <n v="994"/>
        <n v="807"/>
        <n v="1277"/>
        <n v="786"/>
        <n v="898"/>
        <n v="672"/>
        <n v="1269"/>
        <n v="1330"/>
        <n v="745"/>
        <n v="939"/>
        <n v="941"/>
        <n v="758"/>
        <n v="755"/>
        <n v="789"/>
        <n v="253"/>
        <n v="1182"/>
        <n v="886"/>
        <n v="1073"/>
        <n v="1217"/>
        <n v="1105"/>
        <n v="1199"/>
        <n v="1164"/>
        <n v="555"/>
        <n v="760"/>
        <n v="742"/>
        <n v="708"/>
        <n v="475"/>
        <n v="471"/>
        <n v="746"/>
        <n v="770"/>
        <n v="808"/>
        <n v="407"/>
        <n v="528"/>
        <n v="809"/>
        <n v="782"/>
        <n v="356"/>
        <n v="507"/>
        <n v="754"/>
        <n v="772"/>
        <n v="731"/>
        <n v="767"/>
        <n v="552"/>
        <n v="688"/>
        <n v="61"/>
        <n v="721"/>
        <n v="663"/>
        <n v="689"/>
        <n v="756"/>
        <n v="695"/>
        <n v="813"/>
        <n v="601"/>
        <n v="209"/>
        <n v="568"/>
        <n v="466"/>
        <n v="1148"/>
        <n v="990"/>
        <n v="388"/>
        <n v="1018"/>
        <n v="413"/>
        <n v="1195"/>
        <n v="1407"/>
        <n v="494"/>
        <n v="1133"/>
        <n v="1432"/>
        <n v="198"/>
        <n v="909"/>
        <n v="1414"/>
        <n v="1011"/>
        <n v="550"/>
        <n v="739"/>
        <n v="1308"/>
        <n v="641"/>
        <n v="595"/>
        <n v="602"/>
        <n v="732"/>
        <n v="589"/>
        <n v="570"/>
        <n v="692"/>
        <n v="593"/>
        <n v="665"/>
        <n v="609"/>
        <n v="679"/>
        <n v="678"/>
        <n v="146"/>
        <n v="1075"/>
        <n v="1057"/>
        <n v="1030"/>
        <n v="1015"/>
        <n v="1020"/>
        <n v="405"/>
        <n v="777"/>
        <n v="872"/>
        <n v="1404"/>
        <n v="1159"/>
        <n v="814"/>
        <n v="797"/>
        <n v="717"/>
        <n v="1368"/>
        <n v="75"/>
        <n v="1142"/>
        <n v="1123"/>
        <n v="1135"/>
        <n v="1143"/>
        <n v="1221"/>
        <n v="1255"/>
        <n v="1346"/>
        <n v="1303"/>
        <n v="1230"/>
        <n v="1256"/>
        <n v="1314"/>
        <n v="657"/>
        <n v="600"/>
        <n v="658"/>
        <n v="686"/>
        <n v="728"/>
        <n v="670"/>
        <n v="868"/>
        <n v="843"/>
        <n v="727"/>
        <n v="811"/>
        <n v="243"/>
        <n v="1274"/>
        <n v="1309"/>
        <n v="1302"/>
        <n v="1052"/>
        <n v="1079"/>
        <n v="675"/>
        <n v="904"/>
        <n v="1261"/>
        <n v="1428"/>
        <n v="598"/>
        <n v="1040"/>
        <n v="1138"/>
        <n v="1019"/>
        <n v="982"/>
        <n v="1190"/>
        <n v="531"/>
        <m/>
      </sharedItems>
    </cacheField>
    <cacheField name="Calories" numFmtId="0">
      <sharedItems containsString="0" containsBlank="1" containsNumber="1" containsInteger="1" minValue="0" maxValue="4562" count="384">
        <n v="1819"/>
        <n v="2154"/>
        <n v="1944"/>
        <n v="1932"/>
        <n v="1886"/>
        <n v="1820"/>
        <n v="1889"/>
        <n v="1868"/>
        <n v="1843"/>
        <n v="1850"/>
        <n v="2030"/>
        <n v="2083"/>
        <n v="1861"/>
        <n v="1755"/>
        <n v="1895"/>
        <n v="1883"/>
        <n v="1811"/>
        <n v="50"/>
        <n v="1373"/>
        <n v="1264"/>
        <n v="1350"/>
        <n v="1342"/>
        <n v="1300"/>
        <n v="1313"/>
        <n v="1498"/>
        <n v="1541"/>
        <n v="1327"/>
        <n v="1452"/>
        <n v="1574"/>
        <n v="1308"/>
        <n v="1276"/>
        <n v="1278"/>
        <n v="1409"/>
        <n v="1370"/>
        <n v="1555"/>
        <n v="1469"/>
        <n v="706"/>
        <n v="3323"/>
        <n v="4029"/>
        <n v="3436"/>
        <n v="2444"/>
        <n v="3098"/>
        <n v="2925"/>
        <n v="3202"/>
        <n v="2928"/>
        <n v="3290"/>
        <n v="489"/>
        <n v="1969"/>
        <n v="1636"/>
        <n v="1347"/>
        <n v="1349"/>
        <n v="1965"/>
        <n v="1824"/>
        <n v="1807"/>
        <n v="1971"/>
        <n v="1888"/>
        <n v="399"/>
        <n v="2590"/>
        <n v="2783"/>
        <n v="2449"/>
        <n v="2380"/>
        <n v="2344"/>
        <n v="2202"/>
        <n v="2130"/>
        <n v="2088"/>
        <n v="2443"/>
        <n v="2442"/>
        <n v="2255"/>
        <n v="942"/>
        <n v="2645"/>
        <n v="2040"/>
        <n v="2395"/>
        <n v="2581"/>
        <n v="2735"/>
        <n v="2733"/>
        <n v="3021"/>
        <n v="2577"/>
        <n v="2811"/>
        <n v="2458"/>
        <n v="2568"/>
        <n v="1140"/>
        <n v="1407"/>
        <n v="1237"/>
        <n v="1330"/>
        <n v="1583"/>
        <n v="1538"/>
        <n v="1421"/>
        <n v="1392"/>
        <n v="1425"/>
        <n v="1413"/>
        <n v="1515"/>
        <n v="1405"/>
        <n v="600"/>
        <n v="1324"/>
        <n v="1708"/>
        <n v="1950"/>
        <n v="1508"/>
        <n v="1625"/>
        <n v="1772"/>
        <n v="1530"/>
        <n v="2206"/>
        <n v="790"/>
        <n v="2041"/>
        <n v="2187"/>
        <n v="1929"/>
        <n v="1935"/>
        <n v="2438"/>
        <n v="2035"/>
        <n v="2099"/>
        <n v="2096"/>
        <n v="2058"/>
        <n v="2338"/>
        <n v="2104"/>
        <n v="2488"/>
        <n v="2164"/>
        <n v="2009"/>
        <n v="1335"/>
        <n v="1559"/>
        <n v="1845"/>
        <n v="2046"/>
        <n v="1953"/>
        <n v="1910"/>
        <n v="2257"/>
        <n v="1724"/>
        <n v="1741"/>
        <n v="0"/>
        <n v="1920"/>
        <n v="4562"/>
        <n v="2881"/>
        <n v="1144"/>
        <n v="1852"/>
        <n v="2069"/>
        <n v="1816"/>
        <n v="1878"/>
        <n v="1787"/>
        <n v="2010"/>
        <n v="2038"/>
        <n v="1815"/>
        <n v="2062"/>
        <n v="1288"/>
        <n v="1490"/>
        <n v="1630"/>
        <n v="1648"/>
        <n v="1649"/>
        <n v="1783"/>
        <n v="1431"/>
        <n v="1524"/>
        <n v="1697"/>
        <n v="1232"/>
        <n v="1223"/>
        <n v="182"/>
        <n v="2990"/>
        <n v="2480"/>
        <n v="2570"/>
        <n v="3016"/>
        <n v="3830"/>
        <n v="3706"/>
        <n v="2024"/>
        <n v="2980"/>
        <n v="3728"/>
        <n v="3348"/>
        <n v="3162"/>
        <n v="3140"/>
        <n v="1980"/>
        <n v="3681"/>
        <n v="3444"/>
        <n v="3510"/>
        <n v="4010"/>
        <n v="2976"/>
        <n v="3418"/>
        <n v="3439"/>
        <n v="3338"/>
        <n v="2892"/>
        <n v="3313"/>
        <n v="3118"/>
        <n v="2966"/>
        <n v="3253"/>
        <n v="3032"/>
        <n v="4034"/>
        <n v="3264"/>
        <n v="2817"/>
        <n v="2507"/>
        <n v="446"/>
        <n v="1777"/>
        <n v="2453"/>
        <n v="1776"/>
        <n v="1870"/>
        <n v="1782"/>
        <n v="1978"/>
        <n v="2296"/>
        <n v="2484"/>
        <n v="2005"/>
        <n v="1778"/>
        <n v="2293"/>
        <n v="2259"/>
        <n v="1780"/>
        <n v="2360"/>
        <n v="1952"/>
        <n v="2101"/>
        <n v="2393"/>
        <n v="538"/>
        <n v="1958"/>
        <n v="2141"/>
        <n v="2129"/>
        <n v="2216"/>
        <n v="2178"/>
        <n v="2308"/>
        <n v="2201"/>
        <n v="2341"/>
        <n v="2236"/>
        <n v="1296"/>
        <n v="2032"/>
        <n v="2227"/>
        <n v="2133"/>
        <n v="2317"/>
        <n v="2217"/>
        <n v="2374"/>
        <n v="2335"/>
        <n v="2303"/>
        <n v="2210"/>
        <n v="2424"/>
        <n v="2297"/>
        <n v="745"/>
        <n v="1902"/>
        <n v="1680"/>
        <n v="1901"/>
        <n v="2078"/>
        <n v="1876"/>
        <n v="1853"/>
        <n v="2235"/>
        <n v="1882"/>
        <n v="1906"/>
        <n v="2149"/>
        <n v="722"/>
        <n v="2886"/>
        <n v="2915"/>
        <n v="2895"/>
        <n v="2923"/>
        <n v="3357"/>
        <n v="2931"/>
        <n v="2848"/>
        <n v="2943"/>
        <n v="2822"/>
        <n v="2981"/>
        <n v="3597"/>
        <n v="3224"/>
        <n v="2677"/>
        <n v="2142"/>
        <n v="1615"/>
        <n v="1481"/>
        <n v="1892"/>
        <n v="2086"/>
        <n v="2044"/>
        <n v="2249"/>
        <n v="2019"/>
        <n v="1692"/>
        <n v="1712"/>
        <n v="2065"/>
        <n v="633"/>
        <n v="3625"/>
        <n v="4430"/>
        <n v="3427"/>
        <n v="3492"/>
        <n v="3765"/>
        <n v="2775"/>
        <n v="2486"/>
        <n v="3817"/>
        <n v="3378"/>
        <n v="1511"/>
        <n v="2884"/>
        <n v="1496"/>
        <n v="2262"/>
        <n v="2445"/>
        <n v="2694"/>
        <n v="1903"/>
        <n v="2482"/>
        <n v="2617"/>
        <n v="2778"/>
        <n v="3119"/>
        <n v="2664"/>
        <n v="2060"/>
        <n v="735"/>
        <n v="2224"/>
        <n v="1849"/>
        <n v="1822"/>
        <n v="251"/>
        <n v="3065"/>
        <n v="2207"/>
        <n v="1977"/>
        <n v="1841"/>
        <n v="4286"/>
        <n v="3920"/>
        <n v="3856"/>
        <n v="2584"/>
        <n v="787"/>
        <n v="2244"/>
        <n v="2188"/>
        <n v="2014"/>
        <n v="2115"/>
        <n v="2055"/>
        <n v="2437"/>
        <n v="2158"/>
        <n v="2170"/>
        <n v="2231"/>
        <n v="2100"/>
        <n v="917"/>
        <n v="2573"/>
        <n v="2575"/>
        <n v="3086"/>
        <n v="2676"/>
        <n v="2840"/>
        <n v="2871"/>
        <n v="2613"/>
        <n v="2700"/>
        <n v="1023"/>
        <n v="2496"/>
        <n v="1641"/>
        <n v="1794"/>
        <n v="2421"/>
        <n v="2439"/>
        <n v="2233"/>
        <n v="2862"/>
        <n v="2752"/>
        <n v="2519"/>
        <n v="1799"/>
        <n v="2543"/>
        <n v="625"/>
        <n v="3377"/>
        <n v="3697"/>
        <n v="3209"/>
        <n v="3167"/>
        <n v="3122"/>
        <n v="3176"/>
        <n v="2790"/>
        <n v="2715"/>
        <n v="2684"/>
        <n v="3097"/>
        <n v="791"/>
        <n v="1429"/>
        <n v="1607"/>
        <n v="2162"/>
        <n v="1832"/>
        <n v="1657"/>
        <n v="1377"/>
        <n v="3669"/>
        <n v="2702"/>
        <n v="3304"/>
        <n v="4234"/>
        <n v="4128"/>
        <n v="3798"/>
        <n v="3839"/>
        <n v="3713"/>
        <n v="2606"/>
        <n v="2624"/>
        <n v="3775"/>
        <n v="2517"/>
        <n v="2400"/>
        <n v="2462"/>
        <n v="2786"/>
        <n v="2354"/>
        <n v="1814"/>
        <n v="2260"/>
        <n v="3004"/>
        <n v="2667"/>
        <n v="2229"/>
        <n v="2114"/>
        <n v="1961"/>
        <n v="1890"/>
        <n v="2253"/>
        <n v="1725"/>
        <n v="728"/>
        <n v="3527"/>
        <n v="4220"/>
        <n v="3864"/>
        <n v="3662"/>
        <n v="2834"/>
        <n v="4039"/>
        <n v="2947"/>
        <n v="4196"/>
        <n v="3841"/>
        <n v="4526"/>
        <n v="2820"/>
        <n v="9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can Samedin" refreshedDate="45889.862685995373" createdVersion="8" refreshedVersion="8" minRefreshableVersion="3" recordCount="458" xr:uid="{4D72FD13-016F-4738-A263-D23C71234E82}">
  <cacheSource type="worksheet">
    <worksheetSource ref="A1:O1048576" sheet="CopySheet"/>
  </cacheSource>
  <cacheFields count="15">
    <cacheField name="Id" numFmtId="0">
      <sharedItems containsString="0" containsBlank="1" containsNumber="1" containsInteger="1" minValue="1503960366" maxValue="8877689391" count="36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2891001357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391747486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NonDate="0" containsDate="1" containsString="0" containsBlank="1" minDate="2016-03-12T00:00:00" maxDate="2016-04-13T00:00:00"/>
    </cacheField>
    <cacheField name="TotalSteps" numFmtId="0">
      <sharedItems containsString="0" containsBlank="1" containsNumber="1" containsInteger="1" minValue="0" maxValue="28497"/>
    </cacheField>
    <cacheField name="TotalDistance" numFmtId="0">
      <sharedItems containsString="0" containsBlank="1" containsNumber="1" minValue="0" maxValue="27.530000686645501"/>
    </cacheField>
    <cacheField name="TrackerDistance" numFmtId="0">
      <sharedItems containsString="0" containsBlank="1" containsNumber="1" minValue="0" maxValue="27.530000686645501"/>
    </cacheField>
    <cacheField name="LoggedActivitiesDistance" numFmtId="0">
      <sharedItems containsString="0" containsBlank="1" containsNumber="1" minValue="0" maxValue="6.7270569801330602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000000953674299"/>
    </cacheField>
    <cacheField name="LightActiveDistance" numFmtId="0">
      <sharedItems containsString="0" containsBlank="1" containsNumber="1" minValue="0" maxValue="12.5100002288818"/>
    </cacheField>
    <cacheField name="SedentaryActiveDistance" numFmtId="0">
      <sharedItems containsString="0" containsBlank="1" containsNumber="1" minValue="0" maxValue="0.10000000149011599"/>
    </cacheField>
    <cacheField name="VeryActiveMinutes" numFmtId="0">
      <sharedItems containsString="0" containsBlank="1" containsNumber="1" containsInteger="1" minValue="0" maxValue="202"/>
    </cacheField>
    <cacheField name="FairlyActiveMinutes" numFmtId="0">
      <sharedItems containsString="0" containsBlank="1" containsNumber="1" containsInteger="1" minValue="0" maxValue="660"/>
    </cacheField>
    <cacheField name="LightlyActiveMinutes" numFmtId="0">
      <sharedItems containsString="0" containsBlank="1" containsNumber="1" containsInteger="1" minValue="0" maxValue="720"/>
    </cacheField>
    <cacheField name="SedentaryMinutes" numFmtId="0">
      <sharedItems containsString="0" containsBlank="1" containsNumber="1" containsInteger="1" minValue="32" maxValue="1440"/>
    </cacheField>
    <cacheField name="Calories" numFmtId="0">
      <sharedItems containsString="0" containsBlank="1" containsNumber="1" containsInteger="1" minValue="0" maxValue="4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d v="2016-03-25T00:00:00"/>
    <x v="0"/>
    <x v="0"/>
    <n v="7.1100001335143999"/>
    <n v="0"/>
    <n v="2.5699999332428001"/>
    <n v="0.46000000834464999"/>
    <n v="4.0700001716613796"/>
    <n v="0"/>
    <x v="0"/>
    <x v="0"/>
    <x v="0"/>
    <x v="0"/>
    <x v="0"/>
  </r>
  <r>
    <x v="0"/>
    <d v="2016-03-26T00:00:00"/>
    <x v="1"/>
    <x v="1"/>
    <n v="11.550000190734901"/>
    <n v="0"/>
    <n v="6.9200000762939498"/>
    <n v="0.730000019073486"/>
    <n v="3.9100000858306898"/>
    <n v="0"/>
    <x v="1"/>
    <x v="1"/>
    <x v="1"/>
    <x v="1"/>
    <x v="1"/>
  </r>
  <r>
    <x v="0"/>
    <d v="2016-03-27T00:00:00"/>
    <x v="2"/>
    <x v="2"/>
    <n v="8.5299997329711896"/>
    <n v="0"/>
    <n v="4.6599998474121103"/>
    <n v="0.15999999642372101"/>
    <n v="3.71000003814697"/>
    <n v="0"/>
    <x v="2"/>
    <x v="2"/>
    <x v="2"/>
    <x v="2"/>
    <x v="2"/>
  </r>
  <r>
    <x v="0"/>
    <d v="2016-03-28T00:00:00"/>
    <x v="3"/>
    <x v="3"/>
    <n v="8.9300003051757795"/>
    <n v="0"/>
    <n v="3.1900000572204599"/>
    <n v="0.79000002145767201"/>
    <n v="4.9499998092651403"/>
    <n v="0"/>
    <x v="3"/>
    <x v="3"/>
    <x v="3"/>
    <x v="3"/>
    <x v="3"/>
  </r>
  <r>
    <x v="0"/>
    <d v="2016-03-29T00:00:00"/>
    <x v="4"/>
    <x v="4"/>
    <n v="7.8499999046325701"/>
    <n v="0"/>
    <n v="2.1600000858306898"/>
    <n v="1.0900000333786"/>
    <n v="4.6100001335143999"/>
    <n v="0"/>
    <x v="4"/>
    <x v="4"/>
    <x v="4"/>
    <x v="4"/>
    <x v="4"/>
  </r>
  <r>
    <x v="0"/>
    <d v="2016-03-30T00:00:00"/>
    <x v="5"/>
    <x v="5"/>
    <n v="7.1599998474121103"/>
    <n v="0"/>
    <n v="2.3599998950958301"/>
    <n v="0.50999999046325695"/>
    <n v="4.28999996185303"/>
    <n v="0"/>
    <x v="5"/>
    <x v="5"/>
    <x v="5"/>
    <x v="5"/>
    <x v="5"/>
  </r>
  <r>
    <x v="0"/>
    <d v="2016-03-31T00:00:00"/>
    <x v="6"/>
    <x v="6"/>
    <n v="7.8600001335143999"/>
    <n v="0"/>
    <n v="2.28999996185303"/>
    <n v="0.490000009536743"/>
    <n v="5.03999996185303"/>
    <n v="0"/>
    <x v="0"/>
    <x v="0"/>
    <x v="6"/>
    <x v="6"/>
    <x v="6"/>
  </r>
  <r>
    <x v="0"/>
    <d v="2016-04-01T00:00:00"/>
    <x v="7"/>
    <x v="7"/>
    <n v="7.8699998855590803"/>
    <n v="0"/>
    <n v="3.3199999332428001"/>
    <n v="0.82999998331069902"/>
    <n v="3.6400001049041699"/>
    <n v="0"/>
    <x v="6"/>
    <x v="6"/>
    <x v="7"/>
    <x v="7"/>
    <x v="7"/>
  </r>
  <r>
    <x v="0"/>
    <d v="2016-04-02T00:00:00"/>
    <x v="8"/>
    <x v="8"/>
    <n v="7.25"/>
    <n v="0"/>
    <n v="3"/>
    <n v="0.44999998807907099"/>
    <n v="3.7400000095367401"/>
    <n v="0"/>
    <x v="7"/>
    <x v="7"/>
    <x v="8"/>
    <x v="8"/>
    <x v="8"/>
  </r>
  <r>
    <x v="0"/>
    <d v="2016-04-03T00:00:00"/>
    <x v="9"/>
    <x v="9"/>
    <n v="6.3699998855590803"/>
    <n v="0"/>
    <n v="0.91000002622604403"/>
    <n v="1.2799999713897701"/>
    <n v="4.1799998283386204"/>
    <n v="0"/>
    <x v="8"/>
    <x v="8"/>
    <x v="9"/>
    <x v="9"/>
    <x v="9"/>
  </r>
  <r>
    <x v="0"/>
    <d v="2016-04-04T00:00:00"/>
    <x v="10"/>
    <x v="10"/>
    <n v="9.8000001907348597"/>
    <n v="0"/>
    <n v="3.3900001049041699"/>
    <n v="0.69999998807907104"/>
    <n v="5.6900000572204599"/>
    <n v="0"/>
    <x v="9"/>
    <x v="9"/>
    <x v="10"/>
    <x v="10"/>
    <x v="10"/>
  </r>
  <r>
    <x v="0"/>
    <d v="2016-04-05T00:00:00"/>
    <x v="11"/>
    <x v="11"/>
    <n v="9.7299995422363299"/>
    <n v="0"/>
    <n v="2.9400000572204599"/>
    <n v="0.75999999046325695"/>
    <n v="6.03999996185303"/>
    <n v="0"/>
    <x v="10"/>
    <x v="9"/>
    <x v="11"/>
    <x v="11"/>
    <x v="11"/>
  </r>
  <r>
    <x v="0"/>
    <d v="2016-04-06T00:00:00"/>
    <x v="12"/>
    <x v="12"/>
    <n v="7.6700000762939498"/>
    <n v="0"/>
    <n v="2.03999996185303"/>
    <n v="0.479999989271164"/>
    <n v="5.1500000953674299"/>
    <n v="0"/>
    <x v="11"/>
    <x v="0"/>
    <x v="12"/>
    <x v="12"/>
    <x v="12"/>
  </r>
  <r>
    <x v="0"/>
    <d v="2016-04-07T00:00:00"/>
    <x v="13"/>
    <x v="13"/>
    <n v="6.4400000572204599"/>
    <n v="0"/>
    <n v="1.20000004768372"/>
    <n v="0.79000002145767201"/>
    <n v="4.4499998092651403"/>
    <n v="0"/>
    <x v="12"/>
    <x v="3"/>
    <x v="13"/>
    <x v="13"/>
    <x v="13"/>
  </r>
  <r>
    <x v="0"/>
    <d v="2016-04-08T00:00:00"/>
    <x v="14"/>
    <x v="14"/>
    <n v="7.9400000572204599"/>
    <n v="0"/>
    <n v="3.3099999427795401"/>
    <n v="0.89999997615814198"/>
    <n v="3.7400000095367401"/>
    <n v="0"/>
    <x v="13"/>
    <x v="10"/>
    <x v="14"/>
    <x v="14"/>
    <x v="14"/>
  </r>
  <r>
    <x v="0"/>
    <d v="2016-04-09T00:00:00"/>
    <x v="15"/>
    <x v="15"/>
    <n v="8.1000003814697301"/>
    <n v="0"/>
    <n v="2.5899999141693102"/>
    <n v="0.58999997377395597"/>
    <n v="4.9200000762939498"/>
    <n v="0"/>
    <x v="14"/>
    <x v="11"/>
    <x v="15"/>
    <x v="15"/>
    <x v="15"/>
  </r>
  <r>
    <x v="0"/>
    <d v="2016-04-10T00:00:00"/>
    <x v="16"/>
    <x v="16"/>
    <n v="6.9800000190734899"/>
    <n v="0"/>
    <n v="4"/>
    <n v="0.490000009536743"/>
    <n v="2.4800000190734899"/>
    <n v="0"/>
    <x v="15"/>
    <x v="5"/>
    <x v="16"/>
    <x v="16"/>
    <x v="13"/>
  </r>
  <r>
    <x v="0"/>
    <d v="2016-04-11T00:00:00"/>
    <x v="17"/>
    <x v="17"/>
    <n v="7.2600002288818404"/>
    <n v="0"/>
    <n v="2.03999996185303"/>
    <n v="0.56999999284744296"/>
    <n v="4.6500000953674299"/>
    <n v="0"/>
    <x v="16"/>
    <x v="12"/>
    <x v="17"/>
    <x v="17"/>
    <x v="16"/>
  </r>
  <r>
    <x v="0"/>
    <d v="2016-04-12T00:00:00"/>
    <x v="18"/>
    <x v="18"/>
    <n v="0.140000000596046"/>
    <n v="0"/>
    <n v="0"/>
    <n v="0"/>
    <n v="0.129999995231628"/>
    <n v="0"/>
    <x v="17"/>
    <x v="13"/>
    <x v="18"/>
    <x v="18"/>
    <x v="17"/>
  </r>
  <r>
    <x v="1"/>
    <d v="2016-03-25T00:00:00"/>
    <x v="19"/>
    <x v="19"/>
    <n v="1.1799999475479099"/>
    <n v="0"/>
    <n v="0"/>
    <n v="0"/>
    <n v="1.12999999523163"/>
    <n v="9.9999997764825006E-3"/>
    <x v="17"/>
    <x v="13"/>
    <x v="19"/>
    <x v="19"/>
    <x v="18"/>
  </r>
  <r>
    <x v="1"/>
    <d v="2016-03-26T00:00:00"/>
    <x v="20"/>
    <x v="20"/>
    <n v="0.52999997138977095"/>
    <n v="0"/>
    <n v="0"/>
    <n v="0"/>
    <n v="0.52999997138977095"/>
    <n v="0"/>
    <x v="17"/>
    <x v="13"/>
    <x v="20"/>
    <x v="20"/>
    <x v="19"/>
  </r>
  <r>
    <x v="1"/>
    <d v="2016-03-27T00:00:00"/>
    <x v="21"/>
    <x v="21"/>
    <n v="1.28999996185303"/>
    <n v="0"/>
    <n v="0"/>
    <n v="0"/>
    <n v="1.2799999713897701"/>
    <n v="9.9999997764825006E-3"/>
    <x v="17"/>
    <x v="13"/>
    <x v="21"/>
    <x v="21"/>
    <x v="20"/>
  </r>
  <r>
    <x v="1"/>
    <d v="2016-03-28T00:00:00"/>
    <x v="22"/>
    <x v="22"/>
    <n v="1.2400000095367401"/>
    <n v="0"/>
    <n v="0"/>
    <n v="0"/>
    <n v="1.2400000095367401"/>
    <n v="0"/>
    <x v="17"/>
    <x v="13"/>
    <x v="22"/>
    <x v="22"/>
    <x v="21"/>
  </r>
  <r>
    <x v="1"/>
    <d v="2016-03-29T00:00:00"/>
    <x v="23"/>
    <x v="23"/>
    <n v="1.0099999904632599"/>
    <n v="0"/>
    <n v="0"/>
    <n v="0"/>
    <n v="1"/>
    <n v="0"/>
    <x v="17"/>
    <x v="13"/>
    <x v="23"/>
    <x v="23"/>
    <x v="22"/>
  </r>
  <r>
    <x v="1"/>
    <d v="2016-03-30T00:00:00"/>
    <x v="24"/>
    <x v="24"/>
    <n v="1.0900000333786"/>
    <n v="0"/>
    <n v="0"/>
    <n v="0"/>
    <n v="1.0900000333786"/>
    <n v="0"/>
    <x v="17"/>
    <x v="13"/>
    <x v="24"/>
    <x v="24"/>
    <x v="23"/>
  </r>
  <r>
    <x v="1"/>
    <d v="2016-03-31T00:00:00"/>
    <x v="25"/>
    <x v="25"/>
    <n v="2.9300000667571999"/>
    <n v="0"/>
    <n v="0.50999999046325695"/>
    <n v="0.270000010728836"/>
    <n v="2.1500000953674299"/>
    <n v="9.9999997764825006E-3"/>
    <x v="18"/>
    <x v="14"/>
    <x v="25"/>
    <x v="25"/>
    <x v="24"/>
  </r>
  <r>
    <x v="1"/>
    <d v="2016-04-01T00:00:00"/>
    <x v="26"/>
    <x v="26"/>
    <n v="5.9899997711181596"/>
    <n v="0"/>
    <n v="0"/>
    <n v="0"/>
    <n v="5.9699997901916504"/>
    <n v="9.9999997764825006E-3"/>
    <x v="17"/>
    <x v="13"/>
    <x v="26"/>
    <x v="26"/>
    <x v="25"/>
  </r>
  <r>
    <x v="1"/>
    <d v="2016-04-02T00:00:00"/>
    <x v="27"/>
    <x v="23"/>
    <n v="1.0099999904632599"/>
    <n v="0"/>
    <n v="0"/>
    <n v="0"/>
    <n v="1.0099999904632599"/>
    <n v="9.9999997764825006E-3"/>
    <x v="17"/>
    <x v="13"/>
    <x v="27"/>
    <x v="27"/>
    <x v="26"/>
  </r>
  <r>
    <x v="1"/>
    <d v="2016-04-03T00:00:00"/>
    <x v="28"/>
    <x v="27"/>
    <n v="1.8899999856948899"/>
    <n v="0"/>
    <n v="0"/>
    <n v="0"/>
    <n v="1.87999999523163"/>
    <n v="9.9999997764825006E-3"/>
    <x v="17"/>
    <x v="13"/>
    <x v="28"/>
    <x v="28"/>
    <x v="27"/>
  </r>
  <r>
    <x v="1"/>
    <d v="2016-04-04T00:00:00"/>
    <x v="29"/>
    <x v="28"/>
    <n v="12"/>
    <n v="0"/>
    <n v="0"/>
    <n v="0"/>
    <n v="12"/>
    <n v="0"/>
    <x v="17"/>
    <x v="13"/>
    <x v="29"/>
    <x v="29"/>
    <x v="28"/>
  </r>
  <r>
    <x v="1"/>
    <d v="2016-04-05T00:00:00"/>
    <x v="30"/>
    <x v="29"/>
    <n v="0.87000000476837203"/>
    <n v="0"/>
    <n v="0"/>
    <n v="0"/>
    <n v="0.87000000476837203"/>
    <n v="0"/>
    <x v="17"/>
    <x v="13"/>
    <x v="30"/>
    <x v="30"/>
    <x v="29"/>
  </r>
  <r>
    <x v="1"/>
    <d v="2016-04-06T00:00:00"/>
    <x v="31"/>
    <x v="30"/>
    <n v="0.64999997615814198"/>
    <n v="0"/>
    <n v="0"/>
    <n v="0"/>
    <n v="0.64999997615814198"/>
    <n v="0"/>
    <x v="17"/>
    <x v="13"/>
    <x v="31"/>
    <x v="31"/>
    <x v="30"/>
  </r>
  <r>
    <x v="1"/>
    <d v="2016-04-07T00:00:00"/>
    <x v="32"/>
    <x v="31"/>
    <n v="0.72000002861022905"/>
    <n v="0"/>
    <n v="0"/>
    <n v="0"/>
    <n v="0.72000002861022905"/>
    <n v="0"/>
    <x v="17"/>
    <x v="13"/>
    <x v="32"/>
    <x v="32"/>
    <x v="31"/>
  </r>
  <r>
    <x v="1"/>
    <d v="2016-04-08T00:00:00"/>
    <x v="33"/>
    <x v="32"/>
    <n v="4.1199998855590803"/>
    <n v="0"/>
    <n v="0"/>
    <n v="0"/>
    <n v="4.0999999046325701"/>
    <n v="0"/>
    <x v="17"/>
    <x v="13"/>
    <x v="33"/>
    <x v="33"/>
    <x v="32"/>
  </r>
  <r>
    <x v="1"/>
    <d v="2016-04-09T00:00:00"/>
    <x v="34"/>
    <x v="33"/>
    <n v="2.3199999332428001"/>
    <n v="0"/>
    <n v="0"/>
    <n v="0"/>
    <n v="2.28999996185303"/>
    <n v="2.9999999329447701E-2"/>
    <x v="17"/>
    <x v="13"/>
    <x v="34"/>
    <x v="34"/>
    <x v="33"/>
  </r>
  <r>
    <x v="1"/>
    <d v="2016-04-10T00:00:00"/>
    <x v="35"/>
    <x v="34"/>
    <n v="2.53999996185303"/>
    <n v="0"/>
    <n v="0.46999999880790699"/>
    <n v="0.25"/>
    <n v="1.8099999427795399"/>
    <n v="9.9999997764825006E-3"/>
    <x v="18"/>
    <x v="15"/>
    <x v="35"/>
    <x v="35"/>
    <x v="34"/>
  </r>
  <r>
    <x v="1"/>
    <d v="2016-04-11T00:00:00"/>
    <x v="36"/>
    <x v="35"/>
    <n v="6.5"/>
    <n v="0"/>
    <n v="0"/>
    <n v="0"/>
    <n v="6.5"/>
    <n v="0"/>
    <x v="17"/>
    <x v="13"/>
    <x v="36"/>
    <x v="36"/>
    <x v="35"/>
  </r>
  <r>
    <x v="1"/>
    <d v="2016-04-12T00:00:00"/>
    <x v="37"/>
    <x v="36"/>
    <n v="4.3099999427795401"/>
    <n v="0"/>
    <n v="0"/>
    <n v="0"/>
    <n v="4.3099999427795401"/>
    <n v="0"/>
    <x v="17"/>
    <x v="13"/>
    <x v="37"/>
    <x v="37"/>
    <x v="36"/>
  </r>
  <r>
    <x v="2"/>
    <d v="2016-04-01T00:00:00"/>
    <x v="38"/>
    <x v="37"/>
    <n v="3.4100000858306898"/>
    <n v="0"/>
    <n v="0"/>
    <n v="0.77999997138977095"/>
    <n v="2.5999999046325701"/>
    <n v="2.9999999329447701E-2"/>
    <x v="17"/>
    <x v="16"/>
    <x v="38"/>
    <x v="38"/>
    <x v="37"/>
  </r>
  <r>
    <x v="2"/>
    <d v="2016-04-02T00:00:00"/>
    <x v="39"/>
    <x v="38"/>
    <n v="14.710000038146999"/>
    <n v="0"/>
    <n v="2.5699999332428001"/>
    <n v="6.4000000953674299"/>
    <n v="5.7300000190734899"/>
    <n v="9.9999997764825006E-3"/>
    <x v="19"/>
    <x v="17"/>
    <x v="39"/>
    <x v="39"/>
    <x v="38"/>
  </r>
  <r>
    <x v="2"/>
    <d v="2016-04-03T00:00:00"/>
    <x v="40"/>
    <x v="39"/>
    <n v="9.4099998474121094"/>
    <n v="0"/>
    <n v="4.8299999237060502"/>
    <n v="0.769999980926514"/>
    <n v="3.78999996185303"/>
    <n v="2.9999999329447701E-2"/>
    <x v="20"/>
    <x v="16"/>
    <x v="40"/>
    <x v="40"/>
    <x v="39"/>
  </r>
  <r>
    <x v="2"/>
    <d v="2016-04-04T00:00:00"/>
    <x v="41"/>
    <x v="40"/>
    <n v="2.0499999523162802"/>
    <n v="0"/>
    <n v="0.31000000238418601"/>
    <n v="0.17000000178813901"/>
    <n v="1.5599999427795399"/>
    <n v="9.9999997764825006E-3"/>
    <x v="21"/>
    <x v="14"/>
    <x v="41"/>
    <x v="22"/>
    <x v="40"/>
  </r>
  <r>
    <x v="2"/>
    <d v="2016-04-05T00:00:00"/>
    <x v="42"/>
    <x v="41"/>
    <n v="7.21000003814697"/>
    <n v="0"/>
    <n v="0.34000000357627902"/>
    <n v="1.5199999809265099"/>
    <n v="5.3600001335143999"/>
    <n v="0"/>
    <x v="22"/>
    <x v="18"/>
    <x v="42"/>
    <x v="41"/>
    <x v="41"/>
  </r>
  <r>
    <x v="2"/>
    <d v="2016-04-06T00:00:00"/>
    <x v="43"/>
    <x v="42"/>
    <n v="5.8499999046325701"/>
    <n v="0"/>
    <n v="1.28999996185303"/>
    <n v="2.1199998855590798"/>
    <n v="2.4500000476837198"/>
    <n v="0"/>
    <x v="23"/>
    <x v="19"/>
    <x v="43"/>
    <x v="42"/>
    <x v="42"/>
  </r>
  <r>
    <x v="2"/>
    <d v="2016-04-07T00:00:00"/>
    <x v="44"/>
    <x v="43"/>
    <n v="8.1199998855590803"/>
    <n v="0"/>
    <n v="0.20999999344348899"/>
    <n v="2.4100000858306898"/>
    <n v="5.5"/>
    <n v="0"/>
    <x v="24"/>
    <x v="20"/>
    <x v="44"/>
    <x v="43"/>
    <x v="43"/>
  </r>
  <r>
    <x v="2"/>
    <d v="2016-04-08T00:00:00"/>
    <x v="45"/>
    <x v="44"/>
    <n v="5.6999998092651403"/>
    <n v="0"/>
    <n v="0.479999989271164"/>
    <n v="2.4100000858306898"/>
    <n v="2.8099999427795401"/>
    <n v="0"/>
    <x v="18"/>
    <x v="21"/>
    <x v="45"/>
    <x v="44"/>
    <x v="44"/>
  </r>
  <r>
    <x v="2"/>
    <d v="2016-04-09T00:00:00"/>
    <x v="46"/>
    <x v="45"/>
    <n v="10.060000419616699"/>
    <n v="0"/>
    <n v="1.3099999427795399"/>
    <n v="3.7200000286102299"/>
    <n v="5.0300002098083496"/>
    <n v="0"/>
    <x v="23"/>
    <x v="22"/>
    <x v="46"/>
    <x v="43"/>
    <x v="45"/>
  </r>
  <r>
    <x v="2"/>
    <d v="2016-04-10T00:00:00"/>
    <x v="47"/>
    <x v="46"/>
    <n v="0.97000002861022905"/>
    <n v="0"/>
    <n v="0"/>
    <n v="0"/>
    <n v="0.97000002861022905"/>
    <n v="0"/>
    <x v="17"/>
    <x v="13"/>
    <x v="47"/>
    <x v="45"/>
    <x v="46"/>
  </r>
  <r>
    <x v="3"/>
    <d v="2016-04-01T00:00:00"/>
    <x v="48"/>
    <x v="47"/>
    <n v="4.5300002098083496"/>
    <n v="0"/>
    <n v="0.61000001430511497"/>
    <n v="0.37000000476837203"/>
    <n v="3.5499999523162802"/>
    <n v="0"/>
    <x v="25"/>
    <x v="23"/>
    <x v="48"/>
    <x v="46"/>
    <x v="47"/>
  </r>
  <r>
    <x v="3"/>
    <d v="2016-04-02T00:00:00"/>
    <x v="49"/>
    <x v="48"/>
    <n v="3.5499999523162802"/>
    <n v="0"/>
    <n v="0"/>
    <n v="0"/>
    <n v="3.5499999523162802"/>
    <n v="0"/>
    <x v="17"/>
    <x v="13"/>
    <x v="49"/>
    <x v="47"/>
    <x v="6"/>
  </r>
  <r>
    <x v="3"/>
    <d v="2016-04-03T00:00:00"/>
    <x v="50"/>
    <x v="49"/>
    <n v="1.87999999523163"/>
    <n v="0"/>
    <n v="0"/>
    <n v="0"/>
    <n v="1.87999999523163"/>
    <n v="0"/>
    <x v="17"/>
    <x v="13"/>
    <x v="50"/>
    <x v="48"/>
    <x v="48"/>
  </r>
  <r>
    <x v="3"/>
    <d v="2016-04-04T00:00:00"/>
    <x v="51"/>
    <x v="50"/>
    <n v="0"/>
    <n v="0"/>
    <n v="0"/>
    <n v="0"/>
    <n v="0"/>
    <n v="0"/>
    <x v="17"/>
    <x v="13"/>
    <x v="51"/>
    <x v="49"/>
    <x v="49"/>
  </r>
  <r>
    <x v="3"/>
    <d v="2016-04-05T00:00:00"/>
    <x v="51"/>
    <x v="50"/>
    <n v="0"/>
    <n v="0"/>
    <n v="0"/>
    <n v="0"/>
    <n v="0"/>
    <n v="0"/>
    <x v="17"/>
    <x v="13"/>
    <x v="51"/>
    <x v="50"/>
    <x v="49"/>
  </r>
  <r>
    <x v="3"/>
    <d v="2016-04-06T00:00:00"/>
    <x v="52"/>
    <x v="50"/>
    <n v="0"/>
    <n v="0"/>
    <n v="0"/>
    <n v="0"/>
    <n v="0"/>
    <n v="0"/>
    <x v="17"/>
    <x v="13"/>
    <x v="52"/>
    <x v="51"/>
    <x v="50"/>
  </r>
  <r>
    <x v="3"/>
    <d v="2016-04-07T00:00:00"/>
    <x v="33"/>
    <x v="51"/>
    <n v="4.1900000572204599"/>
    <n v="0"/>
    <n v="0"/>
    <n v="0"/>
    <n v="4.1900000572204599"/>
    <n v="0"/>
    <x v="17"/>
    <x v="13"/>
    <x v="53"/>
    <x v="52"/>
    <x v="51"/>
  </r>
  <r>
    <x v="3"/>
    <d v="2016-04-08T00:00:00"/>
    <x v="53"/>
    <x v="52"/>
    <n v="3.5099999904632599"/>
    <n v="0"/>
    <n v="0"/>
    <n v="0"/>
    <n v="3.5099999904632599"/>
    <n v="0"/>
    <x v="17"/>
    <x v="13"/>
    <x v="26"/>
    <x v="26"/>
    <x v="52"/>
  </r>
  <r>
    <x v="3"/>
    <d v="2016-04-09T00:00:00"/>
    <x v="54"/>
    <x v="53"/>
    <n v="3.28999996185303"/>
    <n v="0"/>
    <n v="0"/>
    <n v="0"/>
    <n v="3.28999996185303"/>
    <n v="0"/>
    <x v="17"/>
    <x v="13"/>
    <x v="54"/>
    <x v="53"/>
    <x v="53"/>
  </r>
  <r>
    <x v="3"/>
    <d v="2016-04-10T00:00:00"/>
    <x v="55"/>
    <x v="54"/>
    <n v="4.3400001525878897"/>
    <n v="0"/>
    <n v="0"/>
    <n v="0"/>
    <n v="4.3299999237060502"/>
    <n v="0"/>
    <x v="17"/>
    <x v="13"/>
    <x v="55"/>
    <x v="54"/>
    <x v="54"/>
  </r>
  <r>
    <x v="3"/>
    <d v="2016-04-11T00:00:00"/>
    <x v="56"/>
    <x v="55"/>
    <n v="3.5899999141693102"/>
    <n v="0"/>
    <n v="0"/>
    <n v="0"/>
    <n v="3.5899999141693102"/>
    <n v="0"/>
    <x v="17"/>
    <x v="13"/>
    <x v="48"/>
    <x v="55"/>
    <x v="55"/>
  </r>
  <r>
    <x v="3"/>
    <d v="2016-04-12T00:00:00"/>
    <x v="51"/>
    <x v="50"/>
    <n v="0"/>
    <n v="0"/>
    <n v="0"/>
    <n v="0"/>
    <n v="0"/>
    <n v="0"/>
    <x v="17"/>
    <x v="13"/>
    <x v="51"/>
    <x v="56"/>
    <x v="56"/>
  </r>
  <r>
    <x v="4"/>
    <d v="2016-04-01T00:00:00"/>
    <x v="57"/>
    <x v="56"/>
    <n v="2.9900000095367401"/>
    <n v="0"/>
    <n v="0"/>
    <n v="0.37000000476837203"/>
    <n v="2.6199998855590798"/>
    <n v="0"/>
    <x v="17"/>
    <x v="7"/>
    <x v="46"/>
    <x v="57"/>
    <x v="57"/>
  </r>
  <r>
    <x v="4"/>
    <d v="2016-04-02T00:00:00"/>
    <x v="58"/>
    <x v="57"/>
    <n v="3.9200000762939502"/>
    <n v="0"/>
    <n v="0"/>
    <n v="0"/>
    <n v="3.9200000762939502"/>
    <n v="0"/>
    <x v="17"/>
    <x v="13"/>
    <x v="56"/>
    <x v="58"/>
    <x v="58"/>
  </r>
  <r>
    <x v="4"/>
    <d v="2016-04-03T00:00:00"/>
    <x v="59"/>
    <x v="58"/>
    <n v="2.21000003814697"/>
    <n v="0"/>
    <n v="0"/>
    <n v="0"/>
    <n v="2.21000003814697"/>
    <n v="0"/>
    <x v="17"/>
    <x v="13"/>
    <x v="57"/>
    <x v="59"/>
    <x v="59"/>
  </r>
  <r>
    <x v="4"/>
    <d v="2016-04-04T00:00:00"/>
    <x v="60"/>
    <x v="59"/>
    <n v="1.62999999523163"/>
    <n v="0"/>
    <n v="0"/>
    <n v="0"/>
    <n v="1.62999999523163"/>
    <n v="0"/>
    <x v="17"/>
    <x v="13"/>
    <x v="58"/>
    <x v="60"/>
    <x v="60"/>
  </r>
  <r>
    <x v="4"/>
    <d v="2016-04-05T00:00:00"/>
    <x v="61"/>
    <x v="60"/>
    <n v="1.54999995231628"/>
    <n v="0"/>
    <n v="0"/>
    <n v="0"/>
    <n v="1.54999995231628"/>
    <n v="0"/>
    <x v="17"/>
    <x v="13"/>
    <x v="59"/>
    <x v="61"/>
    <x v="61"/>
  </r>
  <r>
    <x v="4"/>
    <d v="2016-04-06T00:00:00"/>
    <x v="62"/>
    <x v="29"/>
    <n v="0.87000000476837203"/>
    <n v="0"/>
    <n v="0"/>
    <n v="0"/>
    <n v="0.87000000476837203"/>
    <n v="0"/>
    <x v="17"/>
    <x v="13"/>
    <x v="60"/>
    <x v="62"/>
    <x v="62"/>
  </r>
  <r>
    <x v="4"/>
    <d v="2016-04-07T00:00:00"/>
    <x v="63"/>
    <x v="20"/>
    <n v="0.52999997138977095"/>
    <n v="0"/>
    <n v="0"/>
    <n v="0"/>
    <n v="0.52999997138977095"/>
    <n v="0"/>
    <x v="17"/>
    <x v="13"/>
    <x v="61"/>
    <x v="63"/>
    <x v="63"/>
  </r>
  <r>
    <x v="4"/>
    <d v="2016-04-08T00:00:00"/>
    <x v="64"/>
    <x v="61"/>
    <n v="0.36000001430511502"/>
    <n v="0"/>
    <n v="0"/>
    <n v="0"/>
    <n v="0.36000001430511502"/>
    <n v="0"/>
    <x v="17"/>
    <x v="13"/>
    <x v="62"/>
    <x v="64"/>
    <x v="64"/>
  </r>
  <r>
    <x v="4"/>
    <d v="2016-04-09T00:00:00"/>
    <x v="65"/>
    <x v="62"/>
    <n v="1.75"/>
    <n v="0"/>
    <n v="0"/>
    <n v="0.37000000476837203"/>
    <n v="1.37999999523163"/>
    <n v="0"/>
    <x v="17"/>
    <x v="23"/>
    <x v="63"/>
    <x v="65"/>
    <x v="65"/>
  </r>
  <r>
    <x v="4"/>
    <d v="2016-04-10T00:00:00"/>
    <x v="66"/>
    <x v="63"/>
    <n v="1.46000003814697"/>
    <n v="0"/>
    <n v="0"/>
    <n v="0"/>
    <n v="1.46000003814697"/>
    <n v="0"/>
    <x v="17"/>
    <x v="13"/>
    <x v="64"/>
    <x v="66"/>
    <x v="66"/>
  </r>
  <r>
    <x v="4"/>
    <d v="2016-04-11T00:00:00"/>
    <x v="67"/>
    <x v="64"/>
    <n v="0.83999997377395597"/>
    <n v="0"/>
    <n v="0"/>
    <n v="0"/>
    <n v="0.83999997377395597"/>
    <n v="0"/>
    <x v="17"/>
    <x v="13"/>
    <x v="60"/>
    <x v="67"/>
    <x v="67"/>
  </r>
  <r>
    <x v="4"/>
    <d v="2016-04-12T00:00:00"/>
    <x v="68"/>
    <x v="65"/>
    <n v="1.9999999552965199E-2"/>
    <n v="0"/>
    <n v="0"/>
    <n v="0"/>
    <n v="1.9999999552965199E-2"/>
    <n v="0"/>
    <x v="17"/>
    <x v="13"/>
    <x v="65"/>
    <x v="68"/>
    <x v="68"/>
  </r>
  <r>
    <x v="5"/>
    <d v="2016-04-01T00:00:00"/>
    <x v="69"/>
    <x v="66"/>
    <n v="9.6000003814697301"/>
    <n v="0"/>
    <n v="5.46000003814697"/>
    <n v="0.62999999523162797"/>
    <n v="3.5099999904632599"/>
    <n v="0"/>
    <x v="26"/>
    <x v="16"/>
    <x v="66"/>
    <x v="69"/>
    <x v="69"/>
  </r>
  <r>
    <x v="5"/>
    <d v="2016-04-02T00:00:00"/>
    <x v="70"/>
    <x v="67"/>
    <n v="3.8399999141693102"/>
    <n v="0"/>
    <n v="0"/>
    <n v="0"/>
    <n v="3.8399999141693102"/>
    <n v="0"/>
    <x v="17"/>
    <x v="13"/>
    <x v="67"/>
    <x v="70"/>
    <x v="70"/>
  </r>
  <r>
    <x v="5"/>
    <d v="2016-04-03T00:00:00"/>
    <x v="71"/>
    <x v="68"/>
    <n v="7.8200001716613796"/>
    <n v="0"/>
    <n v="1.78999996185303"/>
    <n v="0.88999998569488503"/>
    <n v="5.1399998664856001"/>
    <n v="0"/>
    <x v="27"/>
    <x v="10"/>
    <x v="68"/>
    <x v="48"/>
    <x v="71"/>
  </r>
  <r>
    <x v="5"/>
    <d v="2016-04-04T00:00:00"/>
    <x v="72"/>
    <x v="69"/>
    <n v="11"/>
    <n v="0"/>
    <n v="5.0199999809265101"/>
    <n v="1.28999996185303"/>
    <n v="4.6900000572204599"/>
    <n v="0"/>
    <x v="28"/>
    <x v="24"/>
    <x v="69"/>
    <x v="71"/>
    <x v="72"/>
  </r>
  <r>
    <x v="5"/>
    <d v="2016-04-05T00:00:00"/>
    <x v="73"/>
    <x v="70"/>
    <n v="7.5900001525878897"/>
    <n v="0"/>
    <n v="0.72000002861022905"/>
    <n v="0.980000019073486"/>
    <n v="5.8899998664856001"/>
    <n v="0"/>
    <x v="10"/>
    <x v="25"/>
    <x v="70"/>
    <x v="72"/>
    <x v="73"/>
  </r>
  <r>
    <x v="5"/>
    <d v="2016-04-06T00:00:00"/>
    <x v="74"/>
    <x v="71"/>
    <n v="10.930000305175801"/>
    <n v="0"/>
    <n v="3.4300000667571999"/>
    <n v="1.75"/>
    <n v="5.75"/>
    <n v="0"/>
    <x v="6"/>
    <x v="26"/>
    <x v="71"/>
    <x v="73"/>
    <x v="74"/>
  </r>
  <r>
    <x v="5"/>
    <d v="2016-04-07T00:00:00"/>
    <x v="75"/>
    <x v="72"/>
    <n v="13.829999923706101"/>
    <n v="0"/>
    <n v="7.1100001335143999"/>
    <n v="2.21000003814697"/>
    <n v="4.5100002288818404"/>
    <n v="0"/>
    <x v="26"/>
    <x v="27"/>
    <x v="72"/>
    <x v="74"/>
    <x v="75"/>
  </r>
  <r>
    <x v="5"/>
    <d v="2016-04-08T00:00:00"/>
    <x v="76"/>
    <x v="73"/>
    <n v="9.2600002288818395"/>
    <n v="0"/>
    <n v="3.2300000190734899"/>
    <n v="0.56000000238418601"/>
    <n v="5.4699997901916504"/>
    <n v="0"/>
    <x v="7"/>
    <x v="0"/>
    <x v="73"/>
    <x v="75"/>
    <x v="76"/>
  </r>
  <r>
    <x v="5"/>
    <d v="2016-04-09T00:00:00"/>
    <x v="77"/>
    <x v="74"/>
    <n v="12.5900001525879"/>
    <n v="0"/>
    <n v="5.75"/>
    <n v="0.46999999880790699"/>
    <n v="6.3699998855590803"/>
    <n v="0"/>
    <x v="15"/>
    <x v="16"/>
    <x v="74"/>
    <x v="76"/>
    <x v="77"/>
  </r>
  <r>
    <x v="5"/>
    <d v="2016-04-10T00:00:00"/>
    <x v="78"/>
    <x v="75"/>
    <n v="7.0199999809265101"/>
    <n v="0"/>
    <n v="7.9999998211860698E-2"/>
    <n v="1.04999995231628"/>
    <n v="5.9000000953674299"/>
    <n v="0"/>
    <x v="29"/>
    <x v="28"/>
    <x v="75"/>
    <x v="77"/>
    <x v="78"/>
  </r>
  <r>
    <x v="5"/>
    <d v="2016-04-11T00:00:00"/>
    <x v="79"/>
    <x v="76"/>
    <n v="7.0900001525878897"/>
    <n v="0"/>
    <n v="1.21000003814697"/>
    <n v="0.56000000238418601"/>
    <n v="5.3299999237060502"/>
    <n v="0"/>
    <x v="30"/>
    <x v="16"/>
    <x v="76"/>
    <x v="78"/>
    <x v="79"/>
  </r>
  <r>
    <x v="5"/>
    <d v="2016-04-12T00:00:00"/>
    <x v="80"/>
    <x v="77"/>
    <n v="4.7199997901916504"/>
    <n v="0"/>
    <n v="3.2300000190734899"/>
    <n v="0.21999999880790699"/>
    <n v="1.2699999809265099"/>
    <n v="0"/>
    <x v="30"/>
    <x v="2"/>
    <x v="77"/>
    <x v="79"/>
    <x v="80"/>
  </r>
  <r>
    <x v="6"/>
    <d v="2016-04-01T00:00:00"/>
    <x v="81"/>
    <x v="78"/>
    <n v="1.62000000476837"/>
    <n v="0"/>
    <n v="0"/>
    <n v="0"/>
    <n v="1.62000000476837"/>
    <n v="0"/>
    <x v="17"/>
    <x v="13"/>
    <x v="78"/>
    <x v="80"/>
    <x v="81"/>
  </r>
  <r>
    <x v="6"/>
    <d v="2016-04-02T00:00:00"/>
    <x v="82"/>
    <x v="79"/>
    <n v="0.75999999046325695"/>
    <n v="0"/>
    <n v="0"/>
    <n v="0"/>
    <n v="0.75999999046325695"/>
    <n v="0"/>
    <x v="17"/>
    <x v="13"/>
    <x v="79"/>
    <x v="81"/>
    <x v="82"/>
  </r>
  <r>
    <x v="6"/>
    <d v="2016-04-03T00:00:00"/>
    <x v="83"/>
    <x v="80"/>
    <n v="1.4299999475479099"/>
    <n v="0"/>
    <n v="0"/>
    <n v="0"/>
    <n v="1.4299999475479099"/>
    <n v="0"/>
    <x v="17"/>
    <x v="13"/>
    <x v="80"/>
    <x v="82"/>
    <x v="83"/>
  </r>
  <r>
    <x v="6"/>
    <d v="2016-04-04T00:00:00"/>
    <x v="84"/>
    <x v="81"/>
    <n v="4.1399998664856001"/>
    <n v="0"/>
    <n v="0"/>
    <n v="0"/>
    <n v="4.1399998664856001"/>
    <n v="0"/>
    <x v="17"/>
    <x v="13"/>
    <x v="49"/>
    <x v="83"/>
    <x v="84"/>
  </r>
  <r>
    <x v="6"/>
    <d v="2016-04-05T00:00:00"/>
    <x v="85"/>
    <x v="82"/>
    <n v="3.5"/>
    <n v="0"/>
    <n v="0"/>
    <n v="0"/>
    <n v="3.5"/>
    <n v="0"/>
    <x v="17"/>
    <x v="13"/>
    <x v="15"/>
    <x v="84"/>
    <x v="85"/>
  </r>
  <r>
    <x v="6"/>
    <d v="2016-04-06T00:00:00"/>
    <x v="86"/>
    <x v="83"/>
    <n v="1.9700000286102299"/>
    <n v="0"/>
    <n v="0"/>
    <n v="0"/>
    <n v="1.9700000286102299"/>
    <n v="0"/>
    <x v="17"/>
    <x v="13"/>
    <x v="81"/>
    <x v="15"/>
    <x v="86"/>
  </r>
  <r>
    <x v="6"/>
    <d v="2016-04-07T00:00:00"/>
    <x v="87"/>
    <x v="84"/>
    <n v="1.7200000286102299"/>
    <n v="0"/>
    <n v="0"/>
    <n v="0"/>
    <n v="1.7200000286102299"/>
    <n v="0"/>
    <x v="17"/>
    <x v="13"/>
    <x v="82"/>
    <x v="85"/>
    <x v="87"/>
  </r>
  <r>
    <x v="6"/>
    <d v="2016-04-08T00:00:00"/>
    <x v="88"/>
    <x v="85"/>
    <n v="2.3299999237060498"/>
    <n v="0"/>
    <n v="0"/>
    <n v="0"/>
    <n v="2.3299999237060498"/>
    <n v="0"/>
    <x v="17"/>
    <x v="13"/>
    <x v="83"/>
    <x v="86"/>
    <x v="88"/>
  </r>
  <r>
    <x v="6"/>
    <d v="2016-04-09T00:00:00"/>
    <x v="89"/>
    <x v="86"/>
    <n v="1.91999995708466"/>
    <n v="0"/>
    <n v="0"/>
    <n v="0"/>
    <n v="1.91999995708466"/>
    <n v="0"/>
    <x v="17"/>
    <x v="13"/>
    <x v="81"/>
    <x v="87"/>
    <x v="89"/>
  </r>
  <r>
    <x v="6"/>
    <d v="2016-04-10T00:00:00"/>
    <x v="90"/>
    <x v="87"/>
    <n v="3.1900000572204599"/>
    <n v="0"/>
    <n v="0"/>
    <n v="0"/>
    <n v="3.1900000572204599"/>
    <n v="0"/>
    <x v="17"/>
    <x v="13"/>
    <x v="44"/>
    <x v="88"/>
    <x v="90"/>
  </r>
  <r>
    <x v="6"/>
    <d v="2016-04-11T00:00:00"/>
    <x v="91"/>
    <x v="88"/>
    <n v="2.0299999713897701"/>
    <n v="0"/>
    <n v="0"/>
    <n v="0"/>
    <n v="2.0299999713897701"/>
    <n v="0"/>
    <x v="17"/>
    <x v="13"/>
    <x v="84"/>
    <x v="89"/>
    <x v="91"/>
  </r>
  <r>
    <x v="6"/>
    <d v="2016-04-12T00:00:00"/>
    <x v="92"/>
    <x v="89"/>
    <n v="0.62999999523162797"/>
    <n v="0"/>
    <n v="0"/>
    <n v="0"/>
    <n v="0.62999999523162797"/>
    <n v="0"/>
    <x v="17"/>
    <x v="13"/>
    <x v="85"/>
    <x v="90"/>
    <x v="92"/>
  </r>
  <r>
    <x v="7"/>
    <d v="2016-04-01T00:00:00"/>
    <x v="51"/>
    <x v="50"/>
    <n v="0"/>
    <n v="0"/>
    <n v="0"/>
    <n v="0"/>
    <n v="0"/>
    <n v="0"/>
    <x v="17"/>
    <x v="13"/>
    <x v="51"/>
    <x v="50"/>
    <x v="93"/>
  </r>
  <r>
    <x v="7"/>
    <d v="2016-04-02T00:00:00"/>
    <x v="51"/>
    <x v="50"/>
    <n v="0"/>
    <n v="0"/>
    <n v="0"/>
    <n v="0"/>
    <n v="0"/>
    <n v="0"/>
    <x v="17"/>
    <x v="13"/>
    <x v="51"/>
    <x v="50"/>
    <x v="93"/>
  </r>
  <r>
    <x v="7"/>
    <d v="2016-04-03T00:00:00"/>
    <x v="51"/>
    <x v="50"/>
    <n v="0"/>
    <n v="0"/>
    <n v="0"/>
    <n v="0"/>
    <n v="0"/>
    <n v="0"/>
    <x v="17"/>
    <x v="13"/>
    <x v="51"/>
    <x v="50"/>
    <x v="93"/>
  </r>
  <r>
    <x v="7"/>
    <d v="2016-04-04T00:00:00"/>
    <x v="51"/>
    <x v="50"/>
    <n v="0"/>
    <n v="0"/>
    <n v="0"/>
    <n v="0"/>
    <n v="0"/>
    <n v="0"/>
    <x v="17"/>
    <x v="13"/>
    <x v="51"/>
    <x v="50"/>
    <x v="93"/>
  </r>
  <r>
    <x v="7"/>
    <d v="2016-04-05T00:00:00"/>
    <x v="93"/>
    <x v="90"/>
    <n v="3.3199999332428001"/>
    <n v="0"/>
    <n v="0"/>
    <n v="0"/>
    <n v="3.3199999332428001"/>
    <n v="0"/>
    <x v="17"/>
    <x v="13"/>
    <x v="86"/>
    <x v="91"/>
    <x v="94"/>
  </r>
  <r>
    <x v="7"/>
    <d v="2016-04-06T00:00:00"/>
    <x v="94"/>
    <x v="77"/>
    <n v="4.7199997901916504"/>
    <n v="0"/>
    <n v="0"/>
    <n v="0"/>
    <n v="4.7199997901916504"/>
    <n v="0"/>
    <x v="17"/>
    <x v="13"/>
    <x v="87"/>
    <x v="92"/>
    <x v="95"/>
  </r>
  <r>
    <x v="7"/>
    <d v="2016-04-07T00:00:00"/>
    <x v="95"/>
    <x v="22"/>
    <n v="1.2400000095367401"/>
    <n v="0"/>
    <n v="0"/>
    <n v="0"/>
    <n v="1.2400000095367401"/>
    <n v="0"/>
    <x v="17"/>
    <x v="13"/>
    <x v="88"/>
    <x v="93"/>
    <x v="96"/>
  </r>
  <r>
    <x v="7"/>
    <d v="2016-04-08T00:00:00"/>
    <x v="96"/>
    <x v="91"/>
    <n v="2.2999999523162802"/>
    <n v="0"/>
    <n v="0"/>
    <n v="0"/>
    <n v="2.2999999523162802"/>
    <n v="0"/>
    <x v="17"/>
    <x v="13"/>
    <x v="89"/>
    <x v="94"/>
    <x v="97"/>
  </r>
  <r>
    <x v="7"/>
    <d v="2016-04-09T00:00:00"/>
    <x v="97"/>
    <x v="92"/>
    <n v="3.2799999713897701"/>
    <n v="0"/>
    <n v="5.9999998658895499E-2"/>
    <n v="0.41999998688697798"/>
    <n v="2.7999999523162802"/>
    <n v="0"/>
    <x v="29"/>
    <x v="7"/>
    <x v="90"/>
    <x v="95"/>
    <x v="98"/>
  </r>
  <r>
    <x v="7"/>
    <d v="2016-04-10T00:00:00"/>
    <x v="98"/>
    <x v="93"/>
    <n v="1.5299999713897701"/>
    <n v="0"/>
    <n v="0"/>
    <n v="0"/>
    <n v="1.5299999713897701"/>
    <n v="0"/>
    <x v="17"/>
    <x v="13"/>
    <x v="91"/>
    <x v="96"/>
    <x v="99"/>
  </r>
  <r>
    <x v="7"/>
    <d v="2016-04-11T00:00:00"/>
    <x v="99"/>
    <x v="12"/>
    <n v="7.6700000762939498"/>
    <n v="0"/>
    <n v="0.88999998569488503"/>
    <n v="0.119999997317791"/>
    <n v="6.6599998474121103"/>
    <n v="0"/>
    <x v="31"/>
    <x v="29"/>
    <x v="92"/>
    <x v="97"/>
    <x v="100"/>
  </r>
  <r>
    <x v="7"/>
    <d v="2016-04-12T00:00:00"/>
    <x v="100"/>
    <x v="94"/>
    <n v="1.4099999666214"/>
    <n v="0"/>
    <n v="0"/>
    <n v="0"/>
    <n v="1.4099999666214"/>
    <n v="0"/>
    <x v="17"/>
    <x v="13"/>
    <x v="79"/>
    <x v="98"/>
    <x v="101"/>
  </r>
  <r>
    <x v="8"/>
    <d v="2016-03-29T00:00:00"/>
    <x v="101"/>
    <x v="95"/>
    <n v="6.78999996185303"/>
    <n v="0"/>
    <n v="0.15999999642372101"/>
    <n v="3.1199998855590798"/>
    <n v="3.5"/>
    <n v="0"/>
    <x v="32"/>
    <x v="20"/>
    <x v="90"/>
    <x v="87"/>
    <x v="102"/>
  </r>
  <r>
    <x v="8"/>
    <d v="2016-03-30T00:00:00"/>
    <x v="102"/>
    <x v="96"/>
    <n v="7.0999999046325701"/>
    <n v="0"/>
    <n v="1.7699999809265099"/>
    <n v="2.0599999427795401"/>
    <n v="3.2699999809265101"/>
    <n v="0"/>
    <x v="33"/>
    <x v="18"/>
    <x v="93"/>
    <x v="99"/>
    <x v="103"/>
  </r>
  <r>
    <x v="8"/>
    <d v="2016-03-31T00:00:00"/>
    <x v="103"/>
    <x v="97"/>
    <n v="4.4699997901916504"/>
    <n v="0"/>
    <n v="0"/>
    <n v="0"/>
    <n v="4.4699997901916504"/>
    <n v="0"/>
    <x v="17"/>
    <x v="13"/>
    <x v="94"/>
    <x v="100"/>
    <x v="104"/>
  </r>
  <r>
    <x v="8"/>
    <d v="2016-04-01T00:00:00"/>
    <x v="104"/>
    <x v="98"/>
    <n v="5.5100002288818404"/>
    <n v="0"/>
    <n v="0"/>
    <n v="2"/>
    <n v="3.5"/>
    <n v="0"/>
    <x v="17"/>
    <x v="30"/>
    <x v="14"/>
    <x v="0"/>
    <x v="105"/>
  </r>
  <r>
    <x v="8"/>
    <d v="2016-04-02T00:00:00"/>
    <x v="105"/>
    <x v="99"/>
    <n v="10.2200002670288"/>
    <n v="0"/>
    <n v="3.5899999141693102"/>
    <n v="0.81000000238418601"/>
    <n v="5.8200001716613796"/>
    <n v="0"/>
    <x v="34"/>
    <x v="16"/>
    <x v="95"/>
    <x v="101"/>
    <x v="106"/>
  </r>
  <r>
    <x v="8"/>
    <d v="2016-04-03T00:00:00"/>
    <x v="106"/>
    <x v="100"/>
    <n v="4.9499998092651403"/>
    <n v="0"/>
    <n v="0"/>
    <n v="0"/>
    <n v="4.9499998092651403"/>
    <n v="0"/>
    <x v="17"/>
    <x v="13"/>
    <x v="96"/>
    <x v="102"/>
    <x v="107"/>
  </r>
  <r>
    <x v="8"/>
    <d v="2016-04-04T00:00:00"/>
    <x v="107"/>
    <x v="101"/>
    <n v="6.8000001907348597"/>
    <n v="0"/>
    <n v="1.41999995708466"/>
    <n v="1.2300000190734901"/>
    <n v="4.1599998474121103"/>
    <n v="0"/>
    <x v="33"/>
    <x v="31"/>
    <x v="97"/>
    <x v="103"/>
    <x v="108"/>
  </r>
  <r>
    <x v="8"/>
    <d v="2016-04-05T00:00:00"/>
    <x v="108"/>
    <x v="102"/>
    <n v="6.8200001716613796"/>
    <n v="0"/>
    <n v="1.6399999856948899"/>
    <n v="0.479999989271164"/>
    <n v="4.6799998283386204"/>
    <n v="0"/>
    <x v="23"/>
    <x v="23"/>
    <x v="98"/>
    <x v="104"/>
    <x v="109"/>
  </r>
  <r>
    <x v="8"/>
    <d v="2016-04-06T00:00:00"/>
    <x v="109"/>
    <x v="103"/>
    <n v="7.3400001525878897"/>
    <n v="0"/>
    <n v="0.89999997615814198"/>
    <n v="2.7599999904632599"/>
    <n v="3.6800000667571999"/>
    <n v="0"/>
    <x v="35"/>
    <x v="32"/>
    <x v="99"/>
    <x v="105"/>
    <x v="110"/>
  </r>
  <r>
    <x v="8"/>
    <d v="2016-04-07T00:00:00"/>
    <x v="110"/>
    <x v="104"/>
    <n v="6.8499999046325701"/>
    <n v="0"/>
    <n v="0.68000000715255704"/>
    <n v="1.2300000190734901"/>
    <n v="4.9400000572204599"/>
    <n v="0"/>
    <x v="8"/>
    <x v="33"/>
    <x v="100"/>
    <x v="106"/>
    <x v="111"/>
  </r>
  <r>
    <x v="8"/>
    <d v="2016-04-08T00:00:00"/>
    <x v="111"/>
    <x v="105"/>
    <n v="6.75"/>
    <n v="0"/>
    <n v="0.15999999642372101"/>
    <n v="0.34999999403953602"/>
    <n v="6.2300000190734899"/>
    <n v="0"/>
    <x v="32"/>
    <x v="34"/>
    <x v="101"/>
    <x v="107"/>
    <x v="112"/>
  </r>
  <r>
    <x v="8"/>
    <d v="2016-04-09T00:00:00"/>
    <x v="112"/>
    <x v="106"/>
    <n v="10.6300001144409"/>
    <n v="0"/>
    <n v="1.25"/>
    <n v="1.8200000524520901"/>
    <n v="7.5599999427795401"/>
    <n v="0"/>
    <x v="36"/>
    <x v="33"/>
    <x v="102"/>
    <x v="108"/>
    <x v="113"/>
  </r>
  <r>
    <x v="8"/>
    <d v="2016-04-10T00:00:00"/>
    <x v="113"/>
    <x v="107"/>
    <n v="6.8299999237060502"/>
    <n v="0"/>
    <n v="1.0199999809265099"/>
    <n v="0.119999997317791"/>
    <n v="5.6900000572204599"/>
    <n v="0"/>
    <x v="37"/>
    <x v="35"/>
    <x v="103"/>
    <x v="109"/>
    <x v="114"/>
  </r>
  <r>
    <x v="8"/>
    <d v="2016-04-11T00:00:00"/>
    <x v="114"/>
    <x v="108"/>
    <n v="6.6100001335143999"/>
    <n v="0"/>
    <n v="0.33000001311302202"/>
    <n v="2.9300000667571999"/>
    <n v="3.3599998950958301"/>
    <n v="0"/>
    <x v="22"/>
    <x v="36"/>
    <x v="99"/>
    <x v="110"/>
    <x v="115"/>
  </r>
  <r>
    <x v="8"/>
    <d v="2016-04-12T00:00:00"/>
    <x v="51"/>
    <x v="50"/>
    <n v="0"/>
    <n v="0"/>
    <n v="0"/>
    <n v="0"/>
    <n v="0"/>
    <n v="0"/>
    <x v="17"/>
    <x v="13"/>
    <x v="51"/>
    <x v="111"/>
    <x v="56"/>
  </r>
  <r>
    <x v="9"/>
    <d v="2016-04-01T00:00:00"/>
    <x v="115"/>
    <x v="109"/>
    <n v="0.60000002384185802"/>
    <n v="0"/>
    <n v="0"/>
    <n v="0"/>
    <n v="0.60000002384185802"/>
    <n v="0"/>
    <x v="17"/>
    <x v="13"/>
    <x v="104"/>
    <x v="112"/>
    <x v="116"/>
  </r>
  <r>
    <x v="9"/>
    <d v="2016-04-02T00:00:00"/>
    <x v="116"/>
    <x v="110"/>
    <n v="1.4900000095367401"/>
    <n v="0"/>
    <n v="0"/>
    <n v="0"/>
    <n v="1.4900000095367401"/>
    <n v="0"/>
    <x v="17"/>
    <x v="13"/>
    <x v="105"/>
    <x v="113"/>
    <x v="117"/>
  </r>
  <r>
    <x v="9"/>
    <d v="2016-04-03T00:00:00"/>
    <x v="117"/>
    <x v="111"/>
    <n v="5.1300001144409197"/>
    <n v="0"/>
    <n v="0.18999999761581399"/>
    <n v="0.80000001192092896"/>
    <n v="4.1500000953674299"/>
    <n v="0"/>
    <x v="24"/>
    <x v="11"/>
    <x v="100"/>
    <x v="114"/>
    <x v="118"/>
  </r>
  <r>
    <x v="9"/>
    <d v="2016-04-04T00:00:00"/>
    <x v="118"/>
    <x v="112"/>
    <n v="6.5300002098083496"/>
    <n v="0"/>
    <n v="0.34000000357627902"/>
    <n v="0.88999998569488503"/>
    <n v="5.28999996185303"/>
    <n v="0"/>
    <x v="38"/>
    <x v="37"/>
    <x v="106"/>
    <x v="115"/>
    <x v="119"/>
  </r>
  <r>
    <x v="9"/>
    <d v="2016-04-05T00:00:00"/>
    <x v="119"/>
    <x v="113"/>
    <n v="5.6700000762939498"/>
    <n v="0"/>
    <n v="0"/>
    <n v="0"/>
    <n v="5.6500000953674299"/>
    <n v="9.9999997764825006E-3"/>
    <x v="17"/>
    <x v="13"/>
    <x v="107"/>
    <x v="116"/>
    <x v="120"/>
  </r>
  <r>
    <x v="9"/>
    <d v="2016-04-06T00:00:00"/>
    <x v="120"/>
    <x v="114"/>
    <n v="4.9400000572204599"/>
    <n v="0"/>
    <n v="0"/>
    <n v="0"/>
    <n v="4.9400000572204599"/>
    <n v="0"/>
    <x v="17"/>
    <x v="13"/>
    <x v="108"/>
    <x v="117"/>
    <x v="121"/>
  </r>
  <r>
    <x v="9"/>
    <d v="2016-04-07T00:00:00"/>
    <x v="121"/>
    <x v="115"/>
    <n v="6.3099999427795401"/>
    <n v="0"/>
    <n v="0.37000000476837203"/>
    <n v="0.68999999761581399"/>
    <n v="5.2399997711181596"/>
    <n v="0"/>
    <x v="22"/>
    <x v="1"/>
    <x v="109"/>
    <x v="115"/>
    <x v="107"/>
  </r>
  <r>
    <x v="9"/>
    <d v="2016-04-08T00:00:00"/>
    <x v="122"/>
    <x v="116"/>
    <n v="4.8099999427795401"/>
    <n v="0"/>
    <n v="0"/>
    <n v="0"/>
    <n v="4.8099999427795401"/>
    <n v="0"/>
    <x v="17"/>
    <x v="13"/>
    <x v="110"/>
    <x v="118"/>
    <x v="2"/>
  </r>
  <r>
    <x v="9"/>
    <d v="2016-04-09T00:00:00"/>
    <x v="123"/>
    <x v="117"/>
    <n v="9.5600004196166992"/>
    <n v="0"/>
    <n v="3.0199999809265101"/>
    <n v="0.40999999642372098"/>
    <n v="6.1399998664856001"/>
    <n v="9.9999997764825006E-3"/>
    <x v="13"/>
    <x v="38"/>
    <x v="111"/>
    <x v="119"/>
    <x v="122"/>
  </r>
  <r>
    <x v="9"/>
    <d v="2016-04-10T00:00:00"/>
    <x v="124"/>
    <x v="48"/>
    <n v="3.5499999523162802"/>
    <n v="0"/>
    <n v="3.9999999105930301E-2"/>
    <n v="0.34000000357627902"/>
    <n v="3.1700000762939502"/>
    <n v="0"/>
    <x v="29"/>
    <x v="38"/>
    <x v="48"/>
    <x v="120"/>
    <x v="123"/>
  </r>
  <r>
    <x v="9"/>
    <d v="2016-04-11T00:00:00"/>
    <x v="125"/>
    <x v="118"/>
    <n v="5.03999996185303"/>
    <n v="0"/>
    <n v="0"/>
    <n v="0"/>
    <n v="5.03999996185303"/>
    <n v="0"/>
    <x v="17"/>
    <x v="13"/>
    <x v="112"/>
    <x v="121"/>
    <x v="124"/>
  </r>
  <r>
    <x v="9"/>
    <d v="2016-04-12T00:00:00"/>
    <x v="51"/>
    <x v="50"/>
    <n v="0"/>
    <n v="0"/>
    <n v="0"/>
    <n v="0"/>
    <n v="0"/>
    <n v="0"/>
    <x v="17"/>
    <x v="13"/>
    <x v="51"/>
    <x v="50"/>
    <x v="125"/>
  </r>
  <r>
    <x v="10"/>
    <d v="2016-03-29T00:00:00"/>
    <x v="51"/>
    <x v="50"/>
    <n v="0"/>
    <n v="0"/>
    <n v="0"/>
    <n v="0"/>
    <n v="0"/>
    <n v="0"/>
    <x v="17"/>
    <x v="13"/>
    <x v="51"/>
    <x v="50"/>
    <x v="126"/>
  </r>
  <r>
    <x v="10"/>
    <d v="2016-03-30T00:00:00"/>
    <x v="51"/>
    <x v="50"/>
    <n v="0"/>
    <n v="0"/>
    <n v="0"/>
    <n v="0"/>
    <n v="0"/>
    <n v="0"/>
    <x v="17"/>
    <x v="13"/>
    <x v="51"/>
    <x v="50"/>
    <x v="126"/>
  </r>
  <r>
    <x v="10"/>
    <d v="2016-03-31T00:00:00"/>
    <x v="51"/>
    <x v="50"/>
    <n v="0"/>
    <n v="0"/>
    <n v="0"/>
    <n v="0"/>
    <n v="0"/>
    <n v="0"/>
    <x v="17"/>
    <x v="13"/>
    <x v="51"/>
    <x v="50"/>
    <x v="126"/>
  </r>
  <r>
    <x v="10"/>
    <d v="2016-04-01T00:00:00"/>
    <x v="51"/>
    <x v="50"/>
    <n v="0"/>
    <n v="4.8280320167541504"/>
    <n v="0"/>
    <n v="0"/>
    <n v="0"/>
    <n v="0"/>
    <x v="17"/>
    <x v="39"/>
    <x v="51"/>
    <x v="122"/>
    <x v="127"/>
  </r>
  <r>
    <x v="10"/>
    <d v="2016-04-02T00:00:00"/>
    <x v="126"/>
    <x v="119"/>
    <n v="0"/>
    <n v="3.21868801116943"/>
    <n v="0"/>
    <n v="0"/>
    <n v="3.2200000286102299"/>
    <n v="0"/>
    <x v="17"/>
    <x v="13"/>
    <x v="113"/>
    <x v="82"/>
    <x v="128"/>
  </r>
  <r>
    <x v="10"/>
    <d v="2016-04-03T00:00:00"/>
    <x v="51"/>
    <x v="50"/>
    <n v="0"/>
    <n v="0"/>
    <n v="0"/>
    <n v="0"/>
    <n v="0"/>
    <n v="0"/>
    <x v="17"/>
    <x v="13"/>
    <x v="51"/>
    <x v="50"/>
    <x v="126"/>
  </r>
  <r>
    <x v="10"/>
    <d v="2016-04-04T00:00:00"/>
    <x v="51"/>
    <x v="50"/>
    <n v="0"/>
    <n v="0"/>
    <n v="0"/>
    <n v="0"/>
    <n v="0"/>
    <n v="0"/>
    <x v="17"/>
    <x v="13"/>
    <x v="51"/>
    <x v="50"/>
    <x v="126"/>
  </r>
  <r>
    <x v="10"/>
    <d v="2016-04-05T00:00:00"/>
    <x v="127"/>
    <x v="120"/>
    <n v="0"/>
    <n v="1.6093440055847199"/>
    <n v="0"/>
    <n v="0"/>
    <n v="1.6100000143051101"/>
    <n v="0"/>
    <x v="17"/>
    <x v="13"/>
    <x v="114"/>
    <x v="123"/>
    <x v="129"/>
  </r>
  <r>
    <x v="11"/>
    <d v="2016-04-01T00:00:00"/>
    <x v="128"/>
    <x v="121"/>
    <n v="3.9500000476837198"/>
    <n v="0"/>
    <n v="0"/>
    <n v="0"/>
    <n v="3.9100000858306898"/>
    <n v="3.9999999105930301E-2"/>
    <x v="17"/>
    <x v="13"/>
    <x v="115"/>
    <x v="124"/>
    <x v="130"/>
  </r>
  <r>
    <x v="11"/>
    <d v="2016-04-02T00:00:00"/>
    <x v="129"/>
    <x v="122"/>
    <n v="5.2300000190734899"/>
    <n v="0"/>
    <n v="1.6799999475479099"/>
    <n v="3.9999999105930301E-2"/>
    <n v="3.5"/>
    <n v="9.9999997764825006E-3"/>
    <x v="39"/>
    <x v="40"/>
    <x v="11"/>
    <x v="125"/>
    <x v="131"/>
  </r>
  <r>
    <x v="11"/>
    <d v="2016-04-03T00:00:00"/>
    <x v="130"/>
    <x v="123"/>
    <n v="3.21000003814697"/>
    <n v="0"/>
    <n v="0"/>
    <n v="0"/>
    <n v="3.21000003814697"/>
    <n v="0"/>
    <x v="17"/>
    <x v="13"/>
    <x v="116"/>
    <x v="126"/>
    <x v="132"/>
  </r>
  <r>
    <x v="11"/>
    <d v="2016-04-04T00:00:00"/>
    <x v="131"/>
    <x v="124"/>
    <n v="4.0199999809265101"/>
    <n v="0"/>
    <n v="1.29999995231628"/>
    <n v="0.21999999880790699"/>
    <n v="2.4900000095367401"/>
    <n v="9.9999997764825006E-3"/>
    <x v="40"/>
    <x v="15"/>
    <x v="69"/>
    <x v="120"/>
    <x v="133"/>
  </r>
  <r>
    <x v="11"/>
    <d v="2016-04-05T00:00:00"/>
    <x v="132"/>
    <x v="125"/>
    <n v="3.03999996185303"/>
    <n v="0"/>
    <n v="0"/>
    <n v="0"/>
    <n v="3.0199999809265101"/>
    <n v="2.9999999329447701E-2"/>
    <x v="17"/>
    <x v="13"/>
    <x v="15"/>
    <x v="127"/>
    <x v="134"/>
  </r>
  <r>
    <x v="11"/>
    <d v="2016-04-06T00:00:00"/>
    <x v="133"/>
    <x v="126"/>
    <n v="4.3899998664856001"/>
    <n v="0"/>
    <n v="0.77999997138977095"/>
    <n v="9.00000035762787E-2"/>
    <n v="3.5199999809265101"/>
    <n v="9.9999997764825006E-3"/>
    <x v="12"/>
    <x v="14"/>
    <x v="117"/>
    <x v="128"/>
    <x v="135"/>
  </r>
  <r>
    <x v="11"/>
    <d v="2016-04-07T00:00:00"/>
    <x v="134"/>
    <x v="127"/>
    <n v="5.0999999046325701"/>
    <n v="0"/>
    <n v="0.87000000476837203"/>
    <n v="0.15999999642372101"/>
    <n v="4.0500001907348597"/>
    <n v="1.9999999552965199E-2"/>
    <x v="35"/>
    <x v="23"/>
    <x v="118"/>
    <x v="129"/>
    <x v="136"/>
  </r>
  <r>
    <x v="11"/>
    <d v="2016-04-08T00:00:00"/>
    <x v="135"/>
    <x v="128"/>
    <n v="3.78999996185303"/>
    <n v="0"/>
    <n v="0"/>
    <n v="0"/>
    <n v="3.7699999809265101"/>
    <n v="9.9999997764825006E-3"/>
    <x v="17"/>
    <x v="13"/>
    <x v="119"/>
    <x v="130"/>
    <x v="137"/>
  </r>
  <r>
    <x v="11"/>
    <d v="2016-04-09T00:00:00"/>
    <x v="136"/>
    <x v="129"/>
    <n v="6.25"/>
    <n v="0"/>
    <n v="1.7699999809265099"/>
    <n v="0.479999989271164"/>
    <n v="4"/>
    <n v="9.9999997764825006E-3"/>
    <x v="33"/>
    <x v="41"/>
    <x v="120"/>
    <x v="131"/>
    <x v="138"/>
  </r>
  <r>
    <x v="11"/>
    <d v="2016-04-10T00:00:00"/>
    <x v="137"/>
    <x v="130"/>
    <n v="3.1800000667571999"/>
    <n v="0"/>
    <n v="1.03999996185303"/>
    <n v="0.15000000596046401"/>
    <n v="1.9900000095367401"/>
    <n v="0"/>
    <x v="41"/>
    <x v="14"/>
    <x v="121"/>
    <x v="132"/>
    <x v="30"/>
  </r>
  <r>
    <x v="12"/>
    <d v="2016-04-01T00:00:00"/>
    <x v="138"/>
    <x v="131"/>
    <n v="3.0099999904632599"/>
    <n v="0"/>
    <n v="0"/>
    <n v="0"/>
    <n v="3.0099999904632599"/>
    <n v="0"/>
    <x v="17"/>
    <x v="13"/>
    <x v="16"/>
    <x v="67"/>
    <x v="139"/>
  </r>
  <r>
    <x v="12"/>
    <d v="2016-04-02T00:00:00"/>
    <x v="139"/>
    <x v="127"/>
    <n v="5.0999999046325701"/>
    <n v="0"/>
    <n v="0"/>
    <n v="0.18000000715255701"/>
    <n v="4.9099998474121103"/>
    <n v="0"/>
    <x v="17"/>
    <x v="34"/>
    <x v="74"/>
    <x v="67"/>
    <x v="140"/>
  </r>
  <r>
    <x v="12"/>
    <d v="2016-04-03T00:00:00"/>
    <x v="140"/>
    <x v="132"/>
    <n v="7.6999998092651403"/>
    <n v="0"/>
    <n v="2.1700000762939502"/>
    <n v="0.83999997377395597"/>
    <n v="4.6900000572204599"/>
    <n v="0"/>
    <x v="42"/>
    <x v="10"/>
    <x v="119"/>
    <x v="133"/>
    <x v="141"/>
  </r>
  <r>
    <x v="12"/>
    <d v="2016-04-04T00:00:00"/>
    <x v="141"/>
    <x v="133"/>
    <n v="7.9899997711181596"/>
    <n v="0"/>
    <n v="1.0299999713897701"/>
    <n v="2.0099999904632599"/>
    <n v="4.9499998092651403"/>
    <n v="0"/>
    <x v="36"/>
    <x v="21"/>
    <x v="122"/>
    <x v="134"/>
    <x v="142"/>
  </r>
  <r>
    <x v="12"/>
    <d v="2016-04-05T00:00:00"/>
    <x v="142"/>
    <x v="134"/>
    <n v="8.2299995422363299"/>
    <n v="0"/>
    <n v="1.71000003814697"/>
    <n v="1.3500000238418599"/>
    <n v="5.1700000762939498"/>
    <n v="0"/>
    <x v="16"/>
    <x v="33"/>
    <x v="123"/>
    <x v="2"/>
    <x v="143"/>
  </r>
  <r>
    <x v="12"/>
    <d v="2016-04-06T00:00:00"/>
    <x v="143"/>
    <x v="135"/>
    <n v="10.319999694824199"/>
    <n v="0"/>
    <n v="1.62000000476837"/>
    <n v="1.8200000524520901"/>
    <n v="6.8699998855590803"/>
    <n v="0"/>
    <x v="39"/>
    <x v="42"/>
    <x v="124"/>
    <x v="135"/>
    <x v="144"/>
  </r>
  <r>
    <x v="12"/>
    <d v="2016-04-07T00:00:00"/>
    <x v="144"/>
    <x v="136"/>
    <n v="5.6300001144409197"/>
    <n v="0"/>
    <n v="0"/>
    <n v="3.5999999046325701"/>
    <n v="2.03999996185303"/>
    <n v="0"/>
    <x v="17"/>
    <x v="22"/>
    <x v="64"/>
    <x v="136"/>
    <x v="145"/>
  </r>
  <r>
    <x v="12"/>
    <d v="2016-04-08T00:00:00"/>
    <x v="145"/>
    <x v="137"/>
    <n v="6.8400001525878897"/>
    <n v="0"/>
    <n v="0"/>
    <n v="4.4400000572204599"/>
    <n v="2.4000000953674299"/>
    <n v="0"/>
    <x v="17"/>
    <x v="43"/>
    <x v="125"/>
    <x v="137"/>
    <x v="146"/>
  </r>
  <r>
    <x v="12"/>
    <d v="2016-04-09T00:00:00"/>
    <x v="146"/>
    <x v="138"/>
    <n v="9.7600002288818395"/>
    <n v="0"/>
    <n v="2.4800000190734899"/>
    <n v="1.7400000095367401"/>
    <n v="5.5300002098083496"/>
    <n v="0"/>
    <x v="43"/>
    <x v="44"/>
    <x v="126"/>
    <x v="138"/>
    <x v="147"/>
  </r>
  <r>
    <x v="12"/>
    <d v="2016-04-10T00:00:00"/>
    <x v="147"/>
    <x v="139"/>
    <n v="2.3900001049041699"/>
    <n v="0"/>
    <n v="0.93999999761581399"/>
    <n v="0.40999999642372098"/>
    <n v="0.97000002861022905"/>
    <n v="0"/>
    <x v="8"/>
    <x v="38"/>
    <x v="127"/>
    <x v="7"/>
    <x v="148"/>
  </r>
  <r>
    <x v="12"/>
    <d v="2016-04-11T00:00:00"/>
    <x v="148"/>
    <x v="140"/>
    <n v="2.1400001049041699"/>
    <n v="0"/>
    <n v="7.0000000298023196E-2"/>
    <n v="3.9999999105930301E-2"/>
    <n v="1.96000003814697"/>
    <n v="0"/>
    <x v="29"/>
    <x v="40"/>
    <x v="128"/>
    <x v="139"/>
    <x v="149"/>
  </r>
  <r>
    <x v="12"/>
    <d v="2016-04-12T00:00:00"/>
    <x v="149"/>
    <x v="141"/>
    <n v="0.56999999284744296"/>
    <n v="0"/>
    <n v="0"/>
    <n v="0"/>
    <n v="0.56999999284744296"/>
    <n v="0"/>
    <x v="17"/>
    <x v="13"/>
    <x v="129"/>
    <x v="140"/>
    <x v="150"/>
  </r>
  <r>
    <x v="13"/>
    <d v="2016-03-12T00:00:00"/>
    <x v="150"/>
    <x v="142"/>
    <n v="3.9700000286102299"/>
    <n v="0"/>
    <n v="0"/>
    <n v="0"/>
    <n v="3.96000003814697"/>
    <n v="9.9999997764825006E-3"/>
    <x v="17"/>
    <x v="13"/>
    <x v="126"/>
    <x v="10"/>
    <x v="151"/>
  </r>
  <r>
    <x v="13"/>
    <d v="2016-03-13T00:00:00"/>
    <x v="151"/>
    <x v="143"/>
    <n v="2.3099999427795401"/>
    <n v="0"/>
    <n v="0"/>
    <n v="0"/>
    <n v="2.2799999713897701"/>
    <n v="0"/>
    <x v="17"/>
    <x v="13"/>
    <x v="50"/>
    <x v="141"/>
    <x v="152"/>
  </r>
  <r>
    <x v="13"/>
    <d v="2016-03-14T00:00:00"/>
    <x v="152"/>
    <x v="144"/>
    <n v="2.1700000762939502"/>
    <n v="0"/>
    <n v="0"/>
    <n v="0"/>
    <n v="2.1400001049041699"/>
    <n v="0"/>
    <x v="17"/>
    <x v="13"/>
    <x v="130"/>
    <x v="142"/>
    <x v="153"/>
  </r>
  <r>
    <x v="13"/>
    <d v="2016-03-15T00:00:00"/>
    <x v="153"/>
    <x v="145"/>
    <n v="4.2300000190734899"/>
    <n v="0"/>
    <n v="0"/>
    <n v="0.15999999642372101"/>
    <n v="4.03999996185303"/>
    <n v="0"/>
    <x v="17"/>
    <x v="41"/>
    <x v="131"/>
    <x v="143"/>
    <x v="154"/>
  </r>
  <r>
    <x v="13"/>
    <d v="2016-03-16T00:00:00"/>
    <x v="154"/>
    <x v="146"/>
    <n v="8.9899997711181605"/>
    <n v="0"/>
    <n v="1.45000004768372"/>
    <n v="0.56999999284744296"/>
    <n v="6.9000000953674299"/>
    <n v="0"/>
    <x v="27"/>
    <x v="12"/>
    <x v="132"/>
    <x v="144"/>
    <x v="155"/>
  </r>
  <r>
    <x v="13"/>
    <d v="2016-03-17T00:00:00"/>
    <x v="155"/>
    <x v="147"/>
    <n v="6.4099998474121103"/>
    <n v="0"/>
    <n v="0"/>
    <n v="0"/>
    <n v="0.61000001430511497"/>
    <n v="3.9999999105930301E-2"/>
    <x v="17"/>
    <x v="13"/>
    <x v="20"/>
    <x v="145"/>
    <x v="156"/>
  </r>
  <r>
    <x v="13"/>
    <d v="2016-03-18T00:00:00"/>
    <x v="156"/>
    <x v="148"/>
    <n v="0.259999990463257"/>
    <n v="0"/>
    <n v="0"/>
    <n v="0"/>
    <n v="0"/>
    <n v="0"/>
    <x v="17"/>
    <x v="13"/>
    <x v="51"/>
    <x v="50"/>
    <x v="157"/>
  </r>
  <r>
    <x v="13"/>
    <d v="2016-03-19T00:00:00"/>
    <x v="157"/>
    <x v="149"/>
    <n v="4.0900001525878897"/>
    <n v="0"/>
    <n v="0"/>
    <n v="0"/>
    <n v="0"/>
    <n v="0"/>
    <x v="17"/>
    <x v="13"/>
    <x v="51"/>
    <x v="50"/>
    <x v="158"/>
  </r>
  <r>
    <x v="13"/>
    <d v="2016-03-20T00:00:00"/>
    <x v="158"/>
    <x v="150"/>
    <n v="7.4099998474121103"/>
    <n v="0"/>
    <n v="0"/>
    <n v="0"/>
    <n v="0"/>
    <n v="0"/>
    <x v="17"/>
    <x v="13"/>
    <x v="51"/>
    <x v="50"/>
    <x v="159"/>
  </r>
  <r>
    <x v="13"/>
    <d v="2016-03-21T00:00:00"/>
    <x v="159"/>
    <x v="151"/>
    <n v="6.28999996185303"/>
    <n v="0"/>
    <n v="0"/>
    <n v="0"/>
    <n v="0"/>
    <n v="0"/>
    <x v="17"/>
    <x v="13"/>
    <x v="51"/>
    <x v="50"/>
    <x v="160"/>
  </r>
  <r>
    <x v="13"/>
    <d v="2016-03-22T00:00:00"/>
    <x v="160"/>
    <x v="152"/>
    <n v="4.7800002098083496"/>
    <n v="0"/>
    <n v="0"/>
    <n v="0"/>
    <n v="0"/>
    <n v="0"/>
    <x v="17"/>
    <x v="13"/>
    <x v="51"/>
    <x v="50"/>
    <x v="161"/>
  </r>
  <r>
    <x v="13"/>
    <d v="2016-03-23T00:00:00"/>
    <x v="161"/>
    <x v="153"/>
    <n v="4.5199999809265101"/>
    <n v="0"/>
    <n v="0"/>
    <n v="0"/>
    <n v="0"/>
    <n v="0"/>
    <x v="17"/>
    <x v="13"/>
    <x v="51"/>
    <x v="50"/>
    <x v="162"/>
  </r>
  <r>
    <x v="13"/>
    <d v="2016-03-24T00:00:00"/>
    <x v="162"/>
    <x v="94"/>
    <n v="1.4099999666214"/>
    <n v="0"/>
    <n v="0"/>
    <n v="0"/>
    <n v="0"/>
    <n v="0"/>
    <x v="17"/>
    <x v="13"/>
    <x v="51"/>
    <x v="50"/>
    <x v="163"/>
  </r>
  <r>
    <x v="13"/>
    <d v="2016-03-25T00:00:00"/>
    <x v="163"/>
    <x v="154"/>
    <n v="3.9900000095367401"/>
    <n v="0"/>
    <n v="0"/>
    <n v="0"/>
    <n v="0"/>
    <n v="0"/>
    <x v="17"/>
    <x v="13"/>
    <x v="51"/>
    <x v="50"/>
    <x v="164"/>
  </r>
  <r>
    <x v="13"/>
    <d v="2016-03-26T00:00:00"/>
    <x v="164"/>
    <x v="155"/>
    <n v="3.1300001144409202"/>
    <n v="0"/>
    <n v="0"/>
    <n v="0"/>
    <n v="0"/>
    <n v="0"/>
    <x v="17"/>
    <x v="13"/>
    <x v="51"/>
    <x v="50"/>
    <x v="165"/>
  </r>
  <r>
    <x v="13"/>
    <d v="2016-03-27T00:00:00"/>
    <x v="165"/>
    <x v="156"/>
    <n v="5.1199998855590803"/>
    <n v="0"/>
    <n v="0"/>
    <n v="0"/>
    <n v="0"/>
    <n v="0"/>
    <x v="17"/>
    <x v="13"/>
    <x v="51"/>
    <x v="50"/>
    <x v="166"/>
  </r>
  <r>
    <x v="13"/>
    <d v="2016-03-28T00:00:00"/>
    <x v="166"/>
    <x v="157"/>
    <n v="1.5099999904632599"/>
    <n v="0"/>
    <n v="1.9999999552965199E-2"/>
    <n v="5.0000000745058101E-2"/>
    <n v="0.20999999344348899"/>
    <n v="0"/>
    <x v="44"/>
    <x v="42"/>
    <x v="133"/>
    <x v="146"/>
    <x v="167"/>
  </r>
  <r>
    <x v="13"/>
    <d v="2016-03-29T00:00:00"/>
    <x v="167"/>
    <x v="158"/>
    <n v="2.9800000190734899"/>
    <n v="0"/>
    <n v="0"/>
    <n v="0"/>
    <n v="2.96000003814697"/>
    <n v="0"/>
    <x v="17"/>
    <x v="13"/>
    <x v="134"/>
    <x v="147"/>
    <x v="168"/>
  </r>
  <r>
    <x v="13"/>
    <d v="2016-03-30T00:00:00"/>
    <x v="168"/>
    <x v="159"/>
    <n v="3.8699998855590798"/>
    <n v="0"/>
    <n v="0"/>
    <n v="0"/>
    <n v="3.8499999046325701"/>
    <n v="0"/>
    <x v="17"/>
    <x v="13"/>
    <x v="71"/>
    <x v="81"/>
    <x v="169"/>
  </r>
  <r>
    <x v="13"/>
    <d v="2016-03-31T00:00:00"/>
    <x v="169"/>
    <x v="160"/>
    <n v="5.3299999237060502"/>
    <n v="0"/>
    <n v="0.87000000476837203"/>
    <n v="0.92000001668930098"/>
    <n v="3.5099999904632599"/>
    <n v="0"/>
    <x v="23"/>
    <x v="30"/>
    <x v="135"/>
    <x v="148"/>
    <x v="170"/>
  </r>
  <r>
    <x v="13"/>
    <d v="2016-04-01T00:00:00"/>
    <x v="170"/>
    <x v="67"/>
    <n v="3.8399999141693102"/>
    <n v="0"/>
    <n v="0.62000000476837203"/>
    <n v="0.18000000715255701"/>
    <n v="3.0099999904632599"/>
    <n v="0"/>
    <x v="8"/>
    <x v="1"/>
    <x v="136"/>
    <x v="133"/>
    <x v="171"/>
  </r>
  <r>
    <x v="13"/>
    <d v="2016-04-02T00:00:00"/>
    <x v="171"/>
    <x v="161"/>
    <n v="3.0999999046325701"/>
    <n v="0"/>
    <n v="9.00000035762787E-2"/>
    <n v="0.20999999344348899"/>
    <n v="2.7400000095367401"/>
    <n v="3.9999999105930301E-2"/>
    <x v="24"/>
    <x v="11"/>
    <x v="137"/>
    <x v="149"/>
    <x v="172"/>
  </r>
  <r>
    <x v="13"/>
    <d v="2016-04-03T00:00:00"/>
    <x v="172"/>
    <x v="162"/>
    <n v="4.3800001144409197"/>
    <n v="0"/>
    <n v="0"/>
    <n v="0"/>
    <n v="4.3600001335143999"/>
    <n v="0"/>
    <x v="17"/>
    <x v="13"/>
    <x v="138"/>
    <x v="150"/>
    <x v="173"/>
  </r>
  <r>
    <x v="13"/>
    <d v="2016-04-04T00:00:00"/>
    <x v="173"/>
    <x v="163"/>
    <n v="4.5999999046325701"/>
    <n v="0"/>
    <n v="0"/>
    <n v="0.94999998807907104"/>
    <n v="3.6500000953674299"/>
    <n v="0"/>
    <x v="17"/>
    <x v="4"/>
    <x v="139"/>
    <x v="151"/>
    <x v="174"/>
  </r>
  <r>
    <x v="13"/>
    <d v="2016-04-05T00:00:00"/>
    <x v="174"/>
    <x v="164"/>
    <n v="4.9299998283386204"/>
    <n v="0"/>
    <n v="0.5"/>
    <n v="0.75999999046325695"/>
    <n v="3.6500000953674299"/>
    <n v="0"/>
    <x v="18"/>
    <x v="24"/>
    <x v="140"/>
    <x v="152"/>
    <x v="175"/>
  </r>
  <r>
    <x v="13"/>
    <d v="2016-04-06T00:00:00"/>
    <x v="175"/>
    <x v="165"/>
    <n v="5.3600001335143999"/>
    <n v="0"/>
    <n v="0"/>
    <n v="0"/>
    <n v="5.3099999427795401"/>
    <n v="0"/>
    <x v="17"/>
    <x v="13"/>
    <x v="49"/>
    <x v="153"/>
    <x v="176"/>
  </r>
  <r>
    <x v="13"/>
    <d v="2016-04-07T00:00:00"/>
    <x v="176"/>
    <x v="77"/>
    <n v="4.7199997901916504"/>
    <n v="0"/>
    <n v="0"/>
    <n v="0.28999999165535001"/>
    <n v="4.3899998664856001"/>
    <n v="0"/>
    <x v="17"/>
    <x v="38"/>
    <x v="141"/>
    <x v="154"/>
    <x v="177"/>
  </r>
  <r>
    <x v="13"/>
    <d v="2016-04-08T00:00:00"/>
    <x v="177"/>
    <x v="166"/>
    <n v="7.5100002288818404"/>
    <n v="0"/>
    <n v="0.40999999642372098"/>
    <n v="1.4700000286102299"/>
    <n v="5.0100002288818404"/>
    <n v="3.9999999105930301E-2"/>
    <x v="38"/>
    <x v="25"/>
    <x v="76"/>
    <x v="155"/>
    <x v="178"/>
  </r>
  <r>
    <x v="13"/>
    <d v="2016-04-09T00:00:00"/>
    <x v="178"/>
    <x v="167"/>
    <n v="5.5500001907348597"/>
    <n v="0"/>
    <n v="1.1599999666214"/>
    <n v="0.490000009536743"/>
    <n v="3.8199999332428001"/>
    <n v="5.9999998658895499E-2"/>
    <x v="40"/>
    <x v="0"/>
    <x v="5"/>
    <x v="156"/>
    <x v="179"/>
  </r>
  <r>
    <x v="13"/>
    <d v="2016-04-10T00:00:00"/>
    <x v="179"/>
    <x v="168"/>
    <n v="3.6800000667571999"/>
    <n v="0"/>
    <n v="0.18000000715255701"/>
    <n v="0.239999994635582"/>
    <n v="3.21000003814697"/>
    <n v="9.9999997764825006E-3"/>
    <x v="22"/>
    <x v="15"/>
    <x v="142"/>
    <x v="157"/>
    <x v="180"/>
  </r>
  <r>
    <x v="13"/>
    <d v="2016-04-11T00:00:00"/>
    <x v="180"/>
    <x v="169"/>
    <n v="2.1500000953674299"/>
    <n v="0"/>
    <n v="0"/>
    <n v="0"/>
    <n v="2.0899999141693102"/>
    <n v="0"/>
    <x v="17"/>
    <x v="13"/>
    <x v="143"/>
    <x v="158"/>
    <x v="181"/>
  </r>
  <r>
    <x v="13"/>
    <d v="2016-04-12T00:00:00"/>
    <x v="181"/>
    <x v="170"/>
    <n v="9.9999997764825006E-3"/>
    <n v="0"/>
    <n v="0"/>
    <n v="0"/>
    <n v="9.9999997764825006E-3"/>
    <n v="0"/>
    <x v="17"/>
    <x v="13"/>
    <x v="52"/>
    <x v="159"/>
    <x v="182"/>
  </r>
  <r>
    <x v="14"/>
    <d v="2016-03-12T00:00:00"/>
    <x v="51"/>
    <x v="50"/>
    <n v="0"/>
    <n v="0"/>
    <n v="0"/>
    <n v="0"/>
    <n v="0"/>
    <n v="0"/>
    <x v="17"/>
    <x v="13"/>
    <x v="51"/>
    <x v="50"/>
    <x v="183"/>
  </r>
  <r>
    <x v="14"/>
    <d v="2016-03-13T00:00:00"/>
    <x v="51"/>
    <x v="50"/>
    <n v="0"/>
    <n v="0"/>
    <n v="0"/>
    <n v="0"/>
    <n v="0"/>
    <n v="0"/>
    <x v="17"/>
    <x v="13"/>
    <x v="51"/>
    <x v="50"/>
    <x v="183"/>
  </r>
  <r>
    <x v="14"/>
    <d v="2016-03-14T00:00:00"/>
    <x v="182"/>
    <x v="171"/>
    <n v="6.2300000190734899"/>
    <n v="0"/>
    <n v="2.4500000476837198"/>
    <n v="0.33000001311302202"/>
    <n v="3.4400000572204599"/>
    <n v="0"/>
    <x v="5"/>
    <x v="15"/>
    <x v="144"/>
    <x v="36"/>
    <x v="184"/>
  </r>
  <r>
    <x v="14"/>
    <d v="2016-03-15T00:00:00"/>
    <x v="51"/>
    <x v="50"/>
    <n v="0"/>
    <n v="0"/>
    <n v="0"/>
    <n v="0"/>
    <n v="0"/>
    <n v="0"/>
    <x v="17"/>
    <x v="13"/>
    <x v="51"/>
    <x v="50"/>
    <x v="185"/>
  </r>
  <r>
    <x v="14"/>
    <d v="2016-03-16T00:00:00"/>
    <x v="183"/>
    <x v="172"/>
    <n v="1.5599999427795399"/>
    <n v="0"/>
    <n v="0"/>
    <n v="1.29999995231628"/>
    <n v="0.259999990463257"/>
    <n v="0"/>
    <x v="17"/>
    <x v="4"/>
    <x v="145"/>
    <x v="63"/>
    <x v="105"/>
  </r>
  <r>
    <x v="14"/>
    <d v="2016-03-17T00:00:00"/>
    <x v="51"/>
    <x v="50"/>
    <n v="0"/>
    <n v="0"/>
    <n v="0"/>
    <n v="0"/>
    <n v="0"/>
    <n v="0"/>
    <x v="17"/>
    <x v="13"/>
    <x v="51"/>
    <x v="50"/>
    <x v="185"/>
  </r>
  <r>
    <x v="14"/>
    <d v="2016-03-18T00:00:00"/>
    <x v="184"/>
    <x v="173"/>
    <n v="0.68999999761581399"/>
    <n v="0"/>
    <n v="0"/>
    <n v="0"/>
    <n v="0.68999999761581399"/>
    <n v="0"/>
    <x v="17"/>
    <x v="13"/>
    <x v="62"/>
    <x v="64"/>
    <x v="186"/>
  </r>
  <r>
    <x v="14"/>
    <d v="2016-03-19T00:00:00"/>
    <x v="51"/>
    <x v="50"/>
    <n v="0"/>
    <n v="0"/>
    <n v="0"/>
    <n v="0"/>
    <n v="0"/>
    <n v="0"/>
    <x v="17"/>
    <x v="13"/>
    <x v="51"/>
    <x v="50"/>
    <x v="183"/>
  </r>
  <r>
    <x v="14"/>
    <d v="2016-03-20T00:00:00"/>
    <x v="185"/>
    <x v="174"/>
    <n v="2.9999999329447701E-2"/>
    <n v="0"/>
    <n v="0"/>
    <n v="0"/>
    <n v="2.9999999329447701E-2"/>
    <n v="0"/>
    <x v="17"/>
    <x v="13"/>
    <x v="146"/>
    <x v="160"/>
    <x v="187"/>
  </r>
  <r>
    <x v="14"/>
    <d v="2016-03-21T00:00:00"/>
    <x v="186"/>
    <x v="175"/>
    <n v="1.9400000572204601"/>
    <n v="0"/>
    <n v="0"/>
    <n v="0"/>
    <n v="1.9400000572204601"/>
    <n v="0"/>
    <x v="17"/>
    <x v="13"/>
    <x v="147"/>
    <x v="161"/>
    <x v="188"/>
  </r>
  <r>
    <x v="14"/>
    <d v="2016-03-22T00:00:00"/>
    <x v="187"/>
    <x v="51"/>
    <n v="4.1900000572204599"/>
    <n v="0"/>
    <n v="0"/>
    <n v="0"/>
    <n v="4.0700001716613796"/>
    <n v="0"/>
    <x v="17"/>
    <x v="13"/>
    <x v="148"/>
    <x v="162"/>
    <x v="189"/>
  </r>
  <r>
    <x v="14"/>
    <d v="2016-03-23T00:00:00"/>
    <x v="188"/>
    <x v="176"/>
    <n v="5.3400001525878897"/>
    <n v="0"/>
    <n v="0.55000001192092896"/>
    <n v="0.36000001430511502"/>
    <n v="4.3800001144409197"/>
    <n v="0"/>
    <x v="18"/>
    <x v="15"/>
    <x v="149"/>
    <x v="163"/>
    <x v="190"/>
  </r>
  <r>
    <x v="14"/>
    <d v="2016-03-24T00:00:00"/>
    <x v="52"/>
    <x v="170"/>
    <n v="9.9999997764825006E-3"/>
    <n v="0"/>
    <n v="0"/>
    <n v="0"/>
    <n v="9.9999997764825006E-3"/>
    <n v="0"/>
    <x v="17"/>
    <x v="13"/>
    <x v="52"/>
    <x v="51"/>
    <x v="134"/>
  </r>
  <r>
    <x v="14"/>
    <d v="2016-03-25T00:00:00"/>
    <x v="51"/>
    <x v="50"/>
    <n v="0"/>
    <n v="0"/>
    <n v="0"/>
    <n v="0"/>
    <n v="0"/>
    <n v="0"/>
    <x v="17"/>
    <x v="13"/>
    <x v="51"/>
    <x v="50"/>
    <x v="185"/>
  </r>
  <r>
    <x v="14"/>
    <d v="2016-03-26T00:00:00"/>
    <x v="51"/>
    <x v="50"/>
    <n v="0"/>
    <n v="0"/>
    <n v="0"/>
    <n v="0"/>
    <n v="0"/>
    <n v="0"/>
    <x v="17"/>
    <x v="13"/>
    <x v="51"/>
    <x v="50"/>
    <x v="185"/>
  </r>
  <r>
    <x v="14"/>
    <d v="2016-03-27T00:00:00"/>
    <x v="189"/>
    <x v="177"/>
    <n v="1.6799999475479099"/>
    <n v="0"/>
    <n v="0"/>
    <n v="0"/>
    <n v="1.6599999666214"/>
    <n v="0"/>
    <x v="17"/>
    <x v="13"/>
    <x v="150"/>
    <x v="164"/>
    <x v="191"/>
  </r>
  <r>
    <x v="14"/>
    <d v="2016-03-28T00:00:00"/>
    <x v="181"/>
    <x v="170"/>
    <n v="9.9999997764825006E-3"/>
    <n v="0"/>
    <n v="0"/>
    <n v="0"/>
    <n v="9.9999997764825006E-3"/>
    <n v="0"/>
    <x v="17"/>
    <x v="13"/>
    <x v="52"/>
    <x v="51"/>
    <x v="192"/>
  </r>
  <r>
    <x v="14"/>
    <d v="2016-03-29T00:00:00"/>
    <x v="190"/>
    <x v="178"/>
    <n v="3.7599999904632599"/>
    <n v="0"/>
    <n v="0"/>
    <n v="0"/>
    <n v="3.7599999904632599"/>
    <n v="0"/>
    <x v="17"/>
    <x v="13"/>
    <x v="151"/>
    <x v="165"/>
    <x v="193"/>
  </r>
  <r>
    <x v="14"/>
    <d v="2016-03-30T00:00:00"/>
    <x v="191"/>
    <x v="179"/>
    <n v="4.5700001716613796"/>
    <n v="5.5842999368906E-2"/>
    <n v="0"/>
    <n v="0"/>
    <n v="3.9100000858306898"/>
    <n v="5.9999998658895499E-2"/>
    <x v="17"/>
    <x v="13"/>
    <x v="130"/>
    <x v="166"/>
    <x v="194"/>
  </r>
  <r>
    <x v="14"/>
    <d v="2016-03-31T00:00:00"/>
    <x v="51"/>
    <x v="50"/>
    <n v="0"/>
    <n v="0"/>
    <n v="0"/>
    <n v="0"/>
    <n v="0"/>
    <n v="0"/>
    <x v="17"/>
    <x v="13"/>
    <x v="51"/>
    <x v="50"/>
    <x v="185"/>
  </r>
  <r>
    <x v="14"/>
    <d v="2016-04-01T00:00:00"/>
    <x v="51"/>
    <x v="50"/>
    <n v="0"/>
    <n v="0"/>
    <n v="0"/>
    <n v="0"/>
    <n v="0"/>
    <n v="0"/>
    <x v="17"/>
    <x v="13"/>
    <x v="51"/>
    <x v="50"/>
    <x v="185"/>
  </r>
  <r>
    <x v="14"/>
    <d v="2016-04-02T00:00:00"/>
    <x v="51"/>
    <x v="50"/>
    <n v="0"/>
    <n v="0"/>
    <n v="0"/>
    <n v="0"/>
    <n v="0"/>
    <n v="0"/>
    <x v="17"/>
    <x v="13"/>
    <x v="51"/>
    <x v="50"/>
    <x v="185"/>
  </r>
  <r>
    <x v="14"/>
    <d v="2016-04-03T00:00:00"/>
    <x v="51"/>
    <x v="50"/>
    <n v="0"/>
    <n v="0"/>
    <n v="0"/>
    <n v="0"/>
    <n v="0"/>
    <n v="0"/>
    <x v="17"/>
    <x v="13"/>
    <x v="51"/>
    <x v="50"/>
    <x v="185"/>
  </r>
  <r>
    <x v="14"/>
    <d v="2016-04-04T00:00:00"/>
    <x v="51"/>
    <x v="50"/>
    <n v="0"/>
    <n v="0"/>
    <n v="0"/>
    <n v="0"/>
    <n v="0"/>
    <n v="0"/>
    <x v="17"/>
    <x v="13"/>
    <x v="51"/>
    <x v="50"/>
    <x v="185"/>
  </r>
  <r>
    <x v="14"/>
    <d v="2016-04-05T00:00:00"/>
    <x v="51"/>
    <x v="50"/>
    <n v="0"/>
    <n v="0"/>
    <n v="0"/>
    <n v="0"/>
    <n v="0"/>
    <n v="0"/>
    <x v="17"/>
    <x v="13"/>
    <x v="51"/>
    <x v="50"/>
    <x v="185"/>
  </r>
  <r>
    <x v="14"/>
    <d v="2016-04-06T00:00:00"/>
    <x v="192"/>
    <x v="170"/>
    <n v="9.9999997764825006E-3"/>
    <n v="0"/>
    <n v="0"/>
    <n v="0"/>
    <n v="9.9999997764825006E-3"/>
    <n v="0"/>
    <x v="17"/>
    <x v="13"/>
    <x v="146"/>
    <x v="160"/>
    <x v="195"/>
  </r>
  <r>
    <x v="14"/>
    <d v="2016-04-07T00:00:00"/>
    <x v="193"/>
    <x v="50"/>
    <n v="0"/>
    <n v="0"/>
    <n v="0"/>
    <n v="0"/>
    <n v="0"/>
    <n v="0"/>
    <x v="17"/>
    <x v="13"/>
    <x v="52"/>
    <x v="51"/>
    <x v="192"/>
  </r>
  <r>
    <x v="14"/>
    <d v="2016-04-08T00:00:00"/>
    <x v="194"/>
    <x v="180"/>
    <n v="6.1599998474121103"/>
    <n v="0"/>
    <n v="0.129999995231628"/>
    <n v="5.4899997711181596"/>
    <n v="0.54000002145767201"/>
    <n v="0"/>
    <x v="32"/>
    <x v="45"/>
    <x v="152"/>
    <x v="167"/>
    <x v="196"/>
  </r>
  <r>
    <x v="14"/>
    <d v="2016-04-09T00:00:00"/>
    <x v="195"/>
    <x v="181"/>
    <n v="1.21000003814697"/>
    <n v="0"/>
    <n v="0"/>
    <n v="0"/>
    <n v="1.21000003814697"/>
    <n v="0"/>
    <x v="17"/>
    <x v="13"/>
    <x v="153"/>
    <x v="168"/>
    <x v="197"/>
  </r>
  <r>
    <x v="14"/>
    <d v="2016-04-10T00:00:00"/>
    <x v="196"/>
    <x v="182"/>
    <n v="2.5099999904632599"/>
    <n v="0"/>
    <n v="7.0000000298023196E-2"/>
    <n v="0.30000001192092901"/>
    <n v="2.1400001049041699"/>
    <n v="0"/>
    <x v="29"/>
    <x v="15"/>
    <x v="59"/>
    <x v="169"/>
    <x v="198"/>
  </r>
  <r>
    <x v="14"/>
    <d v="2016-04-11T00:00:00"/>
    <x v="197"/>
    <x v="183"/>
    <n v="4.9800000190734899"/>
    <n v="0"/>
    <n v="0"/>
    <n v="0"/>
    <n v="4.9699997901916504"/>
    <n v="0"/>
    <x v="17"/>
    <x v="13"/>
    <x v="139"/>
    <x v="170"/>
    <x v="199"/>
  </r>
  <r>
    <x v="14"/>
    <d v="2016-04-12T00:00:00"/>
    <x v="198"/>
    <x v="18"/>
    <n v="0.140000000596046"/>
    <n v="0"/>
    <n v="0"/>
    <n v="0"/>
    <n v="0.140000000596046"/>
    <n v="0"/>
    <x v="17"/>
    <x v="13"/>
    <x v="154"/>
    <x v="171"/>
    <x v="200"/>
  </r>
  <r>
    <x v="15"/>
    <d v="2016-03-29T00:00:00"/>
    <x v="199"/>
    <x v="128"/>
    <n v="3.78999996185303"/>
    <n v="0"/>
    <n v="0.230000004172325"/>
    <n v="0.33000001311302202"/>
    <n v="3.2300000190734899"/>
    <n v="0"/>
    <x v="24"/>
    <x v="38"/>
    <x v="155"/>
    <x v="172"/>
    <x v="201"/>
  </r>
  <r>
    <x v="15"/>
    <d v="2016-03-30T00:00:00"/>
    <x v="200"/>
    <x v="184"/>
    <n v="6.0700001716613796"/>
    <n v="0"/>
    <n v="0.25"/>
    <n v="0.43000000715255698"/>
    <n v="5.3699998855590803"/>
    <n v="0"/>
    <x v="21"/>
    <x v="0"/>
    <x v="8"/>
    <x v="173"/>
    <x v="202"/>
  </r>
  <r>
    <x v="15"/>
    <d v="2016-03-31T00:00:00"/>
    <x v="201"/>
    <x v="185"/>
    <n v="5.46000003814697"/>
    <n v="0"/>
    <n v="0.25"/>
    <n v="0.61000001430511497"/>
    <n v="4.6100001335143999"/>
    <n v="0"/>
    <x v="21"/>
    <x v="1"/>
    <x v="156"/>
    <x v="155"/>
    <x v="203"/>
  </r>
  <r>
    <x v="15"/>
    <d v="2016-04-01T00:00:00"/>
    <x v="202"/>
    <x v="186"/>
    <n v="6.2699999809265101"/>
    <n v="0"/>
    <n v="0.95999997854232799"/>
    <n v="0.85000002384185802"/>
    <n v="4.46000003814697"/>
    <n v="0"/>
    <x v="35"/>
    <x v="3"/>
    <x v="2"/>
    <x v="88"/>
    <x v="204"/>
  </r>
  <r>
    <x v="15"/>
    <d v="2016-04-02T00:00:00"/>
    <x v="203"/>
    <x v="187"/>
    <n v="5.6599998474121103"/>
    <n v="0"/>
    <n v="1.12999999523163"/>
    <n v="0.18999999761581399"/>
    <n v="4.3400001525878897"/>
    <n v="0"/>
    <x v="8"/>
    <x v="14"/>
    <x v="157"/>
    <x v="84"/>
    <x v="1"/>
  </r>
  <r>
    <x v="15"/>
    <d v="2016-04-03T00:00:00"/>
    <x v="204"/>
    <x v="188"/>
    <n v="5.5199999809265101"/>
    <n v="0"/>
    <n v="0.80000001192092896"/>
    <n v="1.5099999904632599"/>
    <n v="3.21000003814697"/>
    <n v="0"/>
    <x v="37"/>
    <x v="25"/>
    <x v="157"/>
    <x v="79"/>
    <x v="205"/>
  </r>
  <r>
    <x v="15"/>
    <d v="2016-04-04T00:00:00"/>
    <x v="205"/>
    <x v="189"/>
    <n v="6.7600002288818404"/>
    <n v="0"/>
    <n v="0.36000001430511502"/>
    <n v="1.41999995708466"/>
    <n v="4.9699997901916504"/>
    <n v="0"/>
    <x v="22"/>
    <x v="46"/>
    <x v="158"/>
    <x v="174"/>
    <x v="206"/>
  </r>
  <r>
    <x v="15"/>
    <d v="2016-04-05T00:00:00"/>
    <x v="206"/>
    <x v="136"/>
    <n v="5.6300001144409197"/>
    <n v="0"/>
    <n v="0.230000004172325"/>
    <n v="0.52999997138977095"/>
    <n v="4.8699998855590803"/>
    <n v="0"/>
    <x v="24"/>
    <x v="12"/>
    <x v="115"/>
    <x v="103"/>
    <x v="207"/>
  </r>
  <r>
    <x v="15"/>
    <d v="2016-04-06T00:00:00"/>
    <x v="207"/>
    <x v="190"/>
    <n v="7.3499999046325701"/>
    <n v="0"/>
    <n v="0.54000002145767201"/>
    <n v="2.0899999141693102"/>
    <n v="4.7199997901916504"/>
    <n v="0"/>
    <x v="45"/>
    <x v="47"/>
    <x v="159"/>
    <x v="175"/>
    <x v="208"/>
  </r>
  <r>
    <x v="15"/>
    <d v="2016-04-07T00:00:00"/>
    <x v="208"/>
    <x v="191"/>
    <n v="6.1500000953674299"/>
    <n v="0"/>
    <n v="0.5"/>
    <n v="0.37999999523162797"/>
    <n v="5.2699999809265101"/>
    <n v="0"/>
    <x v="18"/>
    <x v="7"/>
    <x v="160"/>
    <x v="176"/>
    <x v="209"/>
  </r>
  <r>
    <x v="15"/>
    <d v="2016-04-08T00:00:00"/>
    <x v="209"/>
    <x v="192"/>
    <n v="4.4099998474121103"/>
    <n v="0"/>
    <n v="0.28999999165535001"/>
    <n v="0.259999990463257"/>
    <n v="3.8599998950958301"/>
    <n v="0"/>
    <x v="21"/>
    <x v="34"/>
    <x v="161"/>
    <x v="177"/>
    <x v="131"/>
  </r>
  <r>
    <x v="15"/>
    <d v="2016-04-09T00:00:00"/>
    <x v="51"/>
    <x v="50"/>
    <n v="0"/>
    <n v="0"/>
    <n v="0"/>
    <n v="0"/>
    <n v="0"/>
    <n v="0"/>
    <x v="17"/>
    <x v="13"/>
    <x v="51"/>
    <x v="50"/>
    <x v="125"/>
  </r>
  <r>
    <x v="16"/>
    <d v="2016-03-29T00:00:00"/>
    <x v="51"/>
    <x v="50"/>
    <n v="0"/>
    <n v="0"/>
    <n v="0"/>
    <n v="0"/>
    <n v="0"/>
    <n v="0"/>
    <x v="17"/>
    <x v="13"/>
    <x v="51"/>
    <x v="50"/>
    <x v="133"/>
  </r>
  <r>
    <x v="16"/>
    <d v="2016-03-30T00:00:00"/>
    <x v="51"/>
    <x v="50"/>
    <n v="0"/>
    <n v="0"/>
    <n v="0"/>
    <n v="0"/>
    <n v="0"/>
    <n v="0"/>
    <x v="17"/>
    <x v="13"/>
    <x v="51"/>
    <x v="50"/>
    <x v="133"/>
  </r>
  <r>
    <x v="16"/>
    <d v="2016-03-31T00:00:00"/>
    <x v="51"/>
    <x v="50"/>
    <n v="0"/>
    <n v="0"/>
    <n v="0"/>
    <n v="0"/>
    <n v="0"/>
    <n v="0"/>
    <x v="17"/>
    <x v="13"/>
    <x v="51"/>
    <x v="50"/>
    <x v="133"/>
  </r>
  <r>
    <x v="16"/>
    <d v="2016-04-01T00:00:00"/>
    <x v="51"/>
    <x v="50"/>
    <n v="0"/>
    <n v="0"/>
    <n v="0"/>
    <n v="0"/>
    <n v="0"/>
    <n v="0"/>
    <x v="17"/>
    <x v="13"/>
    <x v="51"/>
    <x v="50"/>
    <x v="133"/>
  </r>
  <r>
    <x v="16"/>
    <d v="2016-04-02T00:00:00"/>
    <x v="51"/>
    <x v="50"/>
    <n v="0"/>
    <n v="0"/>
    <n v="0"/>
    <n v="0"/>
    <n v="0"/>
    <n v="0"/>
    <x v="17"/>
    <x v="13"/>
    <x v="51"/>
    <x v="50"/>
    <x v="133"/>
  </r>
  <r>
    <x v="16"/>
    <d v="2016-04-03T00:00:00"/>
    <x v="51"/>
    <x v="50"/>
    <n v="0"/>
    <n v="0"/>
    <n v="0"/>
    <n v="0"/>
    <n v="0"/>
    <n v="0"/>
    <x v="17"/>
    <x v="13"/>
    <x v="51"/>
    <x v="50"/>
    <x v="133"/>
  </r>
  <r>
    <x v="16"/>
    <d v="2016-04-04T00:00:00"/>
    <x v="51"/>
    <x v="50"/>
    <n v="0"/>
    <n v="0"/>
    <n v="0"/>
    <n v="0"/>
    <n v="0"/>
    <n v="0"/>
    <x v="17"/>
    <x v="13"/>
    <x v="51"/>
    <x v="50"/>
    <x v="133"/>
  </r>
  <r>
    <x v="16"/>
    <d v="2016-04-05T00:00:00"/>
    <x v="51"/>
    <x v="50"/>
    <n v="0"/>
    <n v="0"/>
    <n v="0"/>
    <n v="0"/>
    <n v="0"/>
    <n v="0"/>
    <x v="17"/>
    <x v="13"/>
    <x v="51"/>
    <x v="178"/>
    <x v="210"/>
  </r>
  <r>
    <x v="17"/>
    <d v="2016-03-29T00:00:00"/>
    <x v="210"/>
    <x v="60"/>
    <n v="1.54999995231628"/>
    <n v="0"/>
    <n v="0"/>
    <n v="0"/>
    <n v="1.54999995231628"/>
    <n v="0"/>
    <x v="17"/>
    <x v="13"/>
    <x v="162"/>
    <x v="179"/>
    <x v="135"/>
  </r>
  <r>
    <x v="17"/>
    <d v="2016-03-30T00:00:00"/>
    <x v="211"/>
    <x v="193"/>
    <n v="1.7400000095367401"/>
    <n v="0"/>
    <n v="0"/>
    <n v="0"/>
    <n v="1.7400000095367401"/>
    <n v="0"/>
    <x v="17"/>
    <x v="13"/>
    <x v="163"/>
    <x v="180"/>
    <x v="211"/>
  </r>
  <r>
    <x v="17"/>
    <d v="2016-03-31T00:00:00"/>
    <x v="212"/>
    <x v="119"/>
    <n v="3.2200000286102299"/>
    <n v="0"/>
    <n v="0"/>
    <n v="0"/>
    <n v="3.2200000286102299"/>
    <n v="0"/>
    <x v="17"/>
    <x v="13"/>
    <x v="164"/>
    <x v="181"/>
    <x v="212"/>
  </r>
  <r>
    <x v="17"/>
    <d v="2016-04-01T00:00:00"/>
    <x v="213"/>
    <x v="194"/>
    <n v="2.1900000572204599"/>
    <n v="0"/>
    <n v="0"/>
    <n v="0"/>
    <n v="2.1900000572204599"/>
    <n v="0"/>
    <x v="17"/>
    <x v="13"/>
    <x v="0"/>
    <x v="182"/>
    <x v="213"/>
  </r>
  <r>
    <x v="17"/>
    <d v="2016-04-02T00:00:00"/>
    <x v="214"/>
    <x v="195"/>
    <n v="3.6300001144409202"/>
    <n v="0"/>
    <n v="0"/>
    <n v="0"/>
    <n v="3.6099998950958301"/>
    <n v="0"/>
    <x v="17"/>
    <x v="13"/>
    <x v="165"/>
    <x v="183"/>
    <x v="214"/>
  </r>
  <r>
    <x v="17"/>
    <d v="2016-04-03T00:00:00"/>
    <x v="215"/>
    <x v="196"/>
    <n v="2.1099998950958301"/>
    <n v="0"/>
    <n v="0"/>
    <n v="0"/>
    <n v="2.1099998950958301"/>
    <n v="0"/>
    <x v="17"/>
    <x v="13"/>
    <x v="166"/>
    <x v="184"/>
    <x v="110"/>
  </r>
  <r>
    <x v="17"/>
    <d v="2016-04-04T00:00:00"/>
    <x v="216"/>
    <x v="59"/>
    <n v="1.62999999523163"/>
    <n v="0"/>
    <n v="0"/>
    <n v="0"/>
    <n v="1.62999999523163"/>
    <n v="0"/>
    <x v="17"/>
    <x v="13"/>
    <x v="167"/>
    <x v="185"/>
    <x v="105"/>
  </r>
  <r>
    <x v="17"/>
    <d v="2016-04-05T00:00:00"/>
    <x v="217"/>
    <x v="197"/>
    <n v="2.8399999141693102"/>
    <n v="0"/>
    <n v="5.9999998658895499E-2"/>
    <n v="0.239999994635582"/>
    <n v="2.5299999713897701"/>
    <n v="0"/>
    <x v="29"/>
    <x v="34"/>
    <x v="168"/>
    <x v="173"/>
    <x v="215"/>
  </r>
  <r>
    <x v="17"/>
    <d v="2016-04-06T00:00:00"/>
    <x v="218"/>
    <x v="152"/>
    <n v="4.7800002098083496"/>
    <n v="0"/>
    <n v="2.3199999332428001"/>
    <n v="0.10000000149011599"/>
    <n v="2.3599998950958301"/>
    <n v="0"/>
    <x v="4"/>
    <x v="29"/>
    <x v="131"/>
    <x v="186"/>
    <x v="216"/>
  </r>
  <r>
    <x v="17"/>
    <d v="2016-04-07T00:00:00"/>
    <x v="219"/>
    <x v="198"/>
    <n v="4.6100001335143999"/>
    <n v="0"/>
    <n v="2.0199999809265101"/>
    <n v="5.0000000745058101E-2"/>
    <n v="2.5499999523162802"/>
    <n v="0"/>
    <x v="39"/>
    <x v="40"/>
    <x v="90"/>
    <x v="187"/>
    <x v="217"/>
  </r>
  <r>
    <x v="17"/>
    <d v="2016-04-08T00:00:00"/>
    <x v="150"/>
    <x v="199"/>
    <n v="3.7200000286102299"/>
    <n v="0"/>
    <n v="0"/>
    <n v="0"/>
    <n v="3.7200000286102299"/>
    <n v="0"/>
    <x v="17"/>
    <x v="13"/>
    <x v="169"/>
    <x v="188"/>
    <x v="218"/>
  </r>
  <r>
    <x v="17"/>
    <d v="2016-04-09T00:00:00"/>
    <x v="220"/>
    <x v="200"/>
    <n v="2.8099999427795401"/>
    <n v="0"/>
    <n v="0"/>
    <n v="0"/>
    <n v="2.8099999427795401"/>
    <n v="0"/>
    <x v="17"/>
    <x v="13"/>
    <x v="6"/>
    <x v="189"/>
    <x v="219"/>
  </r>
  <r>
    <x v="17"/>
    <d v="2016-04-10T00:00:00"/>
    <x v="221"/>
    <x v="201"/>
    <n v="4.4499998092651403"/>
    <n v="0"/>
    <n v="0"/>
    <n v="0"/>
    <n v="4.4499998092651403"/>
    <n v="0"/>
    <x v="17"/>
    <x v="13"/>
    <x v="101"/>
    <x v="190"/>
    <x v="220"/>
  </r>
  <r>
    <x v="17"/>
    <d v="2016-04-11T00:00:00"/>
    <x v="222"/>
    <x v="202"/>
    <n v="4.1300001144409197"/>
    <n v="0"/>
    <n v="1.95000004768372"/>
    <n v="0.230000004172325"/>
    <n v="1.95000004768372"/>
    <n v="0"/>
    <x v="46"/>
    <x v="2"/>
    <x v="13"/>
    <x v="191"/>
    <x v="221"/>
  </r>
  <r>
    <x v="17"/>
    <d v="2016-04-12T00:00:00"/>
    <x v="223"/>
    <x v="203"/>
    <n v="0.18999999761581399"/>
    <n v="0"/>
    <n v="0"/>
    <n v="0"/>
    <n v="0.18999999761581399"/>
    <n v="0"/>
    <x v="17"/>
    <x v="13"/>
    <x v="170"/>
    <x v="192"/>
    <x v="222"/>
  </r>
  <r>
    <x v="18"/>
    <d v="2016-04-01T00:00:00"/>
    <x v="224"/>
    <x v="204"/>
    <n v="3.5299999713897701"/>
    <n v="0"/>
    <n v="0"/>
    <n v="0"/>
    <n v="3.5299999713897701"/>
    <n v="0"/>
    <x v="17"/>
    <x v="13"/>
    <x v="71"/>
    <x v="193"/>
    <x v="223"/>
  </r>
  <r>
    <x v="18"/>
    <d v="2016-04-02T00:00:00"/>
    <x v="225"/>
    <x v="205"/>
    <n v="2.0999999046325701"/>
    <n v="0"/>
    <n v="0"/>
    <n v="0"/>
    <n v="2.0999999046325701"/>
    <n v="0"/>
    <x v="17"/>
    <x v="13"/>
    <x v="83"/>
    <x v="120"/>
    <x v="224"/>
  </r>
  <r>
    <x v="18"/>
    <d v="2016-04-03T00:00:00"/>
    <x v="226"/>
    <x v="206"/>
    <n v="4.0799999237060502"/>
    <n v="0"/>
    <n v="7.0000000298023196E-2"/>
    <n v="0.259999990463257"/>
    <n v="3.75"/>
    <n v="0"/>
    <x v="29"/>
    <x v="15"/>
    <x v="98"/>
    <x v="194"/>
    <x v="225"/>
  </r>
  <r>
    <x v="18"/>
    <d v="2016-04-04T00:00:00"/>
    <x v="227"/>
    <x v="207"/>
    <n v="5.4200000762939498"/>
    <n v="0"/>
    <n v="0"/>
    <n v="0"/>
    <n v="5.4200000762939498"/>
    <n v="0"/>
    <x v="17"/>
    <x v="13"/>
    <x v="171"/>
    <x v="195"/>
    <x v="226"/>
  </r>
  <r>
    <x v="18"/>
    <d v="2016-04-05T00:00:00"/>
    <x v="228"/>
    <x v="208"/>
    <n v="4.4899997711181596"/>
    <n v="0"/>
    <n v="1.5900000333786"/>
    <n v="0.86000001430511497"/>
    <n v="2.03999996185303"/>
    <n v="0"/>
    <x v="39"/>
    <x v="12"/>
    <x v="81"/>
    <x v="196"/>
    <x v="227"/>
  </r>
  <r>
    <x v="18"/>
    <d v="2016-04-06T00:00:00"/>
    <x v="229"/>
    <x v="209"/>
    <n v="3.75"/>
    <n v="0"/>
    <n v="0"/>
    <n v="0"/>
    <n v="3.75"/>
    <n v="0"/>
    <x v="17"/>
    <x v="13"/>
    <x v="172"/>
    <x v="41"/>
    <x v="228"/>
  </r>
  <r>
    <x v="18"/>
    <d v="2016-04-07T00:00:00"/>
    <x v="230"/>
    <x v="210"/>
    <n v="5.28999996185303"/>
    <n v="0"/>
    <n v="0.50999999046325695"/>
    <n v="0.25"/>
    <n v="4.5300002098083496"/>
    <n v="0"/>
    <x v="11"/>
    <x v="0"/>
    <x v="73"/>
    <x v="197"/>
    <x v="229"/>
  </r>
  <r>
    <x v="18"/>
    <d v="2016-04-08T00:00:00"/>
    <x v="220"/>
    <x v="211"/>
    <n v="2.7699999809265101"/>
    <n v="0"/>
    <n v="0"/>
    <n v="0"/>
    <n v="2.7699999809265101"/>
    <n v="0"/>
    <x v="17"/>
    <x v="13"/>
    <x v="141"/>
    <x v="198"/>
    <x v="192"/>
  </r>
  <r>
    <x v="18"/>
    <d v="2016-04-09T00:00:00"/>
    <x v="231"/>
    <x v="212"/>
    <n v="3.6400001049041699"/>
    <n v="0"/>
    <n v="0"/>
    <n v="0"/>
    <n v="3.6400001049041699"/>
    <n v="0"/>
    <x v="17"/>
    <x v="13"/>
    <x v="161"/>
    <x v="199"/>
    <x v="230"/>
  </r>
  <r>
    <x v="18"/>
    <d v="2016-04-10T00:00:00"/>
    <x v="232"/>
    <x v="81"/>
    <n v="4.1399998664856001"/>
    <n v="0"/>
    <n v="0"/>
    <n v="0"/>
    <n v="4.1300001144409197"/>
    <n v="0"/>
    <x v="17"/>
    <x v="13"/>
    <x v="53"/>
    <x v="52"/>
    <x v="231"/>
  </r>
  <r>
    <x v="18"/>
    <d v="2016-04-11T00:00:00"/>
    <x v="233"/>
    <x v="213"/>
    <n v="5.8400001525878897"/>
    <n v="0"/>
    <n v="0"/>
    <n v="0"/>
    <n v="5.8400001525878897"/>
    <n v="0"/>
    <x v="17"/>
    <x v="13"/>
    <x v="159"/>
    <x v="177"/>
    <x v="232"/>
  </r>
  <r>
    <x v="18"/>
    <d v="2016-04-12T00:00:00"/>
    <x v="234"/>
    <x v="214"/>
    <n v="0.82999998331069902"/>
    <n v="0"/>
    <n v="0"/>
    <n v="0"/>
    <n v="0.81999999284744296"/>
    <n v="0"/>
    <x v="17"/>
    <x v="13"/>
    <x v="173"/>
    <x v="200"/>
    <x v="233"/>
  </r>
  <r>
    <x v="19"/>
    <d v="2016-03-29T00:00:00"/>
    <x v="235"/>
    <x v="215"/>
    <n v="5.2800002098083496"/>
    <n v="0"/>
    <n v="0.33000001311302202"/>
    <n v="0.270000010728836"/>
    <n v="4.6700000762939498"/>
    <n v="0"/>
    <x v="21"/>
    <x v="2"/>
    <x v="141"/>
    <x v="201"/>
    <x v="234"/>
  </r>
  <r>
    <x v="19"/>
    <d v="2016-03-30T00:00:00"/>
    <x v="236"/>
    <x v="191"/>
    <n v="6.1500000953674299"/>
    <n v="0"/>
    <n v="0.25"/>
    <n v="0.55000001192092896"/>
    <n v="5.3499999046325701"/>
    <n v="0"/>
    <x v="24"/>
    <x v="5"/>
    <x v="174"/>
    <x v="202"/>
    <x v="235"/>
  </r>
  <r>
    <x v="19"/>
    <d v="2016-03-31T00:00:00"/>
    <x v="237"/>
    <x v="216"/>
    <n v="5.6500000953674299"/>
    <n v="0"/>
    <n v="0"/>
    <n v="0"/>
    <n v="5.6500000953674299"/>
    <n v="0"/>
    <x v="17"/>
    <x v="13"/>
    <x v="175"/>
    <x v="105"/>
    <x v="236"/>
  </r>
  <r>
    <x v="19"/>
    <d v="2016-04-01T00:00:00"/>
    <x v="238"/>
    <x v="217"/>
    <n v="5.8099999427795401"/>
    <n v="0"/>
    <n v="0"/>
    <n v="0.37000000476837203"/>
    <n v="5.4400000572204599"/>
    <n v="0"/>
    <x v="17"/>
    <x v="23"/>
    <x v="15"/>
    <x v="203"/>
    <x v="237"/>
  </r>
  <r>
    <x v="19"/>
    <d v="2016-04-02T00:00:00"/>
    <x v="239"/>
    <x v="218"/>
    <n v="8.3800001144409197"/>
    <n v="0"/>
    <n v="0"/>
    <n v="1.46000003814697"/>
    <n v="6.9200000762939498"/>
    <n v="0"/>
    <x v="17"/>
    <x v="33"/>
    <x v="171"/>
    <x v="204"/>
    <x v="37"/>
  </r>
  <r>
    <x v="19"/>
    <d v="2016-04-03T00:00:00"/>
    <x v="240"/>
    <x v="219"/>
    <n v="9.8299999237060494"/>
    <n v="0"/>
    <n v="0.25"/>
    <n v="2.8499999046325701"/>
    <n v="6.7199997901916504"/>
    <n v="0"/>
    <x v="24"/>
    <x v="48"/>
    <x v="176"/>
    <x v="205"/>
    <x v="238"/>
  </r>
  <r>
    <x v="19"/>
    <d v="2016-04-04T00:00:00"/>
    <x v="241"/>
    <x v="220"/>
    <n v="6.3600001335143999"/>
    <n v="0"/>
    <n v="0.479999989271164"/>
    <n v="1.20000004768372"/>
    <n v="4.6799998283386204"/>
    <n v="0"/>
    <x v="38"/>
    <x v="49"/>
    <x v="17"/>
    <x v="206"/>
    <x v="239"/>
  </r>
  <r>
    <x v="19"/>
    <d v="2016-04-05T00:00:00"/>
    <x v="242"/>
    <x v="221"/>
    <n v="5.4099998474121103"/>
    <n v="0"/>
    <n v="1.2400000095367401"/>
    <n v="0.80000001192092896"/>
    <n v="3.3699998855590798"/>
    <n v="0"/>
    <x v="8"/>
    <x v="16"/>
    <x v="155"/>
    <x v="207"/>
    <x v="240"/>
  </r>
  <r>
    <x v="19"/>
    <d v="2016-04-06T00:00:00"/>
    <x v="243"/>
    <x v="222"/>
    <n v="6.1799998283386204"/>
    <n v="0"/>
    <n v="0.33000001311302202"/>
    <n v="0.20999999344348899"/>
    <n v="5.6300001144409197"/>
    <n v="0"/>
    <x v="21"/>
    <x v="14"/>
    <x v="15"/>
    <x v="203"/>
    <x v="241"/>
  </r>
  <r>
    <x v="19"/>
    <d v="2016-04-07T00:00:00"/>
    <x v="244"/>
    <x v="176"/>
    <n v="5.3400001525878897"/>
    <n v="0"/>
    <n v="0"/>
    <n v="0"/>
    <n v="5.3400001525878897"/>
    <n v="0"/>
    <x v="17"/>
    <x v="13"/>
    <x v="136"/>
    <x v="207"/>
    <x v="242"/>
  </r>
  <r>
    <x v="19"/>
    <d v="2016-04-08T00:00:00"/>
    <x v="245"/>
    <x v="223"/>
    <n v="6.6399998664856001"/>
    <n v="0"/>
    <n v="0"/>
    <n v="0.62000000476837203"/>
    <n v="5.9499998092651403"/>
    <n v="0"/>
    <x v="17"/>
    <x v="11"/>
    <x v="156"/>
    <x v="208"/>
    <x v="243"/>
  </r>
  <r>
    <x v="19"/>
    <d v="2016-04-09T00:00:00"/>
    <x v="246"/>
    <x v="224"/>
    <n v="11.3599996566772"/>
    <n v="0"/>
    <n v="0.61000001430511497"/>
    <n v="2.6800000667571999"/>
    <n v="8.0600004196166992"/>
    <n v="0"/>
    <x v="45"/>
    <x v="50"/>
    <x v="177"/>
    <x v="209"/>
    <x v="244"/>
  </r>
  <r>
    <x v="19"/>
    <d v="2016-04-10T00:00:00"/>
    <x v="247"/>
    <x v="225"/>
    <n v="9.0299997329711896"/>
    <n v="0"/>
    <n v="7.9999998211860698E-2"/>
    <n v="1.1599999666214"/>
    <n v="7.78999996185303"/>
    <n v="0"/>
    <x v="29"/>
    <x v="31"/>
    <x v="124"/>
    <x v="210"/>
    <x v="245"/>
  </r>
  <r>
    <x v="19"/>
    <d v="2016-04-11T00:00:00"/>
    <x v="248"/>
    <x v="226"/>
    <n v="5.2699999809265101"/>
    <n v="0"/>
    <n v="0"/>
    <n v="0"/>
    <n v="5.2699999809265101"/>
    <n v="0"/>
    <x v="17"/>
    <x v="13"/>
    <x v="178"/>
    <x v="211"/>
    <x v="246"/>
  </r>
  <r>
    <x v="19"/>
    <d v="2016-04-12T00:00:00"/>
    <x v="51"/>
    <x v="50"/>
    <n v="0"/>
    <n v="0"/>
    <n v="0"/>
    <n v="0"/>
    <n v="0"/>
    <n v="0"/>
    <x v="17"/>
    <x v="13"/>
    <x v="51"/>
    <x v="50"/>
    <x v="125"/>
  </r>
  <r>
    <x v="20"/>
    <d v="2016-04-01T00:00:00"/>
    <x v="249"/>
    <x v="15"/>
    <n v="8.1000003814697301"/>
    <n v="0"/>
    <n v="2.9000000953674299"/>
    <n v="0.62999999523162797"/>
    <n v="4.5799999237060502"/>
    <n v="0"/>
    <x v="34"/>
    <x v="0"/>
    <x v="168"/>
    <x v="212"/>
    <x v="247"/>
  </r>
  <r>
    <x v="20"/>
    <d v="2016-04-02T00:00:00"/>
    <x v="250"/>
    <x v="86"/>
    <n v="1.91999995708466"/>
    <n v="0"/>
    <n v="0"/>
    <n v="0"/>
    <n v="1.9099999666214"/>
    <n v="0"/>
    <x v="17"/>
    <x v="13"/>
    <x v="179"/>
    <x v="213"/>
    <x v="248"/>
  </r>
  <r>
    <x v="20"/>
    <d v="2016-04-03T00:00:00"/>
    <x v="251"/>
    <x v="227"/>
    <n v="0.99000000953674305"/>
    <n v="0"/>
    <n v="0"/>
    <n v="0"/>
    <n v="0.99000000953674305"/>
    <n v="0"/>
    <x v="17"/>
    <x v="13"/>
    <x v="88"/>
    <x v="214"/>
    <x v="249"/>
  </r>
  <r>
    <x v="20"/>
    <d v="2016-04-04T00:00:00"/>
    <x v="252"/>
    <x v="228"/>
    <n v="5.8800001144409197"/>
    <n v="0"/>
    <n v="2.0699999332428001"/>
    <n v="0.43999999761581399"/>
    <n v="3.3599998950958301"/>
    <n v="0"/>
    <x v="11"/>
    <x v="38"/>
    <x v="180"/>
    <x v="215"/>
    <x v="250"/>
  </r>
  <r>
    <x v="20"/>
    <d v="2016-04-05T00:00:00"/>
    <x v="253"/>
    <x v="229"/>
    <n v="7.3800001144409197"/>
    <n v="0"/>
    <n v="2.3099999427795401"/>
    <n v="0.980000019073486"/>
    <n v="4.0900001525878897"/>
    <n v="0"/>
    <x v="7"/>
    <x v="51"/>
    <x v="181"/>
    <x v="216"/>
    <x v="251"/>
  </r>
  <r>
    <x v="20"/>
    <d v="2016-04-06T00:00:00"/>
    <x v="254"/>
    <x v="230"/>
    <n v="8"/>
    <n v="0"/>
    <n v="2.4100000858306898"/>
    <n v="1.70000004768372"/>
    <n v="3.8900001049041699"/>
    <n v="0"/>
    <x v="0"/>
    <x v="4"/>
    <x v="182"/>
    <x v="186"/>
    <x v="252"/>
  </r>
  <r>
    <x v="20"/>
    <d v="2016-04-07T00:00:00"/>
    <x v="255"/>
    <x v="231"/>
    <n v="10.079999923706101"/>
    <n v="0"/>
    <n v="3.2699999809265101"/>
    <n v="1.7300000190734901"/>
    <n v="5.0799999237060502"/>
    <n v="0"/>
    <x v="34"/>
    <x v="46"/>
    <x v="4"/>
    <x v="217"/>
    <x v="253"/>
  </r>
  <r>
    <x v="20"/>
    <d v="2016-04-08T00:00:00"/>
    <x v="256"/>
    <x v="232"/>
    <n v="6.4899997711181596"/>
    <n v="0"/>
    <n v="2.1400001049041699"/>
    <n v="1.2799999713897701"/>
    <n v="3.0799999237060498"/>
    <n v="0"/>
    <x v="47"/>
    <x v="37"/>
    <x v="139"/>
    <x v="218"/>
    <x v="254"/>
  </r>
  <r>
    <x v="20"/>
    <d v="2016-04-09T00:00:00"/>
    <x v="257"/>
    <x v="233"/>
    <n v="3"/>
    <n v="0"/>
    <n v="0"/>
    <n v="0"/>
    <n v="3"/>
    <n v="0"/>
    <x v="17"/>
    <x v="13"/>
    <x v="142"/>
    <x v="174"/>
    <x v="255"/>
  </r>
  <r>
    <x v="20"/>
    <d v="2016-04-10T00:00:00"/>
    <x v="258"/>
    <x v="234"/>
    <n v="3.6500000953674299"/>
    <n v="0"/>
    <n v="0.28000000119209301"/>
    <n v="1.4800000190734901"/>
    <n v="1.8899999856948899"/>
    <n v="0"/>
    <x v="21"/>
    <x v="31"/>
    <x v="183"/>
    <x v="219"/>
    <x v="256"/>
  </r>
  <r>
    <x v="20"/>
    <d v="2016-04-11T00:00:00"/>
    <x v="259"/>
    <x v="235"/>
    <n v="7.7699999809265101"/>
    <n v="0"/>
    <n v="2.2599999904632599"/>
    <n v="1.5199999809265099"/>
    <n v="3.9900000095367401"/>
    <n v="0"/>
    <x v="14"/>
    <x v="49"/>
    <x v="184"/>
    <x v="220"/>
    <x v="257"/>
  </r>
  <r>
    <x v="20"/>
    <d v="2016-04-12T00:00:00"/>
    <x v="260"/>
    <x v="236"/>
    <n v="2.2400000095367401"/>
    <n v="0"/>
    <n v="0.5"/>
    <n v="0.67000001668930098"/>
    <n v="1.04999995231628"/>
    <n v="0"/>
    <x v="18"/>
    <x v="7"/>
    <x v="185"/>
    <x v="221"/>
    <x v="258"/>
  </r>
  <r>
    <x v="21"/>
    <d v="2016-04-01T00:00:00"/>
    <x v="261"/>
    <x v="7"/>
    <n v="7.8699998855590803"/>
    <n v="0"/>
    <n v="4.7600002288818404"/>
    <n v="0.85000002384185802"/>
    <n v="2.25"/>
    <n v="0"/>
    <x v="48"/>
    <x v="52"/>
    <x v="186"/>
    <x v="222"/>
    <x v="259"/>
  </r>
  <r>
    <x v="21"/>
    <d v="2016-04-02T00:00:00"/>
    <x v="262"/>
    <x v="237"/>
    <n v="11.1099996566772"/>
    <n v="0"/>
    <n v="8.1899995803833008"/>
    <n v="0.60000002384185802"/>
    <n v="2.3099999427795401"/>
    <n v="0"/>
    <x v="49"/>
    <x v="44"/>
    <x v="89"/>
    <x v="223"/>
    <x v="260"/>
  </r>
  <r>
    <x v="21"/>
    <d v="2016-04-03T00:00:00"/>
    <x v="263"/>
    <x v="150"/>
    <n v="7.4099998474121103"/>
    <n v="0"/>
    <n v="1.9900000095367401"/>
    <n v="0.97000002861022905"/>
    <n v="4.4400000572204599"/>
    <n v="0"/>
    <x v="50"/>
    <x v="49"/>
    <x v="187"/>
    <x v="87"/>
    <x v="261"/>
  </r>
  <r>
    <x v="21"/>
    <d v="2016-04-04T00:00:00"/>
    <x v="264"/>
    <x v="238"/>
    <n v="5.5599999427795401"/>
    <n v="0"/>
    <n v="2.3199999332428001"/>
    <n v="0.36000001430511502"/>
    <n v="2.8800001144409202"/>
    <n v="0"/>
    <x v="51"/>
    <x v="24"/>
    <x v="188"/>
    <x v="224"/>
    <x v="262"/>
  </r>
  <r>
    <x v="21"/>
    <d v="2016-04-05T00:00:00"/>
    <x v="265"/>
    <x v="239"/>
    <n v="6.6999998092651403"/>
    <n v="0"/>
    <n v="3.9700000286102299"/>
    <n v="0.18999999761581399"/>
    <n v="2.5299999713897701"/>
    <n v="0"/>
    <x v="52"/>
    <x v="9"/>
    <x v="130"/>
    <x v="225"/>
    <x v="244"/>
  </r>
  <r>
    <x v="21"/>
    <d v="2016-04-06T00:00:00"/>
    <x v="266"/>
    <x v="240"/>
    <n v="8.3000001907348597"/>
    <n v="0"/>
    <n v="3.1300001144409202"/>
    <n v="1.37000000476837"/>
    <n v="3.8099999427795401"/>
    <n v="0"/>
    <x v="53"/>
    <x v="36"/>
    <x v="149"/>
    <x v="226"/>
    <x v="263"/>
  </r>
  <r>
    <x v="21"/>
    <d v="2016-04-07T00:00:00"/>
    <x v="138"/>
    <x v="241"/>
    <n v="3.3599998950958301"/>
    <n v="0"/>
    <n v="0.88999998569488503"/>
    <n v="0.259999990463257"/>
    <n v="2.21000003814697"/>
    <n v="0"/>
    <x v="44"/>
    <x v="7"/>
    <x v="57"/>
    <x v="225"/>
    <x v="264"/>
  </r>
  <r>
    <x v="21"/>
    <d v="2016-04-08T00:00:00"/>
    <x v="267"/>
    <x v="242"/>
    <n v="3.2599999904632599"/>
    <n v="0"/>
    <n v="0.129999995231628"/>
    <n v="5.9999998658895499E-2"/>
    <n v="3.0799999237060498"/>
    <n v="0"/>
    <x v="45"/>
    <x v="29"/>
    <x v="189"/>
    <x v="227"/>
    <x v="265"/>
  </r>
  <r>
    <x v="21"/>
    <d v="2016-04-09T00:00:00"/>
    <x v="268"/>
    <x v="243"/>
    <n v="7.8400001525878897"/>
    <n v="0"/>
    <n v="4.9099998474121103"/>
    <n v="0.77999997138977095"/>
    <n v="2.1500000953674299"/>
    <n v="0"/>
    <x v="54"/>
    <x v="27"/>
    <x v="190"/>
    <x v="228"/>
    <x v="266"/>
  </r>
  <r>
    <x v="21"/>
    <d v="2016-04-10T00:00:00"/>
    <x v="269"/>
    <x v="229"/>
    <n v="7.3800001144409197"/>
    <n v="0"/>
    <n v="2.9300000667571999"/>
    <n v="1.4299999475479099"/>
    <n v="3.0199999809265101"/>
    <n v="0"/>
    <x v="55"/>
    <x v="18"/>
    <x v="137"/>
    <x v="222"/>
    <x v="267"/>
  </r>
  <r>
    <x v="21"/>
    <d v="2016-04-11T00:00:00"/>
    <x v="270"/>
    <x v="140"/>
    <n v="2.1400001049041699"/>
    <n v="0"/>
    <n v="1.03999996185303"/>
    <n v="0.25"/>
    <n v="0.83999997377395597"/>
    <n v="0"/>
    <x v="3"/>
    <x v="1"/>
    <x v="32"/>
    <x v="229"/>
    <x v="268"/>
  </r>
  <r>
    <x v="22"/>
    <d v="2016-04-01T00:00:00"/>
    <x v="271"/>
    <x v="244"/>
    <n v="5.6199998855590803"/>
    <n v="0"/>
    <n v="0"/>
    <n v="0"/>
    <n v="5.6199998855590803"/>
    <n v="0"/>
    <x v="17"/>
    <x v="13"/>
    <x v="191"/>
    <x v="230"/>
    <x v="219"/>
  </r>
  <r>
    <x v="22"/>
    <d v="2016-04-02T00:00:00"/>
    <x v="272"/>
    <x v="245"/>
    <n v="14.8400001525879"/>
    <n v="0"/>
    <n v="0.239999994635582"/>
    <n v="2.0899999141693102"/>
    <n v="12.5100002288818"/>
    <n v="0"/>
    <x v="24"/>
    <x v="8"/>
    <x v="192"/>
    <x v="231"/>
    <x v="269"/>
  </r>
  <r>
    <x v="22"/>
    <d v="2016-04-03T00:00:00"/>
    <x v="51"/>
    <x v="50"/>
    <n v="0"/>
    <n v="0"/>
    <n v="0"/>
    <n v="0"/>
    <n v="0"/>
    <n v="0"/>
    <x v="17"/>
    <x v="13"/>
    <x v="51"/>
    <x v="50"/>
    <x v="270"/>
  </r>
  <r>
    <x v="22"/>
    <d v="2016-04-04T00:00:00"/>
    <x v="273"/>
    <x v="246"/>
    <n v="6.3899998664856001"/>
    <n v="0"/>
    <n v="0.18000000715255701"/>
    <n v="0.63999998569488503"/>
    <n v="5.5700001716613796"/>
    <n v="0"/>
    <x v="32"/>
    <x v="7"/>
    <x v="68"/>
    <x v="232"/>
    <x v="271"/>
  </r>
  <r>
    <x v="22"/>
    <d v="2016-04-05T00:00:00"/>
    <x v="274"/>
    <x v="247"/>
    <n v="7.4800000190734899"/>
    <n v="0"/>
    <n v="0"/>
    <n v="0"/>
    <n v="7.4800000190734899"/>
    <n v="0"/>
    <x v="17"/>
    <x v="13"/>
    <x v="193"/>
    <x v="233"/>
    <x v="272"/>
  </r>
  <r>
    <x v="22"/>
    <d v="2016-04-06T00:00:00"/>
    <x v="249"/>
    <x v="248"/>
    <n v="9.3699998855590803"/>
    <n v="0"/>
    <n v="0"/>
    <n v="0"/>
    <n v="9.3699998855590803"/>
    <n v="0"/>
    <x v="17"/>
    <x v="13"/>
    <x v="194"/>
    <x v="234"/>
    <x v="273"/>
  </r>
  <r>
    <x v="22"/>
    <d v="2016-04-07T00:00:00"/>
    <x v="275"/>
    <x v="249"/>
    <n v="3.6600000858306898"/>
    <n v="0"/>
    <n v="0"/>
    <n v="0"/>
    <n v="3.6600000858306898"/>
    <n v="0"/>
    <x v="17"/>
    <x v="13"/>
    <x v="189"/>
    <x v="207"/>
    <x v="274"/>
  </r>
  <r>
    <x v="22"/>
    <d v="2016-04-08T00:00:00"/>
    <x v="276"/>
    <x v="189"/>
    <n v="6.7600002288818404"/>
    <n v="0"/>
    <n v="0"/>
    <n v="0"/>
    <n v="6.7300000190734899"/>
    <n v="0"/>
    <x v="17"/>
    <x v="13"/>
    <x v="195"/>
    <x v="235"/>
    <x v="275"/>
  </r>
  <r>
    <x v="22"/>
    <d v="2016-04-09T00:00:00"/>
    <x v="277"/>
    <x v="250"/>
    <n v="8.1499996185302699"/>
    <n v="0"/>
    <n v="0"/>
    <n v="0"/>
    <n v="8.1499996185302699"/>
    <n v="0"/>
    <x v="17"/>
    <x v="13"/>
    <x v="196"/>
    <x v="236"/>
    <x v="276"/>
  </r>
  <r>
    <x v="22"/>
    <d v="2016-04-10T00:00:00"/>
    <x v="51"/>
    <x v="50"/>
    <n v="0"/>
    <n v="0"/>
    <n v="0"/>
    <n v="0"/>
    <n v="0"/>
    <n v="0"/>
    <x v="17"/>
    <x v="13"/>
    <x v="51"/>
    <x v="50"/>
    <x v="125"/>
  </r>
  <r>
    <x v="23"/>
    <d v="2016-04-01T00:00:00"/>
    <x v="278"/>
    <x v="251"/>
    <n v="5.0100002288818404"/>
    <n v="0"/>
    <n v="0"/>
    <n v="0"/>
    <n v="5.0100002288818404"/>
    <n v="0"/>
    <x v="17"/>
    <x v="13"/>
    <x v="197"/>
    <x v="14"/>
    <x v="277"/>
  </r>
  <r>
    <x v="23"/>
    <d v="2016-04-02T00:00:00"/>
    <x v="279"/>
    <x v="252"/>
    <n v="7.2199997901916504"/>
    <n v="0"/>
    <n v="2.0199999809265101"/>
    <n v="3.6800000667571999"/>
    <n v="1.5199999809265099"/>
    <n v="0"/>
    <x v="27"/>
    <x v="53"/>
    <x v="198"/>
    <x v="237"/>
    <x v="278"/>
  </r>
  <r>
    <x v="23"/>
    <d v="2016-04-03T00:00:00"/>
    <x v="51"/>
    <x v="50"/>
    <n v="0"/>
    <n v="0"/>
    <n v="0"/>
    <n v="0"/>
    <n v="0"/>
    <n v="0"/>
    <x v="0"/>
    <x v="13"/>
    <x v="51"/>
    <x v="238"/>
    <x v="279"/>
  </r>
  <r>
    <x v="23"/>
    <d v="2016-04-04T00:00:00"/>
    <x v="51"/>
    <x v="50"/>
    <n v="0"/>
    <n v="0"/>
    <n v="0"/>
    <n v="0"/>
    <n v="0"/>
    <n v="0"/>
    <x v="17"/>
    <x v="13"/>
    <x v="51"/>
    <x v="50"/>
    <x v="280"/>
  </r>
  <r>
    <x v="23"/>
    <d v="2016-04-05T00:00:00"/>
    <x v="51"/>
    <x v="50"/>
    <n v="0"/>
    <n v="0"/>
    <n v="0"/>
    <n v="0"/>
    <n v="0"/>
    <n v="0"/>
    <x v="17"/>
    <x v="13"/>
    <x v="51"/>
    <x v="50"/>
    <x v="280"/>
  </r>
  <r>
    <x v="23"/>
    <d v="2016-04-06T00:00:00"/>
    <x v="51"/>
    <x v="50"/>
    <n v="0"/>
    <n v="0"/>
    <n v="0"/>
    <n v="0"/>
    <n v="0"/>
    <n v="0"/>
    <x v="17"/>
    <x v="13"/>
    <x v="51"/>
    <x v="50"/>
    <x v="280"/>
  </r>
  <r>
    <x v="23"/>
    <d v="2016-04-07T00:00:00"/>
    <x v="51"/>
    <x v="50"/>
    <n v="0"/>
    <n v="0"/>
    <n v="0"/>
    <n v="0"/>
    <n v="0"/>
    <n v="0"/>
    <x v="17"/>
    <x v="13"/>
    <x v="51"/>
    <x v="50"/>
    <x v="280"/>
  </r>
  <r>
    <x v="23"/>
    <d v="2016-04-08T00:00:00"/>
    <x v="51"/>
    <x v="50"/>
    <n v="0"/>
    <n v="0"/>
    <n v="0"/>
    <n v="0"/>
    <n v="0"/>
    <n v="0"/>
    <x v="17"/>
    <x v="13"/>
    <x v="51"/>
    <x v="50"/>
    <x v="280"/>
  </r>
  <r>
    <x v="23"/>
    <d v="2016-04-09T00:00:00"/>
    <x v="51"/>
    <x v="50"/>
    <n v="0"/>
    <n v="0"/>
    <n v="0"/>
    <n v="0"/>
    <n v="0"/>
    <n v="0"/>
    <x v="17"/>
    <x v="13"/>
    <x v="51"/>
    <x v="50"/>
    <x v="280"/>
  </r>
  <r>
    <x v="23"/>
    <d v="2016-04-10T00:00:00"/>
    <x v="51"/>
    <x v="50"/>
    <n v="0"/>
    <n v="0"/>
    <n v="0"/>
    <n v="0"/>
    <n v="0"/>
    <n v="0"/>
    <x v="40"/>
    <x v="13"/>
    <x v="51"/>
    <x v="239"/>
    <x v="281"/>
  </r>
  <r>
    <x v="24"/>
    <d v="2016-04-01T00:00:00"/>
    <x v="51"/>
    <x v="50"/>
    <n v="0"/>
    <n v="0"/>
    <n v="0"/>
    <n v="0"/>
    <n v="0"/>
    <n v="0"/>
    <x v="17"/>
    <x v="13"/>
    <x v="51"/>
    <x v="50"/>
    <x v="5"/>
  </r>
  <r>
    <x v="24"/>
    <d v="2016-04-02T00:00:00"/>
    <x v="280"/>
    <x v="88"/>
    <n v="0"/>
    <n v="2.0277729034423801"/>
    <n v="2.0299999713897701"/>
    <n v="0"/>
    <n v="0"/>
    <n v="0"/>
    <x v="13"/>
    <x v="13"/>
    <x v="51"/>
    <x v="161"/>
    <x v="282"/>
  </r>
  <r>
    <x v="24"/>
    <d v="2016-04-03T00:00:00"/>
    <x v="51"/>
    <x v="50"/>
    <n v="0"/>
    <n v="0"/>
    <n v="0"/>
    <n v="0"/>
    <n v="0"/>
    <n v="0"/>
    <x v="17"/>
    <x v="13"/>
    <x v="51"/>
    <x v="50"/>
    <x v="5"/>
  </r>
  <r>
    <x v="24"/>
    <d v="2016-04-04T00:00:00"/>
    <x v="51"/>
    <x v="50"/>
    <n v="0"/>
    <n v="0"/>
    <n v="0"/>
    <n v="0"/>
    <n v="0"/>
    <n v="0"/>
    <x v="17"/>
    <x v="13"/>
    <x v="51"/>
    <x v="50"/>
    <x v="5"/>
  </r>
  <r>
    <x v="24"/>
    <d v="2016-04-05T00:00:00"/>
    <x v="281"/>
    <x v="166"/>
    <n v="0.77999997138977095"/>
    <n v="6.7270569801330602"/>
    <n v="0"/>
    <n v="5.0000000745058101E-2"/>
    <n v="7.46000003814697"/>
    <n v="0"/>
    <x v="17"/>
    <x v="34"/>
    <x v="199"/>
    <x v="240"/>
    <x v="66"/>
  </r>
  <r>
    <x v="24"/>
    <d v="2016-04-06T00:00:00"/>
    <x v="282"/>
    <x v="253"/>
    <n v="0.129999995231628"/>
    <n v="0"/>
    <n v="0"/>
    <n v="0"/>
    <n v="0.129999995231628"/>
    <n v="0"/>
    <x v="17"/>
    <x v="13"/>
    <x v="200"/>
    <x v="241"/>
    <x v="283"/>
  </r>
  <r>
    <x v="24"/>
    <d v="2016-04-07T00:00:00"/>
    <x v="51"/>
    <x v="50"/>
    <n v="0"/>
    <n v="0"/>
    <n v="0"/>
    <n v="0"/>
    <n v="0"/>
    <n v="0"/>
    <x v="17"/>
    <x v="13"/>
    <x v="51"/>
    <x v="50"/>
    <x v="284"/>
  </r>
  <r>
    <x v="24"/>
    <d v="2016-04-08T00:00:00"/>
    <x v="51"/>
    <x v="50"/>
    <n v="0"/>
    <n v="0"/>
    <n v="0"/>
    <n v="0"/>
    <n v="0"/>
    <n v="0"/>
    <x v="17"/>
    <x v="13"/>
    <x v="51"/>
    <x v="50"/>
    <x v="5"/>
  </r>
  <r>
    <x v="24"/>
    <d v="2016-04-09T00:00:00"/>
    <x v="51"/>
    <x v="50"/>
    <n v="0"/>
    <n v="0"/>
    <n v="0"/>
    <n v="0"/>
    <n v="0"/>
    <n v="0"/>
    <x v="17"/>
    <x v="13"/>
    <x v="51"/>
    <x v="242"/>
    <x v="285"/>
  </r>
  <r>
    <x v="25"/>
    <d v="2016-04-01T00:00:00"/>
    <x v="283"/>
    <x v="254"/>
    <n v="5.1799998283386204"/>
    <n v="0"/>
    <n v="1.7300000190734901"/>
    <n v="1.2699999809265099"/>
    <n v="2.1800000667571999"/>
    <n v="0"/>
    <x v="27"/>
    <x v="54"/>
    <x v="163"/>
    <x v="55"/>
    <x v="286"/>
  </r>
  <r>
    <x v="25"/>
    <d v="2016-04-02T00:00:00"/>
    <x v="284"/>
    <x v="80"/>
    <n v="1.4299999475479099"/>
    <n v="0"/>
    <n v="0"/>
    <n v="0"/>
    <n v="1.4299999475479099"/>
    <n v="0"/>
    <x v="17"/>
    <x v="13"/>
    <x v="201"/>
    <x v="243"/>
    <x v="287"/>
  </r>
  <r>
    <x v="25"/>
    <d v="2016-04-03T00:00:00"/>
    <x v="285"/>
    <x v="255"/>
    <n v="1.12999999523163"/>
    <n v="0"/>
    <n v="7.0000000298023196E-2"/>
    <n v="0.88999998569488503"/>
    <n v="0.17000000178813901"/>
    <n v="0"/>
    <x v="29"/>
    <x v="1"/>
    <x v="200"/>
    <x v="244"/>
    <x v="288"/>
  </r>
  <r>
    <x v="25"/>
    <d v="2016-04-04T00:00:00"/>
    <x v="51"/>
    <x v="50"/>
    <n v="0"/>
    <n v="0"/>
    <n v="0"/>
    <n v="0"/>
    <n v="0"/>
    <n v="0"/>
    <x v="17"/>
    <x v="13"/>
    <x v="51"/>
    <x v="50"/>
    <x v="289"/>
  </r>
  <r>
    <x v="25"/>
    <d v="2016-04-05T00:00:00"/>
    <x v="286"/>
    <x v="239"/>
    <n v="6.6999998092651403"/>
    <n v="0"/>
    <n v="1.12999999523163"/>
    <n v="2.03999996185303"/>
    <n v="3.1400001049041699"/>
    <n v="0"/>
    <x v="2"/>
    <x v="55"/>
    <x v="187"/>
    <x v="245"/>
    <x v="290"/>
  </r>
  <r>
    <x v="25"/>
    <d v="2016-04-06T00:00:00"/>
    <x v="287"/>
    <x v="256"/>
    <n v="8.4300003051757795"/>
    <n v="0"/>
    <n v="1.3099999427795399"/>
    <n v="2.4400000572204599"/>
    <n v="4.6799998283386204"/>
    <n v="0"/>
    <x v="39"/>
    <x v="56"/>
    <x v="202"/>
    <x v="246"/>
    <x v="291"/>
  </r>
  <r>
    <x v="25"/>
    <d v="2016-04-07T00:00:00"/>
    <x v="288"/>
    <x v="257"/>
    <n v="10.0299997329712"/>
    <n v="0"/>
    <n v="2.8699998855590798"/>
    <n v="3.3399999141693102"/>
    <n v="3.8199999332428001"/>
    <n v="0"/>
    <x v="13"/>
    <x v="57"/>
    <x v="94"/>
    <x v="247"/>
    <x v="292"/>
  </r>
  <r>
    <x v="25"/>
    <d v="2016-04-08T00:00:00"/>
    <x v="289"/>
    <x v="258"/>
    <n v="2.96000003814697"/>
    <n v="0"/>
    <n v="1.37000000476837"/>
    <n v="0.61000001430511497"/>
    <n v="0.980000019073486"/>
    <n v="0"/>
    <x v="11"/>
    <x v="8"/>
    <x v="133"/>
    <x v="248"/>
    <x v="293"/>
  </r>
  <r>
    <x v="25"/>
    <d v="2016-04-09T00:00:00"/>
    <x v="290"/>
    <x v="170"/>
    <n v="9.9999997764825006E-3"/>
    <n v="0"/>
    <n v="0"/>
    <n v="0"/>
    <n v="9.9999997764825006E-3"/>
    <n v="0"/>
    <x v="17"/>
    <x v="13"/>
    <x v="52"/>
    <x v="228"/>
    <x v="294"/>
  </r>
  <r>
    <x v="26"/>
    <d v="2016-03-30T00:00:00"/>
    <x v="291"/>
    <x v="259"/>
    <n v="10.2399997711182"/>
    <n v="0"/>
    <n v="1.28999996185303"/>
    <n v="4.4899997711181596"/>
    <n v="4.46000003814697"/>
    <n v="0"/>
    <x v="23"/>
    <x v="58"/>
    <x v="76"/>
    <x v="249"/>
    <x v="295"/>
  </r>
  <r>
    <x v="26"/>
    <d v="2016-03-31T00:00:00"/>
    <x v="292"/>
    <x v="260"/>
    <n v="9.3199996948242205"/>
    <n v="0"/>
    <n v="3.5"/>
    <n v="1.91999995708466"/>
    <n v="3.9000000953674299"/>
    <n v="0"/>
    <x v="56"/>
    <x v="33"/>
    <x v="184"/>
    <x v="250"/>
    <x v="296"/>
  </r>
  <r>
    <x v="26"/>
    <d v="2016-04-01T00:00:00"/>
    <x v="293"/>
    <x v="16"/>
    <n v="6.9800000190734899"/>
    <n v="0"/>
    <n v="0.69999998807907104"/>
    <n v="2.4300000667571999"/>
    <n v="3.8499999046325701"/>
    <n v="0"/>
    <x v="25"/>
    <x v="42"/>
    <x v="72"/>
    <x v="251"/>
    <x v="297"/>
  </r>
  <r>
    <x v="26"/>
    <d v="2016-04-02T00:00:00"/>
    <x v="294"/>
    <x v="240"/>
    <n v="8.3000001907348597"/>
    <n v="0"/>
    <n v="3.7599999904632599"/>
    <n v="1.28999996185303"/>
    <n v="3.2400000095367401"/>
    <n v="0"/>
    <x v="56"/>
    <x v="37"/>
    <x v="42"/>
    <x v="252"/>
    <x v="298"/>
  </r>
  <r>
    <x v="26"/>
    <d v="2016-04-03T00:00:00"/>
    <x v="295"/>
    <x v="261"/>
    <n v="8.1400003433227504"/>
    <n v="0"/>
    <n v="1.0099999904632599"/>
    <n v="3.2599999904632599"/>
    <n v="3.8699998855590798"/>
    <n v="0"/>
    <x v="35"/>
    <x v="47"/>
    <x v="181"/>
    <x v="253"/>
    <x v="299"/>
  </r>
  <r>
    <x v="26"/>
    <d v="2016-04-04T00:00:00"/>
    <x v="296"/>
    <x v="262"/>
    <n v="12.800000190734901"/>
    <n v="0"/>
    <n v="5.9099998474121103"/>
    <n v="1.2300000190734901"/>
    <n v="5.6599998474121103"/>
    <n v="0"/>
    <x v="57"/>
    <x v="3"/>
    <x v="95"/>
    <x v="254"/>
    <x v="300"/>
  </r>
  <r>
    <x v="26"/>
    <d v="2016-04-05T00:00:00"/>
    <x v="297"/>
    <x v="14"/>
    <n v="7.9400000572204599"/>
    <n v="0"/>
    <n v="2.3800001144409202"/>
    <n v="0.94999998807907104"/>
    <n v="4.6100001335143999"/>
    <n v="0"/>
    <x v="47"/>
    <x v="1"/>
    <x v="203"/>
    <x v="255"/>
    <x v="301"/>
  </r>
  <r>
    <x v="26"/>
    <d v="2016-04-06T00:00:00"/>
    <x v="298"/>
    <x v="263"/>
    <n v="8.25"/>
    <n v="3.9727950096130402"/>
    <n v="4.1799998283386204"/>
    <n v="0.68999999761581399"/>
    <n v="4"/>
    <n v="0"/>
    <x v="58"/>
    <x v="12"/>
    <x v="161"/>
    <x v="256"/>
    <x v="302"/>
  </r>
  <r>
    <x v="26"/>
    <d v="2016-04-07T00:00:00"/>
    <x v="299"/>
    <x v="264"/>
    <n v="8.8699998855590803"/>
    <n v="1.92630195617676"/>
    <n v="3.3900001049041699"/>
    <n v="1.25"/>
    <n v="4.9099998474121103"/>
    <n v="0.10000000149011599"/>
    <x v="59"/>
    <x v="16"/>
    <x v="204"/>
    <x v="257"/>
    <x v="295"/>
  </r>
  <r>
    <x v="26"/>
    <d v="2016-04-08T00:00:00"/>
    <x v="300"/>
    <x v="265"/>
    <n v="9.5200004577636701"/>
    <n v="5.4568638801574698"/>
    <n v="2.4700000286102299"/>
    <n v="2.8800001144409202"/>
    <n v="5.5300002098083496"/>
    <n v="0"/>
    <x v="11"/>
    <x v="25"/>
    <x v="161"/>
    <x v="138"/>
    <x v="296"/>
  </r>
  <r>
    <x v="26"/>
    <d v="2016-04-09T00:00:00"/>
    <x v="301"/>
    <x v="266"/>
    <n v="8.2600002288818395"/>
    <n v="0"/>
    <n v="2.21000003814697"/>
    <n v="1.0900000333786"/>
    <n v="4.96000003814697"/>
    <n v="0"/>
    <x v="0"/>
    <x v="24"/>
    <x v="96"/>
    <x v="258"/>
    <x v="303"/>
  </r>
  <r>
    <x v="26"/>
    <d v="2016-04-10T00:00:00"/>
    <x v="302"/>
    <x v="267"/>
    <n v="6.71000003814697"/>
    <n v="0"/>
    <n v="1.3600000143051101"/>
    <n v="0.21999999880790699"/>
    <n v="5.1300001144409197"/>
    <n v="0"/>
    <x v="60"/>
    <x v="15"/>
    <x v="205"/>
    <x v="259"/>
    <x v="304"/>
  </r>
  <r>
    <x v="26"/>
    <d v="2016-04-11T00:00:00"/>
    <x v="303"/>
    <x v="268"/>
    <n v="8.1700000762939506"/>
    <n v="2.6964550018310498"/>
    <n v="1.0900000333786"/>
    <n v="2.7300000190734899"/>
    <n v="5.2699999809265101"/>
    <n v="0"/>
    <x v="33"/>
    <x v="59"/>
    <x v="122"/>
    <x v="260"/>
    <x v="296"/>
  </r>
  <r>
    <x v="26"/>
    <d v="2016-04-12T00:00:00"/>
    <x v="304"/>
    <x v="269"/>
    <n v="3.9000000953674299"/>
    <n v="0"/>
    <n v="2.8800001144409202"/>
    <n v="0.56000000238418601"/>
    <n v="0.46000000834464999"/>
    <n v="0"/>
    <x v="9"/>
    <x v="23"/>
    <x v="206"/>
    <x v="261"/>
    <x v="305"/>
  </r>
  <r>
    <x v="27"/>
    <d v="2016-04-01T00:00:00"/>
    <x v="305"/>
    <x v="270"/>
    <n v="7.8099999427795401"/>
    <n v="4.9012827873229998"/>
    <n v="4.4899997711181596"/>
    <n v="0.33000001311302202"/>
    <n v="4.2399997711181596"/>
    <n v="0"/>
    <x v="56"/>
    <x v="15"/>
    <x v="8"/>
    <x v="69"/>
    <x v="306"/>
  </r>
  <r>
    <x v="27"/>
    <d v="2016-04-02T00:00:00"/>
    <x v="306"/>
    <x v="103"/>
    <n v="7.3400001525878897"/>
    <n v="0"/>
    <n v="0.55000001192092896"/>
    <n v="0.67000001668930098"/>
    <n v="6.1300001144409197"/>
    <n v="0"/>
    <x v="25"/>
    <x v="16"/>
    <x v="207"/>
    <x v="262"/>
    <x v="307"/>
  </r>
  <r>
    <x v="27"/>
    <d v="2016-04-03T00:00:00"/>
    <x v="307"/>
    <x v="271"/>
    <n v="11.2399997711182"/>
    <n v="0"/>
    <n v="6.4099998474121103"/>
    <n v="1.37000000476837"/>
    <n v="3.4700000286102299"/>
    <n v="0"/>
    <x v="61"/>
    <x v="52"/>
    <x v="44"/>
    <x v="106"/>
    <x v="308"/>
  </r>
  <r>
    <x v="27"/>
    <d v="2016-04-04T00:00:00"/>
    <x v="308"/>
    <x v="272"/>
    <n v="10.210000038146999"/>
    <n v="5.1898498535156303"/>
    <n v="5.8000001907348597"/>
    <n v="0.75999999046325695"/>
    <n v="4.78999996185303"/>
    <n v="5.0000000745058101E-2"/>
    <x v="51"/>
    <x v="6"/>
    <x v="208"/>
    <x v="263"/>
    <x v="234"/>
  </r>
  <r>
    <x v="27"/>
    <d v="2016-04-05T00:00:00"/>
    <x v="309"/>
    <x v="273"/>
    <n v="8.0799999237060494"/>
    <n v="4.8363800048828098"/>
    <n v="4.3899998664856001"/>
    <n v="0.46000000834464999"/>
    <n v="4.28999996185303"/>
    <n v="0"/>
    <x v="56"/>
    <x v="34"/>
    <x v="204"/>
    <x v="264"/>
    <x v="309"/>
  </r>
  <r>
    <x v="27"/>
    <d v="2016-04-06T00:00:00"/>
    <x v="310"/>
    <x v="274"/>
    <n v="9.0699996948242205"/>
    <n v="4.8357200622558603"/>
    <n v="5.3499999046325701"/>
    <n v="0.33000001311302202"/>
    <n v="4.5599999427795401"/>
    <n v="0"/>
    <x v="62"/>
    <x v="38"/>
    <x v="29"/>
    <x v="119"/>
    <x v="77"/>
  </r>
  <r>
    <x v="27"/>
    <d v="2016-04-07T00:00:00"/>
    <x v="311"/>
    <x v="275"/>
    <n v="9.4300003051757795"/>
    <n v="4.8759899139404297"/>
    <n v="5.0999999046325701"/>
    <n v="1.1900000572204601"/>
    <n v="4.2800002098083496"/>
    <n v="0"/>
    <x v="63"/>
    <x v="30"/>
    <x v="138"/>
    <x v="265"/>
    <x v="310"/>
  </r>
  <r>
    <x v="27"/>
    <d v="2016-04-08T00:00:00"/>
    <x v="312"/>
    <x v="264"/>
    <n v="8.4499998092651403"/>
    <n v="4.8423199653625497"/>
    <n v="4.6999998092651403"/>
    <n v="0.74000000953674305"/>
    <n v="4.21000003814697"/>
    <n v="0"/>
    <x v="64"/>
    <x v="10"/>
    <x v="199"/>
    <x v="131"/>
    <x v="311"/>
  </r>
  <r>
    <x v="27"/>
    <d v="2016-04-09T00:00:00"/>
    <x v="313"/>
    <x v="276"/>
    <n v="6.9200000762939498"/>
    <n v="0"/>
    <n v="7.0000000298023196E-2"/>
    <n v="0.270000010728836"/>
    <n v="6.5799999237060502"/>
    <n v="0"/>
    <x v="32"/>
    <x v="34"/>
    <x v="209"/>
    <x v="125"/>
    <x v="312"/>
  </r>
  <r>
    <x v="27"/>
    <d v="2016-04-10T00:00:00"/>
    <x v="314"/>
    <x v="95"/>
    <n v="6.78999996185303"/>
    <n v="0"/>
    <n v="7.0000000298023196E-2"/>
    <n v="0.61000001430511497"/>
    <n v="6.1100001335143999"/>
    <n v="0"/>
    <x v="29"/>
    <x v="0"/>
    <x v="210"/>
    <x v="264"/>
    <x v="313"/>
  </r>
  <r>
    <x v="27"/>
    <d v="2016-04-11T00:00:00"/>
    <x v="315"/>
    <x v="261"/>
    <n v="8.1400003433227504"/>
    <n v="0"/>
    <n v="1.04999995231628"/>
    <n v="0.79000002145767201"/>
    <n v="6.28999996185303"/>
    <n v="0"/>
    <x v="23"/>
    <x v="49"/>
    <x v="211"/>
    <x v="266"/>
    <x v="311"/>
  </r>
  <r>
    <x v="27"/>
    <d v="2016-04-12T00:00:00"/>
    <x v="316"/>
    <x v="277"/>
    <n v="4.96000003814697"/>
    <n v="4.8697829246520996"/>
    <n v="4.5"/>
    <n v="0.34000000357627902"/>
    <n v="0.93999999761581399"/>
    <n v="0"/>
    <x v="65"/>
    <x v="34"/>
    <x v="61"/>
    <x v="267"/>
    <x v="314"/>
  </r>
  <r>
    <x v="28"/>
    <d v="2016-04-01T00:00:00"/>
    <x v="317"/>
    <x v="12"/>
    <n v="7.6700000762939498"/>
    <n v="0"/>
    <n v="2.8299999237060498"/>
    <n v="1.8899999856948899"/>
    <n v="2.9300000667571999"/>
    <n v="0"/>
    <x v="47"/>
    <x v="8"/>
    <x v="212"/>
    <x v="268"/>
    <x v="315"/>
  </r>
  <r>
    <x v="28"/>
    <d v="2016-04-02T00:00:00"/>
    <x v="318"/>
    <x v="65"/>
    <n v="1.9999999552965199E-2"/>
    <n v="0"/>
    <n v="0"/>
    <n v="0"/>
    <n v="9.9999997764825006E-3"/>
    <n v="0"/>
    <x v="17"/>
    <x v="13"/>
    <x v="146"/>
    <x v="269"/>
    <x v="316"/>
  </r>
  <r>
    <x v="28"/>
    <d v="2016-04-03T00:00:00"/>
    <x v="319"/>
    <x v="278"/>
    <n v="1.3099999427795399"/>
    <n v="0"/>
    <n v="0.230000004172325"/>
    <n v="0.34999999403953602"/>
    <n v="0.730000019073486"/>
    <n v="0"/>
    <x v="24"/>
    <x v="34"/>
    <x v="213"/>
    <x v="270"/>
    <x v="317"/>
  </r>
  <r>
    <x v="28"/>
    <d v="2016-04-04T00:00:00"/>
    <x v="320"/>
    <x v="159"/>
    <n v="3.8699998855590798"/>
    <n v="0"/>
    <n v="0.52999997138977095"/>
    <n v="0.230000004172325"/>
    <n v="3.0999999046325701"/>
    <n v="0"/>
    <x v="44"/>
    <x v="37"/>
    <x v="190"/>
    <x v="170"/>
    <x v="318"/>
  </r>
  <r>
    <x v="28"/>
    <d v="2016-04-05T00:00:00"/>
    <x v="321"/>
    <x v="279"/>
    <n v="4.9899997711181596"/>
    <n v="0"/>
    <n v="1.79999995231628"/>
    <n v="0.52999997138977095"/>
    <n v="2.6099998950958301"/>
    <n v="2.9999999329447701E-2"/>
    <x v="27"/>
    <x v="30"/>
    <x v="214"/>
    <x v="271"/>
    <x v="319"/>
  </r>
  <r>
    <x v="28"/>
    <d v="2016-04-06T00:00:00"/>
    <x v="322"/>
    <x v="280"/>
    <n v="4.7300000190734899"/>
    <n v="0"/>
    <n v="1.4099999666214"/>
    <n v="0.77999997138977095"/>
    <n v="2.5299999713897701"/>
    <n v="0"/>
    <x v="60"/>
    <x v="12"/>
    <x v="215"/>
    <x v="272"/>
    <x v="320"/>
  </r>
  <r>
    <x v="28"/>
    <d v="2016-04-07T00:00:00"/>
    <x v="323"/>
    <x v="281"/>
    <n v="10.819999694824199"/>
    <n v="0"/>
    <n v="7.2300000190734899"/>
    <n v="1.12000000476837"/>
    <n v="2.4300000667571999"/>
    <n v="2.9999999329447701E-2"/>
    <x v="66"/>
    <x v="8"/>
    <x v="216"/>
    <x v="226"/>
    <x v="321"/>
  </r>
  <r>
    <x v="28"/>
    <d v="2016-04-08T00:00:00"/>
    <x v="324"/>
    <x v="282"/>
    <n v="6.5199999809265101"/>
    <n v="0"/>
    <n v="2.5"/>
    <n v="1.3999999761581401"/>
    <n v="2.5899999141693102"/>
    <n v="0"/>
    <x v="56"/>
    <x v="60"/>
    <x v="217"/>
    <x v="273"/>
    <x v="322"/>
  </r>
  <r>
    <x v="28"/>
    <d v="2016-04-09T00:00:00"/>
    <x v="325"/>
    <x v="283"/>
    <n v="4.6700000762939498"/>
    <n v="0"/>
    <n v="1.08000004291534"/>
    <n v="0.129999995231628"/>
    <n v="3.46000003814697"/>
    <n v="0"/>
    <x v="11"/>
    <x v="2"/>
    <x v="188"/>
    <x v="274"/>
    <x v="323"/>
  </r>
  <r>
    <x v="28"/>
    <d v="2016-04-10T00:00:00"/>
    <x v="326"/>
    <x v="284"/>
    <n v="0.34999999403953602"/>
    <n v="0"/>
    <n v="0"/>
    <n v="0"/>
    <n v="0.34000000357627902"/>
    <n v="0"/>
    <x v="17"/>
    <x v="13"/>
    <x v="213"/>
    <x v="275"/>
    <x v="324"/>
  </r>
  <r>
    <x v="28"/>
    <d v="2016-04-11T00:00:00"/>
    <x v="327"/>
    <x v="57"/>
    <n v="3.9200000762939502"/>
    <n v="0"/>
    <n v="0.74000000953674305"/>
    <n v="0.230000004172325"/>
    <n v="2.9300000667571999"/>
    <n v="0"/>
    <x v="13"/>
    <x v="10"/>
    <x v="218"/>
    <x v="151"/>
    <x v="325"/>
  </r>
  <r>
    <x v="28"/>
    <d v="2016-04-12T00:00:00"/>
    <x v="328"/>
    <x v="148"/>
    <n v="0.259999990463257"/>
    <n v="0"/>
    <n v="0"/>
    <n v="0"/>
    <n v="0.259999990463257"/>
    <n v="0"/>
    <x v="17"/>
    <x v="13"/>
    <x v="219"/>
    <x v="276"/>
    <x v="326"/>
  </r>
  <r>
    <x v="29"/>
    <d v="2016-04-02T00:00:00"/>
    <x v="329"/>
    <x v="285"/>
    <n v="15.6199998855591"/>
    <n v="0"/>
    <n v="12.060000419616699"/>
    <n v="0.85000002384185802"/>
    <n v="2.71000003814697"/>
    <n v="0"/>
    <x v="67"/>
    <x v="24"/>
    <x v="36"/>
    <x v="155"/>
    <x v="327"/>
  </r>
  <r>
    <x v="29"/>
    <d v="2016-04-03T00:00:00"/>
    <x v="330"/>
    <x v="286"/>
    <n v="20.139999389648398"/>
    <n v="0"/>
    <n v="16.819999694824201"/>
    <n v="1.62999999523163"/>
    <n v="1.6900000572204601"/>
    <n v="0"/>
    <x v="68"/>
    <x v="44"/>
    <x v="220"/>
    <x v="277"/>
    <x v="328"/>
  </r>
  <r>
    <x v="29"/>
    <d v="2016-04-04T00:00:00"/>
    <x v="331"/>
    <x v="287"/>
    <n v="13.210000038146999"/>
    <n v="0"/>
    <n v="9.6700000762939506"/>
    <n v="0.18000000715255701"/>
    <n v="3.3499999046325701"/>
    <n v="0"/>
    <x v="69"/>
    <x v="14"/>
    <x v="66"/>
    <x v="278"/>
    <x v="329"/>
  </r>
  <r>
    <x v="29"/>
    <d v="2016-04-05T00:00:00"/>
    <x v="332"/>
    <x v="288"/>
    <n v="13.4099998474121"/>
    <n v="0"/>
    <n v="9.9600000381469709"/>
    <n v="0.31000000238418601"/>
    <n v="3.1400001049041699"/>
    <n v="0"/>
    <x v="70"/>
    <x v="38"/>
    <x v="54"/>
    <x v="52"/>
    <x v="330"/>
  </r>
  <r>
    <x v="29"/>
    <d v="2016-04-06T00:00:00"/>
    <x v="333"/>
    <x v="289"/>
    <n v="12.420000076293899"/>
    <n v="0"/>
    <n v="8.9600000381469709"/>
    <n v="0.55000001192092896"/>
    <n v="2.9100000858306898"/>
    <n v="0"/>
    <x v="69"/>
    <x v="12"/>
    <x v="221"/>
    <x v="279"/>
    <x v="331"/>
  </r>
  <r>
    <x v="29"/>
    <d v="2016-04-07T00:00:00"/>
    <x v="334"/>
    <x v="290"/>
    <n v="13.199999809265099"/>
    <n v="0"/>
    <n v="9.9700002670288104"/>
    <n v="0.239999994635582"/>
    <n v="2.9900000095367401"/>
    <n v="0"/>
    <x v="71"/>
    <x v="34"/>
    <x v="149"/>
    <x v="280"/>
    <x v="332"/>
  </r>
  <r>
    <x v="29"/>
    <d v="2016-04-08T00:00:00"/>
    <x v="335"/>
    <x v="291"/>
    <n v="9.5399999618530291"/>
    <n v="0"/>
    <n v="6.7699999809265101"/>
    <n v="0.259999990463257"/>
    <n v="2.5"/>
    <n v="0"/>
    <x v="72"/>
    <x v="34"/>
    <x v="89"/>
    <x v="281"/>
    <x v="333"/>
  </r>
  <r>
    <x v="29"/>
    <d v="2016-04-09T00:00:00"/>
    <x v="336"/>
    <x v="273"/>
    <n v="9.1400003433227504"/>
    <n v="0"/>
    <n v="6.6900000572204599"/>
    <n v="0.25"/>
    <n v="2.1900000572204599"/>
    <n v="0"/>
    <x v="20"/>
    <x v="34"/>
    <x v="222"/>
    <x v="282"/>
    <x v="334"/>
  </r>
  <r>
    <x v="29"/>
    <d v="2016-04-10T00:00:00"/>
    <x v="337"/>
    <x v="292"/>
    <n v="7.7300000190734899"/>
    <n v="0"/>
    <n v="3.0499999523162802"/>
    <n v="0.80000001192092896"/>
    <n v="3.8800001144409202"/>
    <n v="0"/>
    <x v="5"/>
    <x v="9"/>
    <x v="178"/>
    <x v="156"/>
    <x v="335"/>
  </r>
  <r>
    <x v="29"/>
    <d v="2016-04-11T00:00:00"/>
    <x v="338"/>
    <x v="293"/>
    <n v="12.7200002670288"/>
    <n v="0"/>
    <n v="9.9799995422363299"/>
    <n v="0.36000001430511502"/>
    <n v="2.3800001144409202"/>
    <n v="0"/>
    <x v="73"/>
    <x v="38"/>
    <x v="162"/>
    <x v="41"/>
    <x v="336"/>
  </r>
  <r>
    <x v="29"/>
    <d v="2016-04-12T00:00:00"/>
    <x v="339"/>
    <x v="294"/>
    <n v="0.20999999344348899"/>
    <n v="0"/>
    <n v="0"/>
    <n v="0"/>
    <n v="0.20999999344348899"/>
    <n v="0"/>
    <x v="17"/>
    <x v="13"/>
    <x v="223"/>
    <x v="144"/>
    <x v="337"/>
  </r>
  <r>
    <x v="30"/>
    <d v="2016-04-01T00:00:00"/>
    <x v="51"/>
    <x v="50"/>
    <n v="0"/>
    <n v="0"/>
    <n v="0"/>
    <n v="0"/>
    <n v="0"/>
    <n v="0"/>
    <x v="17"/>
    <x v="13"/>
    <x v="51"/>
    <x v="50"/>
    <x v="338"/>
  </r>
  <r>
    <x v="30"/>
    <d v="2016-04-02T00:00:00"/>
    <x v="51"/>
    <x v="50"/>
    <n v="0"/>
    <n v="0"/>
    <n v="0"/>
    <n v="0"/>
    <n v="0"/>
    <n v="0"/>
    <x v="17"/>
    <x v="13"/>
    <x v="51"/>
    <x v="50"/>
    <x v="338"/>
  </r>
  <r>
    <x v="30"/>
    <d v="2016-04-03T00:00:00"/>
    <x v="51"/>
    <x v="50"/>
    <n v="0"/>
    <n v="0"/>
    <n v="0"/>
    <n v="0"/>
    <n v="0"/>
    <n v="0"/>
    <x v="17"/>
    <x v="13"/>
    <x v="51"/>
    <x v="50"/>
    <x v="338"/>
  </r>
  <r>
    <x v="30"/>
    <d v="2016-04-04T00:00:00"/>
    <x v="51"/>
    <x v="50"/>
    <n v="0"/>
    <n v="0"/>
    <n v="0"/>
    <n v="0"/>
    <n v="0"/>
    <n v="0"/>
    <x v="17"/>
    <x v="13"/>
    <x v="51"/>
    <x v="50"/>
    <x v="338"/>
  </r>
  <r>
    <x v="30"/>
    <d v="2016-04-05T00:00:00"/>
    <x v="51"/>
    <x v="50"/>
    <n v="0"/>
    <n v="0"/>
    <n v="0"/>
    <n v="0"/>
    <n v="0"/>
    <n v="0"/>
    <x v="17"/>
    <x v="13"/>
    <x v="51"/>
    <x v="50"/>
    <x v="338"/>
  </r>
  <r>
    <x v="30"/>
    <d v="2016-04-06T00:00:00"/>
    <x v="340"/>
    <x v="295"/>
    <n v="1.2799999713897701"/>
    <n v="0"/>
    <n v="0"/>
    <n v="0"/>
    <n v="1.2799999713897701"/>
    <n v="0"/>
    <x v="17"/>
    <x v="13"/>
    <x v="224"/>
    <x v="283"/>
    <x v="339"/>
  </r>
  <r>
    <x v="30"/>
    <d v="2016-04-07T00:00:00"/>
    <x v="341"/>
    <x v="296"/>
    <n v="3.4200000762939502"/>
    <n v="0"/>
    <n v="1"/>
    <n v="0.91000002622604403"/>
    <n v="1.5099999904632599"/>
    <n v="9.9999997764825006E-3"/>
    <x v="8"/>
    <x v="11"/>
    <x v="225"/>
    <x v="284"/>
    <x v="185"/>
  </r>
  <r>
    <x v="30"/>
    <d v="2016-04-08T00:00:00"/>
    <x v="342"/>
    <x v="297"/>
    <n v="9.1499996185302699"/>
    <n v="0"/>
    <n v="5.6999998092651403"/>
    <n v="0.93000000715255704"/>
    <n v="2.5099999904632599"/>
    <n v="0"/>
    <x v="6"/>
    <x v="5"/>
    <x v="183"/>
    <x v="285"/>
    <x v="340"/>
  </r>
  <r>
    <x v="30"/>
    <d v="2016-04-09T00:00:00"/>
    <x v="343"/>
    <x v="298"/>
    <n v="3.53999996185303"/>
    <n v="0"/>
    <n v="0.54000002145767201"/>
    <n v="1.54999995231628"/>
    <n v="1.46000003814697"/>
    <n v="0"/>
    <x v="45"/>
    <x v="4"/>
    <x v="226"/>
    <x v="286"/>
    <x v="341"/>
  </r>
  <r>
    <x v="30"/>
    <d v="2016-04-10T00:00:00"/>
    <x v="344"/>
    <x v="177"/>
    <n v="1.6799999475479099"/>
    <n v="0"/>
    <n v="0"/>
    <n v="0"/>
    <n v="1.66999995708466"/>
    <n v="1.9999999552965199E-2"/>
    <x v="17"/>
    <x v="13"/>
    <x v="218"/>
    <x v="287"/>
    <x v="342"/>
  </r>
  <r>
    <x v="30"/>
    <d v="2016-04-11T00:00:00"/>
    <x v="345"/>
    <x v="299"/>
    <n v="1.08000004291534"/>
    <n v="0"/>
    <n v="0"/>
    <n v="0"/>
    <n v="1.08000004291534"/>
    <n v="0"/>
    <x v="17"/>
    <x v="13"/>
    <x v="150"/>
    <x v="69"/>
    <x v="343"/>
  </r>
  <r>
    <x v="30"/>
    <d v="2016-04-12T00:00:00"/>
    <x v="51"/>
    <x v="50"/>
    <n v="0"/>
    <n v="0"/>
    <n v="0"/>
    <n v="0"/>
    <n v="0"/>
    <n v="0"/>
    <x v="17"/>
    <x v="13"/>
    <x v="51"/>
    <x v="50"/>
    <x v="125"/>
  </r>
  <r>
    <x v="31"/>
    <d v="2016-04-01T00:00:00"/>
    <x v="346"/>
    <x v="271"/>
    <n v="11.2399997711182"/>
    <n v="0"/>
    <n v="6.2300000190734899"/>
    <n v="1.0599999427795399"/>
    <n v="3.96000003814697"/>
    <n v="0"/>
    <x v="57"/>
    <x v="6"/>
    <x v="13"/>
    <x v="86"/>
    <x v="344"/>
  </r>
  <r>
    <x v="31"/>
    <d v="2016-04-02T00:00:00"/>
    <x v="347"/>
    <x v="300"/>
    <n v="2.6600000858306898"/>
    <n v="0"/>
    <n v="0"/>
    <n v="0"/>
    <n v="2.6600000858306898"/>
    <n v="0"/>
    <x v="17"/>
    <x v="13"/>
    <x v="25"/>
    <x v="288"/>
    <x v="345"/>
  </r>
  <r>
    <x v="31"/>
    <d v="2016-04-03T00:00:00"/>
    <x v="348"/>
    <x v="17"/>
    <n v="7.2600002288818404"/>
    <n v="0"/>
    <n v="1.9900000095367401"/>
    <n v="0.81999999284744296"/>
    <n v="4.4499998092651403"/>
    <n v="0"/>
    <x v="27"/>
    <x v="5"/>
    <x v="4"/>
    <x v="289"/>
    <x v="346"/>
  </r>
  <r>
    <x v="31"/>
    <d v="2016-04-04T00:00:00"/>
    <x v="349"/>
    <x v="301"/>
    <n v="11.050000190734901"/>
    <n v="2.0921471118927002"/>
    <n v="4.0900001525878897"/>
    <n v="0.79000002145767201"/>
    <n v="6.1700000762939498"/>
    <n v="0"/>
    <x v="74"/>
    <x v="16"/>
    <x v="227"/>
    <x v="290"/>
    <x v="347"/>
  </r>
  <r>
    <x v="31"/>
    <d v="2016-04-05T00:00:00"/>
    <x v="350"/>
    <x v="302"/>
    <n v="10.189999580383301"/>
    <n v="2.2530810832977299"/>
    <n v="5"/>
    <n v="0.75"/>
    <n v="4.4400000572204599"/>
    <n v="0"/>
    <x v="75"/>
    <x v="11"/>
    <x v="228"/>
    <x v="291"/>
    <x v="348"/>
  </r>
  <r>
    <x v="31"/>
    <d v="2016-04-06T00:00:00"/>
    <x v="351"/>
    <x v="303"/>
    <n v="7.2399997711181596"/>
    <n v="2.0921471118927002"/>
    <n v="0"/>
    <n v="0.25"/>
    <n v="6.9899997711181596"/>
    <n v="0"/>
    <x v="58"/>
    <x v="34"/>
    <x v="44"/>
    <x v="292"/>
    <x v="349"/>
  </r>
  <r>
    <x v="31"/>
    <d v="2016-04-07T00:00:00"/>
    <x v="352"/>
    <x v="304"/>
    <n v="7.71000003814697"/>
    <n v="2.2530810832977299"/>
    <n v="2.4100000858306898"/>
    <n v="0.52999997138977095"/>
    <n v="4.7699999809265101"/>
    <n v="0"/>
    <x v="53"/>
    <x v="7"/>
    <x v="179"/>
    <x v="293"/>
    <x v="350"/>
  </r>
  <r>
    <x v="31"/>
    <d v="2016-04-08T00:00:00"/>
    <x v="353"/>
    <x v="305"/>
    <n v="6.6199998855590803"/>
    <n v="2.0921471118927002"/>
    <n v="1.4900000095367401"/>
    <n v="0.52999997138977095"/>
    <n v="4.6100001335143999"/>
    <n v="0"/>
    <x v="26"/>
    <x v="41"/>
    <x v="229"/>
    <x v="294"/>
    <x v="351"/>
  </r>
  <r>
    <x v="31"/>
    <d v="2016-04-09T00:00:00"/>
    <x v="354"/>
    <x v="306"/>
    <n v="1.7799999713897701"/>
    <n v="0"/>
    <n v="0"/>
    <n v="0"/>
    <n v="1.7799999713897701"/>
    <n v="0"/>
    <x v="17"/>
    <x v="13"/>
    <x v="167"/>
    <x v="295"/>
    <x v="352"/>
  </r>
  <r>
    <x v="31"/>
    <d v="2016-04-10T00:00:00"/>
    <x v="355"/>
    <x v="307"/>
    <n v="2.0899999141693102"/>
    <n v="0"/>
    <n v="0"/>
    <n v="0"/>
    <n v="2.0899999141693102"/>
    <n v="0"/>
    <x v="17"/>
    <x v="13"/>
    <x v="230"/>
    <x v="296"/>
    <x v="353"/>
  </r>
  <r>
    <x v="31"/>
    <d v="2016-04-11T00:00:00"/>
    <x v="356"/>
    <x v="308"/>
    <n v="7.0100002288818404"/>
    <n v="2.0921471118927002"/>
    <n v="1.53999996185303"/>
    <n v="0.87999999523162797"/>
    <n v="4.5900001525878897"/>
    <n v="0"/>
    <x v="76"/>
    <x v="1"/>
    <x v="231"/>
    <x v="297"/>
    <x v="354"/>
  </r>
  <r>
    <x v="31"/>
    <d v="2016-04-12T00:00:00"/>
    <x v="357"/>
    <x v="309"/>
    <n v="2.5699999332428001"/>
    <n v="2.2530810832977299"/>
    <n v="0.82999998331069902"/>
    <n v="0.70999997854232799"/>
    <n v="1.0299999713897701"/>
    <n v="0"/>
    <x v="77"/>
    <x v="11"/>
    <x v="232"/>
    <x v="298"/>
    <x v="230"/>
  </r>
  <r>
    <x v="32"/>
    <d v="2016-04-01T00:00:00"/>
    <x v="358"/>
    <x v="310"/>
    <n v="1.70000004768372"/>
    <n v="0"/>
    <n v="0"/>
    <n v="0"/>
    <n v="1.70000004768372"/>
    <n v="0"/>
    <x v="17"/>
    <x v="13"/>
    <x v="21"/>
    <x v="21"/>
    <x v="196"/>
  </r>
  <r>
    <x v="32"/>
    <d v="2016-04-02T00:00:00"/>
    <x v="359"/>
    <x v="311"/>
    <n v="2.7300000190734899"/>
    <n v="0"/>
    <n v="0"/>
    <n v="0"/>
    <n v="2.6900000572204599"/>
    <n v="0"/>
    <x v="17"/>
    <x v="13"/>
    <x v="78"/>
    <x v="299"/>
    <x v="355"/>
  </r>
  <r>
    <x v="32"/>
    <d v="2016-04-03T00:00:00"/>
    <x v="360"/>
    <x v="312"/>
    <n v="1.8600000143051101"/>
    <n v="0"/>
    <n v="0"/>
    <n v="0"/>
    <n v="1.8600000143051101"/>
    <n v="0"/>
    <x v="17"/>
    <x v="13"/>
    <x v="233"/>
    <x v="300"/>
    <x v="356"/>
  </r>
  <r>
    <x v="32"/>
    <d v="2016-04-04T00:00:00"/>
    <x v="361"/>
    <x v="313"/>
    <n v="2.46000003814697"/>
    <n v="0"/>
    <n v="0"/>
    <n v="0"/>
    <n v="2.46000003814697"/>
    <n v="0"/>
    <x v="17"/>
    <x v="13"/>
    <x v="234"/>
    <x v="167"/>
    <x v="357"/>
  </r>
  <r>
    <x v="32"/>
    <d v="2016-04-05T00:00:00"/>
    <x v="362"/>
    <x v="160"/>
    <n v="5.3299999237060502"/>
    <n v="0"/>
    <n v="0.37000000476837203"/>
    <n v="0.730000019073486"/>
    <n v="4.2399997711181596"/>
    <n v="0"/>
    <x v="22"/>
    <x v="11"/>
    <x v="14"/>
    <x v="13"/>
    <x v="358"/>
  </r>
  <r>
    <x v="32"/>
    <d v="2016-04-06T00:00:00"/>
    <x v="100"/>
    <x v="314"/>
    <n v="1.6399999856948899"/>
    <n v="0"/>
    <n v="0"/>
    <n v="0"/>
    <n v="1.62999999523163"/>
    <n v="0"/>
    <x v="17"/>
    <x v="13"/>
    <x v="21"/>
    <x v="21"/>
    <x v="359"/>
  </r>
  <r>
    <x v="32"/>
    <d v="2016-04-07T00:00:00"/>
    <x v="363"/>
    <x v="315"/>
    <n v="2.2000000476837198"/>
    <n v="0"/>
    <n v="0"/>
    <n v="0"/>
    <n v="2.2000000476837198"/>
    <n v="0"/>
    <x v="17"/>
    <x v="13"/>
    <x v="190"/>
    <x v="301"/>
    <x v="300"/>
  </r>
  <r>
    <x v="32"/>
    <d v="2016-04-08T00:00:00"/>
    <x v="364"/>
    <x v="316"/>
    <n v="1.1000000238418599"/>
    <n v="0"/>
    <n v="0"/>
    <n v="0"/>
    <n v="1.1000000238418599"/>
    <n v="0"/>
    <x v="17"/>
    <x v="13"/>
    <x v="201"/>
    <x v="302"/>
    <x v="360"/>
  </r>
  <r>
    <x v="33"/>
    <d v="2016-04-01T00:00:00"/>
    <x v="365"/>
    <x v="317"/>
    <n v="2.9400000572204599"/>
    <n v="0"/>
    <n v="0.10000000149011599"/>
    <n v="0.140000000596046"/>
    <n v="2.7000000476837198"/>
    <n v="0"/>
    <x v="21"/>
    <x v="38"/>
    <x v="142"/>
    <x v="133"/>
    <x v="361"/>
  </r>
  <r>
    <x v="33"/>
    <d v="2016-04-02T00:00:00"/>
    <x v="366"/>
    <x v="221"/>
    <n v="5.4099998474121103"/>
    <n v="0"/>
    <n v="0.259999990463257"/>
    <n v="0.38999998569488498"/>
    <n v="4.7600002288818404"/>
    <n v="0"/>
    <x v="25"/>
    <x v="37"/>
    <x v="235"/>
    <x v="303"/>
    <x v="362"/>
  </r>
  <r>
    <x v="33"/>
    <d v="2016-04-03T00:00:00"/>
    <x v="367"/>
    <x v="318"/>
    <n v="4.6300001144409197"/>
    <n v="0"/>
    <n v="0.109999999403954"/>
    <n v="0.230000004172325"/>
    <n v="4.28999996185303"/>
    <n v="0"/>
    <x v="32"/>
    <x v="34"/>
    <x v="68"/>
    <x v="8"/>
    <x v="363"/>
  </r>
  <r>
    <x v="33"/>
    <d v="2016-04-04T00:00:00"/>
    <x v="368"/>
    <x v="319"/>
    <n v="2.4500000476837198"/>
    <n v="0"/>
    <n v="0"/>
    <n v="0.21999999880790699"/>
    <n v="2.2300000190734899"/>
    <n v="0"/>
    <x v="17"/>
    <x v="23"/>
    <x v="45"/>
    <x v="304"/>
    <x v="364"/>
  </r>
  <r>
    <x v="33"/>
    <d v="2016-04-05T00:00:00"/>
    <x v="369"/>
    <x v="110"/>
    <n v="1.4900000095367401"/>
    <n v="0"/>
    <n v="9.9999997764825006E-3"/>
    <n v="0.18000000715255701"/>
    <n v="1.29999995231628"/>
    <n v="0"/>
    <x v="29"/>
    <x v="41"/>
    <x v="236"/>
    <x v="305"/>
    <x v="304"/>
  </r>
  <r>
    <x v="33"/>
    <d v="2016-04-06T00:00:00"/>
    <x v="370"/>
    <x v="320"/>
    <n v="1.3600000143051101"/>
    <n v="0"/>
    <n v="0"/>
    <n v="0"/>
    <n v="1.3600000143051101"/>
    <n v="0"/>
    <x v="17"/>
    <x v="13"/>
    <x v="34"/>
    <x v="17"/>
    <x v="365"/>
  </r>
  <r>
    <x v="33"/>
    <d v="2016-04-07T00:00:00"/>
    <x v="371"/>
    <x v="214"/>
    <n v="0.82999998331069902"/>
    <n v="0"/>
    <n v="0"/>
    <n v="0"/>
    <n v="0.82999998331069902"/>
    <n v="0"/>
    <x v="17"/>
    <x v="13"/>
    <x v="237"/>
    <x v="158"/>
    <x v="366"/>
  </r>
  <r>
    <x v="33"/>
    <d v="2016-04-08T00:00:00"/>
    <x v="372"/>
    <x v="321"/>
    <n v="0.93999999761581399"/>
    <n v="0"/>
    <n v="0.10000000149011599"/>
    <n v="0.20999999344348899"/>
    <n v="0.62999999523162797"/>
    <n v="0"/>
    <x v="32"/>
    <x v="38"/>
    <x v="238"/>
    <x v="61"/>
    <x v="120"/>
  </r>
  <r>
    <x v="33"/>
    <d v="2016-04-09T00:00:00"/>
    <x v="373"/>
    <x v="30"/>
    <n v="0.64999997615814198"/>
    <n v="0"/>
    <n v="0"/>
    <n v="0"/>
    <n v="0.64999997615814198"/>
    <n v="0"/>
    <x v="17"/>
    <x v="13"/>
    <x v="239"/>
    <x v="247"/>
    <x v="367"/>
  </r>
  <r>
    <x v="33"/>
    <d v="2016-04-10T00:00:00"/>
    <x v="374"/>
    <x v="322"/>
    <n v="2.9500000476837198"/>
    <n v="0"/>
    <n v="0"/>
    <n v="0"/>
    <n v="2.9500000476837198"/>
    <n v="0"/>
    <x v="17"/>
    <x v="13"/>
    <x v="240"/>
    <x v="306"/>
    <x v="368"/>
  </r>
  <r>
    <x v="33"/>
    <d v="2016-04-11T00:00:00"/>
    <x v="375"/>
    <x v="323"/>
    <n v="0.109999999403954"/>
    <n v="0"/>
    <n v="0"/>
    <n v="0"/>
    <n v="0.109999999403954"/>
    <n v="0"/>
    <x v="17"/>
    <x v="13"/>
    <x v="241"/>
    <x v="307"/>
    <x v="369"/>
  </r>
  <r>
    <x v="33"/>
    <d v="2016-04-12T00:00:00"/>
    <x v="376"/>
    <x v="170"/>
    <n v="9.9999997764825006E-3"/>
    <n v="0"/>
    <n v="0"/>
    <n v="0"/>
    <n v="9.9999997764825006E-3"/>
    <n v="0"/>
    <x v="17"/>
    <x v="13"/>
    <x v="242"/>
    <x v="308"/>
    <x v="370"/>
  </r>
  <r>
    <x v="34"/>
    <d v="2016-04-01T00:00:00"/>
    <x v="377"/>
    <x v="324"/>
    <n v="15.819999694824199"/>
    <n v="0"/>
    <n v="8.6999998092651403"/>
    <n v="0.15999999642372101"/>
    <n v="6.9099998474121103"/>
    <n v="0"/>
    <x v="78"/>
    <x v="35"/>
    <x v="156"/>
    <x v="278"/>
    <x v="371"/>
  </r>
  <r>
    <x v="34"/>
    <d v="2016-04-02T00:00:00"/>
    <x v="378"/>
    <x v="325"/>
    <n v="23.389999389648398"/>
    <n v="0"/>
    <n v="14.7200002670288"/>
    <n v="1.21000003814697"/>
    <n v="7.3400001525878897"/>
    <n v="9.9999997764825006E-3"/>
    <x v="79"/>
    <x v="37"/>
    <x v="243"/>
    <x v="309"/>
    <x v="372"/>
  </r>
  <r>
    <x v="34"/>
    <d v="2016-04-03T00:00:00"/>
    <x v="379"/>
    <x v="326"/>
    <n v="8.1899995803833008"/>
    <n v="0"/>
    <n v="1.79999995231628"/>
    <n v="0.75"/>
    <n v="5.5700001716613796"/>
    <n v="0"/>
    <x v="80"/>
    <x v="1"/>
    <x v="172"/>
    <x v="117"/>
    <x v="373"/>
  </r>
  <r>
    <x v="34"/>
    <d v="2016-04-04T00:00:00"/>
    <x v="380"/>
    <x v="327"/>
    <n v="18.409999847412099"/>
    <n v="0"/>
    <n v="11.7299995422363"/>
    <n v="0.64999997615814198"/>
    <n v="6"/>
    <n v="0"/>
    <x v="81"/>
    <x v="16"/>
    <x v="90"/>
    <x v="310"/>
    <x v="374"/>
  </r>
  <r>
    <x v="34"/>
    <d v="2016-04-05T00:00:00"/>
    <x v="381"/>
    <x v="43"/>
    <n v="8.1199998855590803"/>
    <n v="0"/>
    <n v="0.769999980926514"/>
    <n v="0.18000000715255701"/>
    <n v="7.0900001525878897"/>
    <n v="9.9999997764825006E-3"/>
    <x v="31"/>
    <x v="35"/>
    <x v="244"/>
    <x v="41"/>
    <x v="375"/>
  </r>
  <r>
    <x v="34"/>
    <d v="2016-04-06T00:00:00"/>
    <x v="382"/>
    <x v="328"/>
    <n v="20.909999847412099"/>
    <n v="0"/>
    <n v="12.2200002670288"/>
    <n v="0.54000002145767201"/>
    <n v="8.0799999237060494"/>
    <n v="0"/>
    <x v="82"/>
    <x v="16"/>
    <x v="245"/>
    <x v="311"/>
    <x v="376"/>
  </r>
  <r>
    <x v="34"/>
    <d v="2016-04-07T00:00:00"/>
    <x v="383"/>
    <x v="329"/>
    <n v="8.4200000762939506"/>
    <n v="0"/>
    <n v="2.96000003814697"/>
    <n v="0.38999998569488498"/>
    <n v="5.0300002098083496"/>
    <n v="0"/>
    <x v="14"/>
    <x v="7"/>
    <x v="14"/>
    <x v="156"/>
    <x v="377"/>
  </r>
  <r>
    <x v="34"/>
    <d v="2016-04-08T00:00:00"/>
    <x v="384"/>
    <x v="330"/>
    <n v="20.389999389648398"/>
    <n v="0"/>
    <n v="11.1000003814697"/>
    <n v="0.62999999523162797"/>
    <n v="8.6199998855590803"/>
    <n v="0"/>
    <x v="51"/>
    <x v="61"/>
    <x v="246"/>
    <x v="312"/>
    <x v="378"/>
  </r>
  <r>
    <x v="34"/>
    <d v="2016-04-09T00:00:00"/>
    <x v="385"/>
    <x v="331"/>
    <n v="8.0699996948242205"/>
    <n v="0"/>
    <n v="0"/>
    <n v="1.9999999552965199E-2"/>
    <n v="8.0200004577636701"/>
    <n v="0"/>
    <x v="83"/>
    <x v="23"/>
    <x v="247"/>
    <x v="302"/>
    <x v="379"/>
  </r>
  <r>
    <x v="34"/>
    <d v="2016-04-10T00:00:00"/>
    <x v="386"/>
    <x v="332"/>
    <n v="27.530000686645501"/>
    <n v="0"/>
    <n v="21.920000076293899"/>
    <n v="1.12000000476837"/>
    <n v="4.46000003814697"/>
    <n v="0"/>
    <x v="84"/>
    <x v="32"/>
    <x v="248"/>
    <x v="115"/>
    <x v="380"/>
  </r>
  <r>
    <x v="34"/>
    <d v="2016-04-11T00:00:00"/>
    <x v="387"/>
    <x v="333"/>
    <n v="8.0600004196166992"/>
    <n v="0"/>
    <n v="1.4700000286102299"/>
    <n v="0.15000000596046401"/>
    <n v="6.3699998855590803"/>
    <n v="9.9999997764825006E-3"/>
    <x v="23"/>
    <x v="15"/>
    <x v="249"/>
    <x v="313"/>
    <x v="381"/>
  </r>
  <r>
    <x v="34"/>
    <d v="2016-04-12T00:00:00"/>
    <x v="388"/>
    <x v="306"/>
    <n v="1.7799999713897701"/>
    <n v="0"/>
    <n v="0"/>
    <n v="0"/>
    <n v="1.7799999713897701"/>
    <n v="0"/>
    <x v="17"/>
    <x v="13"/>
    <x v="250"/>
    <x v="314"/>
    <x v="382"/>
  </r>
  <r>
    <x v="35"/>
    <m/>
    <x v="389"/>
    <x v="334"/>
    <m/>
    <m/>
    <m/>
    <m/>
    <m/>
    <m/>
    <x v="85"/>
    <x v="62"/>
    <x v="251"/>
    <x v="315"/>
    <x v="3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d v="2016-03-25T00:00:00"/>
    <n v="11004"/>
    <n v="7.1100001335143999"/>
    <n v="7.1100001335143999"/>
    <n v="0"/>
    <n v="2.5699999332428001"/>
    <n v="0.46000000834464999"/>
    <n v="4.0700001716613796"/>
    <n v="0"/>
    <n v="33"/>
    <n v="12"/>
    <n v="205"/>
    <n v="804"/>
    <n v="1819"/>
  </r>
  <r>
    <x v="0"/>
    <d v="2016-03-26T00:00:00"/>
    <n v="17609"/>
    <n v="11.550000190734901"/>
    <n v="11.550000190734901"/>
    <n v="0"/>
    <n v="6.9200000762939498"/>
    <n v="0.730000019073486"/>
    <n v="3.9100000858306898"/>
    <n v="0"/>
    <n v="89"/>
    <n v="17"/>
    <n v="274"/>
    <n v="588"/>
    <n v="2154"/>
  </r>
  <r>
    <x v="0"/>
    <d v="2016-03-27T00:00:00"/>
    <n v="12736"/>
    <n v="8.5299997329711896"/>
    <n v="8.5299997329711896"/>
    <n v="0"/>
    <n v="4.6599998474121103"/>
    <n v="0.15999999642372101"/>
    <n v="3.71000003814697"/>
    <n v="0"/>
    <n v="56"/>
    <n v="5"/>
    <n v="268"/>
    <n v="605"/>
    <n v="1944"/>
  </r>
  <r>
    <x v="0"/>
    <d v="2016-03-28T00:00:00"/>
    <n v="13231"/>
    <n v="8.9300003051757795"/>
    <n v="8.9300003051757795"/>
    <n v="0"/>
    <n v="3.1900000572204599"/>
    <n v="0.79000002145767201"/>
    <n v="4.9499998092651403"/>
    <n v="0"/>
    <n v="39"/>
    <n v="20"/>
    <n v="224"/>
    <n v="1080"/>
    <n v="1932"/>
  </r>
  <r>
    <x v="0"/>
    <d v="2016-03-29T00:00:00"/>
    <n v="12041"/>
    <n v="7.8499999046325701"/>
    <n v="7.8499999046325701"/>
    <n v="0"/>
    <n v="2.1600000858306898"/>
    <n v="1.0900000333786"/>
    <n v="4.6100001335143999"/>
    <n v="0"/>
    <n v="28"/>
    <n v="28"/>
    <n v="243"/>
    <n v="763"/>
    <n v="1886"/>
  </r>
  <r>
    <x v="0"/>
    <d v="2016-03-30T00:00:00"/>
    <n v="10970"/>
    <n v="7.1599998474121103"/>
    <n v="7.1599998474121103"/>
    <n v="0"/>
    <n v="2.3599998950958301"/>
    <n v="0.50999999046325695"/>
    <n v="4.28999996185303"/>
    <n v="0"/>
    <n v="30"/>
    <n v="13"/>
    <n v="223"/>
    <n v="1174"/>
    <n v="1820"/>
  </r>
  <r>
    <x v="0"/>
    <d v="2016-03-31T00:00:00"/>
    <n v="12256"/>
    <n v="7.8600001335143999"/>
    <n v="7.8600001335143999"/>
    <n v="0"/>
    <n v="2.28999996185303"/>
    <n v="0.490000009536743"/>
    <n v="5.03999996185303"/>
    <n v="0"/>
    <n v="33"/>
    <n v="12"/>
    <n v="239"/>
    <n v="820"/>
    <n v="1889"/>
  </r>
  <r>
    <x v="0"/>
    <d v="2016-04-01T00:00:00"/>
    <n v="12262"/>
    <n v="7.8699998855590803"/>
    <n v="7.8699998855590803"/>
    <n v="0"/>
    <n v="3.3199999332428001"/>
    <n v="0.82999998331069902"/>
    <n v="3.6400001049041699"/>
    <n v="0"/>
    <n v="47"/>
    <n v="21"/>
    <n v="200"/>
    <n v="866"/>
    <n v="1868"/>
  </r>
  <r>
    <x v="0"/>
    <d v="2016-04-02T00:00:00"/>
    <n v="11248"/>
    <n v="7.25"/>
    <n v="7.25"/>
    <n v="0"/>
    <n v="3"/>
    <n v="0.44999998807907099"/>
    <n v="3.7400000095367401"/>
    <n v="0"/>
    <n v="40"/>
    <n v="11"/>
    <n v="244"/>
    <n v="636"/>
    <n v="1843"/>
  </r>
  <r>
    <x v="0"/>
    <d v="2016-04-03T00:00:00"/>
    <n v="10016"/>
    <n v="6.3699998855590803"/>
    <n v="6.3699998855590803"/>
    <n v="0"/>
    <n v="0.91000002622604403"/>
    <n v="1.2799999713897701"/>
    <n v="4.1799998283386204"/>
    <n v="0"/>
    <n v="15"/>
    <n v="30"/>
    <n v="314"/>
    <n v="655"/>
    <n v="1850"/>
  </r>
  <r>
    <x v="0"/>
    <d v="2016-04-04T00:00:00"/>
    <n v="14557"/>
    <n v="9.8000001907348597"/>
    <n v="9.8000001907348597"/>
    <n v="0"/>
    <n v="3.3900001049041699"/>
    <n v="0.69999998807907104"/>
    <n v="5.6900000572204599"/>
    <n v="0"/>
    <n v="43"/>
    <n v="18"/>
    <n v="285"/>
    <n v="757"/>
    <n v="2030"/>
  </r>
  <r>
    <x v="0"/>
    <d v="2016-04-05T00:00:00"/>
    <n v="14844"/>
    <n v="9.7299995422363299"/>
    <n v="9.7299995422363299"/>
    <n v="0"/>
    <n v="2.9400000572204599"/>
    <n v="0.75999999046325695"/>
    <n v="6.03999996185303"/>
    <n v="0"/>
    <n v="36"/>
    <n v="18"/>
    <n v="341"/>
    <n v="736"/>
    <n v="2083"/>
  </r>
  <r>
    <x v="0"/>
    <d v="2016-04-06T00:00:00"/>
    <n v="11974"/>
    <n v="7.6700000762939498"/>
    <n v="7.6700000762939498"/>
    <n v="0"/>
    <n v="2.03999996185303"/>
    <n v="0.479999989271164"/>
    <n v="5.1500000953674299"/>
    <n v="0"/>
    <n v="27"/>
    <n v="12"/>
    <n v="228"/>
    <n v="1173"/>
    <n v="1861"/>
  </r>
  <r>
    <x v="0"/>
    <d v="2016-04-07T00:00:00"/>
    <n v="10198"/>
    <n v="6.4400000572204599"/>
    <n v="6.4400000572204599"/>
    <n v="0"/>
    <n v="1.20000004768372"/>
    <n v="0.79000002145767201"/>
    <n v="4.4499998092651403"/>
    <n v="0"/>
    <n v="17"/>
    <n v="20"/>
    <n v="195"/>
    <n v="1208"/>
    <n v="1755"/>
  </r>
  <r>
    <x v="0"/>
    <d v="2016-04-08T00:00:00"/>
    <n v="12521"/>
    <n v="7.9400000572204599"/>
    <n v="7.9400000572204599"/>
    <n v="0"/>
    <n v="3.3099999427795401"/>
    <n v="0.89999997615814198"/>
    <n v="3.7400000095367401"/>
    <n v="0"/>
    <n v="46"/>
    <n v="22"/>
    <n v="212"/>
    <n v="1160"/>
    <n v="1895"/>
  </r>
  <r>
    <x v="0"/>
    <d v="2016-04-09T00:00:00"/>
    <n v="12432"/>
    <n v="8.1000003814697301"/>
    <n v="8.1000003814697301"/>
    <n v="0"/>
    <n v="2.5899999141693102"/>
    <n v="0.58999997377395597"/>
    <n v="4.9200000762939498"/>
    <n v="0"/>
    <n v="32"/>
    <n v="15"/>
    <n v="248"/>
    <n v="738"/>
    <n v="1883"/>
  </r>
  <r>
    <x v="0"/>
    <d v="2016-04-10T00:00:00"/>
    <n v="10057"/>
    <n v="6.9800000190734899"/>
    <n v="6.9800000190734899"/>
    <n v="0"/>
    <n v="4"/>
    <n v="0.490000009536743"/>
    <n v="2.4800000190734899"/>
    <n v="0"/>
    <n v="44"/>
    <n v="13"/>
    <n v="168"/>
    <n v="737"/>
    <n v="1755"/>
  </r>
  <r>
    <x v="0"/>
    <d v="2016-04-11T00:00:00"/>
    <n v="10990"/>
    <n v="7.2600002288818404"/>
    <n v="7.2600002288818404"/>
    <n v="0"/>
    <n v="2.03999996185303"/>
    <n v="0.56999999284744296"/>
    <n v="4.6500000953674299"/>
    <n v="0"/>
    <n v="26"/>
    <n v="14"/>
    <n v="216"/>
    <n v="855"/>
    <n v="1811"/>
  </r>
  <r>
    <x v="0"/>
    <d v="2016-04-12T00:00:00"/>
    <n v="224"/>
    <n v="0.140000000596046"/>
    <n v="0.140000000596046"/>
    <n v="0"/>
    <n v="0"/>
    <n v="0"/>
    <n v="0.129999995231628"/>
    <n v="0"/>
    <n v="0"/>
    <n v="0"/>
    <n v="9"/>
    <n v="32"/>
    <n v="50"/>
  </r>
  <r>
    <x v="1"/>
    <d v="2016-03-25T00:00:00"/>
    <n v="1810"/>
    <n v="1.1799999475479099"/>
    <n v="1.1799999475479099"/>
    <n v="0"/>
    <n v="0"/>
    <n v="0"/>
    <n v="1.12999999523163"/>
    <n v="9.9999997764825006E-3"/>
    <n v="0"/>
    <n v="0"/>
    <n v="121"/>
    <n v="1319"/>
    <n v="1373"/>
  </r>
  <r>
    <x v="1"/>
    <d v="2016-03-26T00:00:00"/>
    <n v="815"/>
    <n v="0.52999997138977095"/>
    <n v="0.52999997138977095"/>
    <n v="0"/>
    <n v="0"/>
    <n v="0"/>
    <n v="0.52999997138977095"/>
    <n v="0"/>
    <n v="0"/>
    <n v="0"/>
    <n v="47"/>
    <n v="1393"/>
    <n v="1264"/>
  </r>
  <r>
    <x v="1"/>
    <d v="2016-03-27T00:00:00"/>
    <n v="1985"/>
    <n v="1.28999996185303"/>
    <n v="1.28999996185303"/>
    <n v="0"/>
    <n v="0"/>
    <n v="0"/>
    <n v="1.2799999713897701"/>
    <n v="9.9999997764825006E-3"/>
    <n v="0"/>
    <n v="0"/>
    <n v="112"/>
    <n v="1328"/>
    <n v="1350"/>
  </r>
  <r>
    <x v="1"/>
    <d v="2016-03-28T00:00:00"/>
    <n v="1905"/>
    <n v="1.2400000095367401"/>
    <n v="1.2400000095367401"/>
    <n v="0"/>
    <n v="0"/>
    <n v="0"/>
    <n v="1.2400000095367401"/>
    <n v="0"/>
    <n v="0"/>
    <n v="0"/>
    <n v="95"/>
    <n v="1345"/>
    <n v="1342"/>
  </r>
  <r>
    <x v="1"/>
    <d v="2016-03-29T00:00:00"/>
    <n v="1552"/>
    <n v="1.0099999904632599"/>
    <n v="1.0099999904632599"/>
    <n v="0"/>
    <n v="0"/>
    <n v="0"/>
    <n v="1"/>
    <n v="0"/>
    <n v="0"/>
    <n v="0"/>
    <n v="66"/>
    <n v="1374"/>
    <n v="1300"/>
  </r>
  <r>
    <x v="1"/>
    <d v="2016-03-30T00:00:00"/>
    <n v="1675"/>
    <n v="1.0900000333786"/>
    <n v="1.0900000333786"/>
    <n v="0"/>
    <n v="0"/>
    <n v="0"/>
    <n v="1.0900000333786"/>
    <n v="0"/>
    <n v="0"/>
    <n v="0"/>
    <n v="84"/>
    <n v="1356"/>
    <n v="1313"/>
  </r>
  <r>
    <x v="1"/>
    <d v="2016-03-31T00:00:00"/>
    <n v="4506"/>
    <n v="2.9300000667571999"/>
    <n v="2.9300000667571999"/>
    <n v="0"/>
    <n v="0.50999999046325695"/>
    <n v="0.270000010728836"/>
    <n v="2.1500000953674299"/>
    <n v="9.9999997764825006E-3"/>
    <n v="7"/>
    <n v="4"/>
    <n v="144"/>
    <n v="1285"/>
    <n v="1498"/>
  </r>
  <r>
    <x v="1"/>
    <d v="2016-04-01T00:00:00"/>
    <n v="9218"/>
    <n v="5.9899997711181596"/>
    <n v="5.9899997711181596"/>
    <n v="0"/>
    <n v="0"/>
    <n v="0"/>
    <n v="5.9699997901916504"/>
    <n v="9.9999997764825006E-3"/>
    <n v="0"/>
    <n v="0"/>
    <n v="221"/>
    <n v="1219"/>
    <n v="1541"/>
  </r>
  <r>
    <x v="1"/>
    <d v="2016-04-02T00:00:00"/>
    <n v="1556"/>
    <n v="1.0099999904632599"/>
    <n v="1.0099999904632599"/>
    <n v="0"/>
    <n v="0"/>
    <n v="0"/>
    <n v="1.0099999904632599"/>
    <n v="9.9999997764825006E-3"/>
    <n v="0"/>
    <n v="0"/>
    <n v="88"/>
    <n v="1352"/>
    <n v="1327"/>
  </r>
  <r>
    <x v="1"/>
    <d v="2016-04-03T00:00:00"/>
    <n v="2910"/>
    <n v="1.8899999856948899"/>
    <n v="1.8899999856948899"/>
    <n v="0"/>
    <n v="0"/>
    <n v="0"/>
    <n v="1.87999999523163"/>
    <n v="9.9999997764825006E-3"/>
    <n v="0"/>
    <n v="0"/>
    <n v="157"/>
    <n v="1283"/>
    <n v="1452"/>
  </r>
  <r>
    <x v="1"/>
    <d v="2016-04-04T00:00:00"/>
    <n v="18464"/>
    <n v="12"/>
    <n v="12"/>
    <n v="0"/>
    <n v="0"/>
    <n v="0"/>
    <n v="12"/>
    <n v="0"/>
    <n v="0"/>
    <n v="0"/>
    <n v="270"/>
    <n v="1170"/>
    <n v="1574"/>
  </r>
  <r>
    <x v="1"/>
    <d v="2016-04-05T00:00:00"/>
    <n v="1335"/>
    <n v="0.87000000476837203"/>
    <n v="0.87000000476837203"/>
    <n v="0"/>
    <n v="0"/>
    <n v="0"/>
    <n v="0.87000000476837203"/>
    <n v="0"/>
    <n v="0"/>
    <n v="0"/>
    <n v="74"/>
    <n v="1366"/>
    <n v="1308"/>
  </r>
  <r>
    <x v="1"/>
    <d v="2016-04-06T00:00:00"/>
    <n v="1004"/>
    <n v="0.64999997615814198"/>
    <n v="0.64999997615814198"/>
    <n v="0"/>
    <n v="0"/>
    <n v="0"/>
    <n v="0.64999997615814198"/>
    <n v="0"/>
    <n v="0"/>
    <n v="0"/>
    <n v="55"/>
    <n v="1385"/>
    <n v="1276"/>
  </r>
  <r>
    <x v="1"/>
    <d v="2016-04-07T00:00:00"/>
    <n v="1111"/>
    <n v="0.72000002861022905"/>
    <n v="0.72000002861022905"/>
    <n v="0"/>
    <n v="0"/>
    <n v="0"/>
    <n v="0.72000002861022905"/>
    <n v="0"/>
    <n v="0"/>
    <n v="0"/>
    <n v="54"/>
    <n v="1386"/>
    <n v="1278"/>
  </r>
  <r>
    <x v="1"/>
    <d v="2016-04-08T00:00:00"/>
    <n v="6344"/>
    <n v="4.1199998855590803"/>
    <n v="4.1199998855590803"/>
    <n v="0"/>
    <n v="0"/>
    <n v="0"/>
    <n v="4.0999999046325701"/>
    <n v="0"/>
    <n v="0"/>
    <n v="0"/>
    <n v="143"/>
    <n v="1297"/>
    <n v="1409"/>
  </r>
  <r>
    <x v="1"/>
    <d v="2016-04-09T00:00:00"/>
    <n v="3572"/>
    <n v="2.3199999332428001"/>
    <n v="2.3199999332428001"/>
    <n v="0"/>
    <n v="0"/>
    <n v="0"/>
    <n v="2.28999996185303"/>
    <n v="2.9999999329447701E-2"/>
    <n v="0"/>
    <n v="0"/>
    <n v="122"/>
    <n v="1318"/>
    <n v="1370"/>
  </r>
  <r>
    <x v="1"/>
    <d v="2016-04-10T00:00:00"/>
    <n v="3910"/>
    <n v="2.53999996185303"/>
    <n v="2.53999996185303"/>
    <n v="0"/>
    <n v="0.46999999880790699"/>
    <n v="0.25"/>
    <n v="1.8099999427795399"/>
    <n v="9.9999997764825006E-3"/>
    <n v="7"/>
    <n v="7"/>
    <n v="186"/>
    <n v="1240"/>
    <n v="1555"/>
  </r>
  <r>
    <x v="1"/>
    <d v="2016-04-11T00:00:00"/>
    <n v="10000"/>
    <n v="6.5"/>
    <n v="6.5"/>
    <n v="0"/>
    <n v="0"/>
    <n v="0"/>
    <n v="6.5"/>
    <n v="0"/>
    <n v="0"/>
    <n v="0"/>
    <n v="172"/>
    <n v="1268"/>
    <n v="1469"/>
  </r>
  <r>
    <x v="1"/>
    <d v="2016-04-12T00:00:00"/>
    <n v="6627"/>
    <n v="4.3099999427795401"/>
    <n v="4.3099999427795401"/>
    <n v="0"/>
    <n v="0"/>
    <n v="0"/>
    <n v="4.3099999427795401"/>
    <n v="0"/>
    <n v="0"/>
    <n v="0"/>
    <n v="89"/>
    <n v="604"/>
    <n v="706"/>
  </r>
  <r>
    <x v="2"/>
    <d v="2016-04-01T00:00:00"/>
    <n v="4636"/>
    <n v="3.4100000858306898"/>
    <n v="3.4100000858306898"/>
    <n v="0"/>
    <n v="0"/>
    <n v="0.77999997138977095"/>
    <n v="2.5999999046325701"/>
    <n v="2.9999999329447701E-2"/>
    <n v="0"/>
    <n v="16"/>
    <n v="586"/>
    <n v="838"/>
    <n v="3323"/>
  </r>
  <r>
    <x v="2"/>
    <d v="2016-04-02T00:00:00"/>
    <n v="20237"/>
    <n v="14.710000038146999"/>
    <n v="14.710000038146999"/>
    <n v="0"/>
    <n v="2.5699999332428001"/>
    <n v="6.4000000953674299"/>
    <n v="5.7300000190734899"/>
    <n v="9.9999997764825006E-3"/>
    <n v="34"/>
    <n v="141"/>
    <n v="347"/>
    <n v="918"/>
    <n v="4029"/>
  </r>
  <r>
    <x v="2"/>
    <d v="2016-04-03T00:00:00"/>
    <n v="12912"/>
    <n v="9.4099998474121094"/>
    <n v="9.4099998474121094"/>
    <n v="0"/>
    <n v="4.8299999237060502"/>
    <n v="0.769999980926514"/>
    <n v="3.78999996185303"/>
    <n v="2.9999999329447701E-2"/>
    <n v="59"/>
    <n v="16"/>
    <n v="283"/>
    <n v="1082"/>
    <n v="3436"/>
  </r>
  <r>
    <x v="2"/>
    <d v="2016-04-04T00:00:00"/>
    <n v="2819"/>
    <n v="2.0499999523162802"/>
    <n v="2.0499999523162802"/>
    <n v="0"/>
    <n v="0.31000000238418601"/>
    <n v="0.17000000178813901"/>
    <n v="1.5599999427795399"/>
    <n v="9.9999997764825006E-3"/>
    <n v="4"/>
    <n v="4"/>
    <n v="87"/>
    <n v="1345"/>
    <n v="2444"/>
  </r>
  <r>
    <x v="2"/>
    <d v="2016-04-05T00:00:00"/>
    <n v="9921"/>
    <n v="7.21000003814697"/>
    <n v="7.21000003814697"/>
    <n v="0"/>
    <n v="0.34000000357627902"/>
    <n v="1.5199999809265099"/>
    <n v="5.3600001335143999"/>
    <n v="0"/>
    <n v="5"/>
    <n v="35"/>
    <n v="219"/>
    <n v="1181"/>
    <n v="3098"/>
  </r>
  <r>
    <x v="2"/>
    <d v="2016-04-06T00:00:00"/>
    <n v="8046"/>
    <n v="5.8499999046325701"/>
    <n v="5.8499999046325701"/>
    <n v="0"/>
    <n v="1.28999996185303"/>
    <n v="2.1199998855590798"/>
    <n v="2.4500000476837198"/>
    <n v="0"/>
    <n v="18"/>
    <n v="41"/>
    <n v="137"/>
    <n v="1244"/>
    <n v="2925"/>
  </r>
  <r>
    <x v="2"/>
    <d v="2016-04-07T00:00:00"/>
    <n v="11166"/>
    <n v="8.1199998855590803"/>
    <n v="8.1199998855590803"/>
    <n v="0"/>
    <n v="0.20999999344348899"/>
    <n v="2.4100000858306898"/>
    <n v="5.5"/>
    <n v="0"/>
    <n v="3"/>
    <n v="58"/>
    <n v="230"/>
    <n v="1149"/>
    <n v="3202"/>
  </r>
  <r>
    <x v="2"/>
    <d v="2016-04-08T00:00:00"/>
    <n v="7842"/>
    <n v="5.6999998092651403"/>
    <n v="5.6999998092651403"/>
    <n v="0"/>
    <n v="0.479999989271164"/>
    <n v="2.4100000858306898"/>
    <n v="2.8099999427795401"/>
    <n v="0"/>
    <n v="7"/>
    <n v="43"/>
    <n v="161"/>
    <n v="1229"/>
    <n v="2928"/>
  </r>
  <r>
    <x v="2"/>
    <d v="2016-04-09T00:00:00"/>
    <n v="13840"/>
    <n v="10.060000419616699"/>
    <n v="10.060000419616699"/>
    <n v="0"/>
    <n v="1.3099999427795399"/>
    <n v="3.7200000286102299"/>
    <n v="5.0300002098083496"/>
    <n v="0"/>
    <n v="18"/>
    <n v="81"/>
    <n v="192"/>
    <n v="1149"/>
    <n v="3290"/>
  </r>
  <r>
    <x v="2"/>
    <d v="2016-04-10T00:00:00"/>
    <n v="1329"/>
    <n v="0.97000002861022905"/>
    <n v="0.97000002861022905"/>
    <n v="0"/>
    <n v="0"/>
    <n v="0"/>
    <n v="0.97000002861022905"/>
    <n v="0"/>
    <n v="0"/>
    <n v="0"/>
    <n v="35"/>
    <n v="207"/>
    <n v="489"/>
  </r>
  <r>
    <x v="3"/>
    <d v="2016-04-01T00:00:00"/>
    <n v="6847"/>
    <n v="4.5300002098083496"/>
    <n v="4.5300002098083496"/>
    <n v="0"/>
    <n v="0.61000001430511497"/>
    <n v="0.37000000476837203"/>
    <n v="3.5499999523162802"/>
    <n v="0"/>
    <n v="9"/>
    <n v="9"/>
    <n v="251"/>
    <n v="1171"/>
    <n v="1969"/>
  </r>
  <r>
    <x v="3"/>
    <d v="2016-04-02T00:00:00"/>
    <n v="5367"/>
    <n v="3.5499999523162802"/>
    <n v="3.5499999523162802"/>
    <n v="0"/>
    <n v="0"/>
    <n v="0"/>
    <n v="3.5499999523162802"/>
    <n v="0"/>
    <n v="0"/>
    <n v="0"/>
    <n v="263"/>
    <n v="1177"/>
    <n v="1889"/>
  </r>
  <r>
    <x v="3"/>
    <d v="2016-04-03T00:00:00"/>
    <n v="2841"/>
    <n v="1.87999999523163"/>
    <n v="1.87999999523163"/>
    <n v="0"/>
    <n v="0"/>
    <n v="0"/>
    <n v="1.87999999523163"/>
    <n v="0"/>
    <n v="0"/>
    <n v="0"/>
    <n v="136"/>
    <n v="1114"/>
    <n v="1636"/>
  </r>
  <r>
    <x v="3"/>
    <d v="2016-04-04T00:00:00"/>
    <n v="0"/>
    <n v="0"/>
    <n v="0"/>
    <n v="0"/>
    <n v="0"/>
    <n v="0"/>
    <n v="0"/>
    <n v="0"/>
    <n v="0"/>
    <n v="0"/>
    <n v="0"/>
    <n v="669"/>
    <n v="1347"/>
  </r>
  <r>
    <x v="3"/>
    <d v="2016-04-05T00:00:00"/>
    <n v="0"/>
    <n v="0"/>
    <n v="0"/>
    <n v="0"/>
    <n v="0"/>
    <n v="0"/>
    <n v="0"/>
    <n v="0"/>
    <n v="0"/>
    <n v="0"/>
    <n v="0"/>
    <n v="1440"/>
    <n v="1347"/>
  </r>
  <r>
    <x v="3"/>
    <d v="2016-04-06T00:00:00"/>
    <n v="7"/>
    <n v="0"/>
    <n v="0"/>
    <n v="0"/>
    <n v="0"/>
    <n v="0"/>
    <n v="0"/>
    <n v="0"/>
    <n v="0"/>
    <n v="0"/>
    <n v="1"/>
    <n v="1439"/>
    <n v="1349"/>
  </r>
  <r>
    <x v="3"/>
    <d v="2016-04-07T00:00:00"/>
    <n v="6344"/>
    <n v="4.1900000572204599"/>
    <n v="4.1900000572204599"/>
    <n v="0"/>
    <n v="0"/>
    <n v="0"/>
    <n v="4.1900000572204599"/>
    <n v="0"/>
    <n v="0"/>
    <n v="0"/>
    <n v="290"/>
    <n v="1150"/>
    <n v="1965"/>
  </r>
  <r>
    <x v="3"/>
    <d v="2016-04-08T00:00:00"/>
    <n v="5316"/>
    <n v="3.5099999904632599"/>
    <n v="3.5099999904632599"/>
    <n v="0"/>
    <n v="0"/>
    <n v="0"/>
    <n v="3.5099999904632599"/>
    <n v="0"/>
    <n v="0"/>
    <n v="0"/>
    <n v="221"/>
    <n v="1219"/>
    <n v="1824"/>
  </r>
  <r>
    <x v="3"/>
    <d v="2016-04-09T00:00:00"/>
    <n v="4979"/>
    <n v="3.28999996185303"/>
    <n v="3.28999996185303"/>
    <n v="0"/>
    <n v="0"/>
    <n v="0"/>
    <n v="3.28999996185303"/>
    <n v="0"/>
    <n v="0"/>
    <n v="0"/>
    <n v="184"/>
    <n v="620"/>
    <n v="1807"/>
  </r>
  <r>
    <x v="3"/>
    <d v="2016-04-10T00:00:00"/>
    <n v="6556"/>
    <n v="4.3400001525878897"/>
    <n v="4.3400001525878897"/>
    <n v="0"/>
    <n v="0"/>
    <n v="0"/>
    <n v="4.3299999237060502"/>
    <n v="0"/>
    <n v="0"/>
    <n v="0"/>
    <n v="305"/>
    <n v="810"/>
    <n v="1971"/>
  </r>
  <r>
    <x v="3"/>
    <d v="2016-04-11T00:00:00"/>
    <n v="5430"/>
    <n v="3.5899999141693102"/>
    <n v="3.5899999141693102"/>
    <n v="0"/>
    <n v="0"/>
    <n v="0"/>
    <n v="3.5899999141693102"/>
    <n v="0"/>
    <n v="0"/>
    <n v="0"/>
    <n v="251"/>
    <n v="1189"/>
    <n v="1888"/>
  </r>
  <r>
    <x v="3"/>
    <d v="2016-04-12T00:00:00"/>
    <n v="0"/>
    <n v="0"/>
    <n v="0"/>
    <n v="0"/>
    <n v="0"/>
    <n v="0"/>
    <n v="0"/>
    <n v="0"/>
    <n v="0"/>
    <n v="0"/>
    <n v="0"/>
    <n v="426"/>
    <n v="399"/>
  </r>
  <r>
    <x v="4"/>
    <d v="2016-04-01T00:00:00"/>
    <n v="4317"/>
    <n v="2.9900000095367401"/>
    <n v="2.9900000095367401"/>
    <n v="0"/>
    <n v="0"/>
    <n v="0.37000000476837203"/>
    <n v="2.6199998855590798"/>
    <n v="0"/>
    <n v="0"/>
    <n v="11"/>
    <n v="192"/>
    <n v="854"/>
    <n v="2590"/>
  </r>
  <r>
    <x v="4"/>
    <d v="2016-04-02T00:00:00"/>
    <n v="5662"/>
    <n v="3.9200000762939502"/>
    <n v="3.9200000762939502"/>
    <n v="0"/>
    <n v="0"/>
    <n v="0"/>
    <n v="3.9200000762939502"/>
    <n v="0"/>
    <n v="0"/>
    <n v="0"/>
    <n v="267"/>
    <n v="858"/>
    <n v="2783"/>
  </r>
  <r>
    <x v="4"/>
    <d v="2016-04-03T00:00:00"/>
    <n v="3198"/>
    <n v="2.21000003814697"/>
    <n v="2.21000003814697"/>
    <n v="0"/>
    <n v="0"/>
    <n v="0"/>
    <n v="2.21000003814697"/>
    <n v="0"/>
    <n v="0"/>
    <n v="0"/>
    <n v="146"/>
    <n v="1183"/>
    <n v="2449"/>
  </r>
  <r>
    <x v="4"/>
    <d v="2016-04-04T00:00:00"/>
    <n v="2352"/>
    <n v="1.62999999523163"/>
    <n v="1.62999999523163"/>
    <n v="0"/>
    <n v="0"/>
    <n v="0"/>
    <n v="1.62999999523163"/>
    <n v="0"/>
    <n v="0"/>
    <n v="0"/>
    <n v="128"/>
    <n v="829"/>
    <n v="2380"/>
  </r>
  <r>
    <x v="4"/>
    <d v="2016-04-05T00:00:00"/>
    <n v="2234"/>
    <n v="1.54999995231628"/>
    <n v="1.54999995231628"/>
    <n v="0"/>
    <n v="0"/>
    <n v="0"/>
    <n v="1.54999995231628"/>
    <n v="0"/>
    <n v="0"/>
    <n v="0"/>
    <n v="108"/>
    <n v="912"/>
    <n v="2344"/>
  </r>
  <r>
    <x v="4"/>
    <d v="2016-04-06T00:00:00"/>
    <n v="1259"/>
    <n v="0.87000000476837203"/>
    <n v="0.87000000476837203"/>
    <n v="0"/>
    <n v="0"/>
    <n v="0"/>
    <n v="0.87000000476837203"/>
    <n v="0"/>
    <n v="0"/>
    <n v="0"/>
    <n v="73"/>
    <n v="938"/>
    <n v="2202"/>
  </r>
  <r>
    <x v="4"/>
    <d v="2016-04-07T00:00:00"/>
    <n v="768"/>
    <n v="0.52999997138977095"/>
    <n v="0.52999997138977095"/>
    <n v="0"/>
    <n v="0"/>
    <n v="0"/>
    <n v="0.52999997138977095"/>
    <n v="0"/>
    <n v="0"/>
    <n v="0"/>
    <n v="43"/>
    <n v="1397"/>
    <n v="2130"/>
  </r>
  <r>
    <x v="4"/>
    <d v="2016-04-08T00:00:00"/>
    <n v="519"/>
    <n v="0.36000001430511502"/>
    <n v="0.36000001430511502"/>
    <n v="0"/>
    <n v="0"/>
    <n v="0"/>
    <n v="0.36000001430511502"/>
    <n v="0"/>
    <n v="0"/>
    <n v="0"/>
    <n v="34"/>
    <n v="1406"/>
    <n v="2088"/>
  </r>
  <r>
    <x v="4"/>
    <d v="2016-04-09T00:00:00"/>
    <n v="2523"/>
    <n v="1.75"/>
    <n v="1.75"/>
    <n v="0"/>
    <n v="0"/>
    <n v="0.37000000476837203"/>
    <n v="1.37999999523163"/>
    <n v="0"/>
    <n v="0"/>
    <n v="9"/>
    <n v="134"/>
    <n v="1250"/>
    <n v="2443"/>
  </r>
  <r>
    <x v="4"/>
    <d v="2016-04-10T00:00:00"/>
    <n v="2105"/>
    <n v="1.46000003814697"/>
    <n v="1.46000003814697"/>
    <n v="0"/>
    <n v="0"/>
    <n v="0"/>
    <n v="1.46000003814697"/>
    <n v="0"/>
    <n v="0"/>
    <n v="0"/>
    <n v="139"/>
    <n v="805"/>
    <n v="2442"/>
  </r>
  <r>
    <x v="4"/>
    <d v="2016-04-11T00:00:00"/>
    <n v="1209"/>
    <n v="0.83999997377395597"/>
    <n v="0.83999997377395597"/>
    <n v="0"/>
    <n v="0"/>
    <n v="0"/>
    <n v="0.83999997377395597"/>
    <n v="0"/>
    <n v="0"/>
    <n v="0"/>
    <n v="73"/>
    <n v="842"/>
    <n v="2255"/>
  </r>
  <r>
    <x v="4"/>
    <d v="2016-04-12T00:00:00"/>
    <n v="24"/>
    <n v="1.9999999552965199E-2"/>
    <n v="1.9999999552965199E-2"/>
    <n v="0"/>
    <n v="0"/>
    <n v="0"/>
    <n v="1.9999999552965199E-2"/>
    <n v="0"/>
    <n v="0"/>
    <n v="0"/>
    <n v="3"/>
    <n v="161"/>
    <n v="942"/>
  </r>
  <r>
    <x v="5"/>
    <d v="2016-04-01T00:00:00"/>
    <n v="13603"/>
    <n v="9.6000003814697301"/>
    <n v="9.6000003814697301"/>
    <n v="0"/>
    <n v="5.46000003814697"/>
    <n v="0.62999999523162797"/>
    <n v="3.5099999904632599"/>
    <n v="0"/>
    <n v="72"/>
    <n v="16"/>
    <n v="213"/>
    <n v="1139"/>
    <n v="2645"/>
  </r>
  <r>
    <x v="5"/>
    <d v="2016-04-02T00:00:00"/>
    <n v="5477"/>
    <n v="3.8399999141693102"/>
    <n v="3.8399999141693102"/>
    <n v="0"/>
    <n v="0"/>
    <n v="0"/>
    <n v="3.8399999141693102"/>
    <n v="0"/>
    <n v="0"/>
    <n v="0"/>
    <n v="237"/>
    <n v="1203"/>
    <n v="2040"/>
  </r>
  <r>
    <x v="5"/>
    <d v="2016-04-03T00:00:00"/>
    <n v="11144"/>
    <n v="7.8200001716613796"/>
    <n v="7.8200001716613796"/>
    <n v="0"/>
    <n v="1.78999996185303"/>
    <n v="0.88999998569488503"/>
    <n v="5.1399998664856001"/>
    <n v="0"/>
    <n v="25"/>
    <n v="22"/>
    <n v="279"/>
    <n v="1114"/>
    <n v="2395"/>
  </r>
  <r>
    <x v="5"/>
    <d v="2016-04-04T00:00:00"/>
    <n v="15313"/>
    <n v="11"/>
    <n v="11"/>
    <n v="0"/>
    <n v="5.0199999809265101"/>
    <n v="1.28999996185303"/>
    <n v="4.6900000572204599"/>
    <n v="0"/>
    <n v="62"/>
    <n v="19"/>
    <n v="233"/>
    <n v="1126"/>
    <n v="2581"/>
  </r>
  <r>
    <x v="5"/>
    <d v="2016-04-05T00:00:00"/>
    <n v="10805"/>
    <n v="7.5900001525878897"/>
    <n v="7.5900001525878897"/>
    <n v="0"/>
    <n v="0.72000002861022905"/>
    <n v="0.980000019073486"/>
    <n v="5.8899998664856001"/>
    <n v="0"/>
    <n v="36"/>
    <n v="37"/>
    <n v="298"/>
    <n v="1069"/>
    <n v="2735"/>
  </r>
  <r>
    <x v="5"/>
    <d v="2016-04-06T00:00:00"/>
    <n v="15392"/>
    <n v="10.930000305175801"/>
    <n v="10.930000305175801"/>
    <n v="0"/>
    <n v="3.4300000667571999"/>
    <n v="1.75"/>
    <n v="5.75"/>
    <n v="0"/>
    <n v="47"/>
    <n v="42"/>
    <n v="258"/>
    <n v="1093"/>
    <n v="2733"/>
  </r>
  <r>
    <x v="5"/>
    <d v="2016-04-07T00:00:00"/>
    <n v="18247"/>
    <n v="13.829999923706101"/>
    <n v="13.829999923706101"/>
    <n v="0"/>
    <n v="7.1100001335143999"/>
    <n v="2.21000003814697"/>
    <n v="4.5100002288818404"/>
    <n v="0"/>
    <n v="72"/>
    <n v="62"/>
    <n v="252"/>
    <n v="1054"/>
    <n v="3021"/>
  </r>
  <r>
    <x v="5"/>
    <d v="2016-04-08T00:00:00"/>
    <n v="13023"/>
    <n v="9.2600002288818395"/>
    <n v="9.2600002288818395"/>
    <n v="0"/>
    <n v="3.2300000190734899"/>
    <n v="0.56000000238418601"/>
    <n v="5.4699997901916504"/>
    <n v="0"/>
    <n v="40"/>
    <n v="12"/>
    <n v="296"/>
    <n v="1092"/>
    <n v="2577"/>
  </r>
  <r>
    <x v="5"/>
    <d v="2016-04-09T00:00:00"/>
    <n v="16267"/>
    <n v="12.5900001525879"/>
    <n v="12.5900001525879"/>
    <n v="0"/>
    <n v="5.75"/>
    <n v="0.46999999880790699"/>
    <n v="6.3699998855590803"/>
    <n v="0"/>
    <n v="44"/>
    <n v="16"/>
    <n v="302"/>
    <n v="1078"/>
    <n v="2811"/>
  </r>
  <r>
    <x v="5"/>
    <d v="2016-04-10T00:00:00"/>
    <n v="10005"/>
    <n v="7.0199999809265101"/>
    <n v="7.0199999809265101"/>
    <n v="0"/>
    <n v="7.9999998211860698E-2"/>
    <n v="1.04999995231628"/>
    <n v="5.9000000953674299"/>
    <n v="0"/>
    <n v="1"/>
    <n v="23"/>
    <n v="339"/>
    <n v="1077"/>
    <n v="2458"/>
  </r>
  <r>
    <x v="5"/>
    <d v="2016-04-11T00:00:00"/>
    <n v="10106"/>
    <n v="7.0900001525878897"/>
    <n v="7.0900001525878897"/>
    <n v="0"/>
    <n v="1.21000003814697"/>
    <n v="0.56000000238418601"/>
    <n v="5.3299999237060502"/>
    <n v="0"/>
    <n v="41"/>
    <n v="16"/>
    <n v="272"/>
    <n v="1111"/>
    <n v="2568"/>
  </r>
  <r>
    <x v="5"/>
    <d v="2016-04-12T00:00:00"/>
    <n v="6717"/>
    <n v="4.7199997901916504"/>
    <n v="4.7199997901916504"/>
    <n v="0"/>
    <n v="3.2300000190734899"/>
    <n v="0.21999999880790699"/>
    <n v="1.2699999809265099"/>
    <n v="0"/>
    <n v="41"/>
    <n v="5"/>
    <n v="67"/>
    <n v="551"/>
    <n v="1140"/>
  </r>
  <r>
    <x v="6"/>
    <d v="2016-04-01T00:00:00"/>
    <n v="2605"/>
    <n v="1.62000000476837"/>
    <n v="1.62000000476837"/>
    <n v="0"/>
    <n v="0"/>
    <n v="0"/>
    <n v="1.62000000476837"/>
    <n v="0"/>
    <n v="0"/>
    <n v="0"/>
    <n v="166"/>
    <n v="729"/>
    <n v="1407"/>
  </r>
  <r>
    <x v="6"/>
    <d v="2016-04-02T00:00:00"/>
    <n v="1229"/>
    <n v="0.75999999046325695"/>
    <n v="0.75999999046325695"/>
    <n v="0"/>
    <n v="0"/>
    <n v="0"/>
    <n v="0.75999999046325695"/>
    <n v="0"/>
    <n v="0"/>
    <n v="0"/>
    <n v="69"/>
    <n v="795"/>
    <n v="1237"/>
  </r>
  <r>
    <x v="6"/>
    <d v="2016-04-03T00:00:00"/>
    <n v="2308"/>
    <n v="1.4299999475479099"/>
    <n v="1.4299999475479099"/>
    <n v="0"/>
    <n v="0"/>
    <n v="0"/>
    <n v="1.4299999475479099"/>
    <n v="0"/>
    <n v="0"/>
    <n v="0"/>
    <n v="115"/>
    <n v="720"/>
    <n v="1330"/>
  </r>
  <r>
    <x v="6"/>
    <d v="2016-04-04T00:00:00"/>
    <n v="6679"/>
    <n v="4.1399998664856001"/>
    <n v="4.1399998664856001"/>
    <n v="0"/>
    <n v="0"/>
    <n v="0"/>
    <n v="4.1399998664856001"/>
    <n v="0"/>
    <n v="0"/>
    <n v="0"/>
    <n v="263"/>
    <n v="644"/>
    <n v="1583"/>
  </r>
  <r>
    <x v="6"/>
    <d v="2016-04-05T00:00:00"/>
    <n v="5645"/>
    <n v="3.5"/>
    <n v="3.5"/>
    <n v="0"/>
    <n v="0"/>
    <n v="0"/>
    <n v="3.5"/>
    <n v="0"/>
    <n v="0"/>
    <n v="0"/>
    <n v="248"/>
    <n v="621"/>
    <n v="1538"/>
  </r>
  <r>
    <x v="6"/>
    <d v="2016-04-06T00:00:00"/>
    <n v="3180"/>
    <n v="1.9700000286102299"/>
    <n v="1.9700000286102299"/>
    <n v="0"/>
    <n v="0"/>
    <n v="0"/>
    <n v="1.9700000286102299"/>
    <n v="0"/>
    <n v="0"/>
    <n v="0"/>
    <n v="185"/>
    <n v="738"/>
    <n v="1421"/>
  </r>
  <r>
    <x v="6"/>
    <d v="2016-04-07T00:00:00"/>
    <n v="2767"/>
    <n v="1.7200000286102299"/>
    <n v="1.7200000286102299"/>
    <n v="0"/>
    <n v="0"/>
    <n v="0"/>
    <n v="1.7200000286102299"/>
    <n v="0"/>
    <n v="0"/>
    <n v="0"/>
    <n v="170"/>
    <n v="673"/>
    <n v="1392"/>
  </r>
  <r>
    <x v="6"/>
    <d v="2016-04-08T00:00:00"/>
    <n v="3762"/>
    <n v="2.3299999237060498"/>
    <n v="2.3299999237060498"/>
    <n v="0"/>
    <n v="0"/>
    <n v="0"/>
    <n v="2.3299999237060498"/>
    <n v="0"/>
    <n v="0"/>
    <n v="0"/>
    <n v="173"/>
    <n v="719"/>
    <n v="1425"/>
  </r>
  <r>
    <x v="6"/>
    <d v="2016-04-09T00:00:00"/>
    <n v="3098"/>
    <n v="1.91999995708466"/>
    <n v="1.91999995708466"/>
    <n v="0"/>
    <n v="0"/>
    <n v="0"/>
    <n v="1.91999995708466"/>
    <n v="0"/>
    <n v="0"/>
    <n v="0"/>
    <n v="185"/>
    <n v="700"/>
    <n v="1413"/>
  </r>
  <r>
    <x v="6"/>
    <d v="2016-04-10T00:00:00"/>
    <n v="5142"/>
    <n v="3.1900000572204599"/>
    <n v="3.1900000572204599"/>
    <n v="0"/>
    <n v="0"/>
    <n v="0"/>
    <n v="3.1900000572204599"/>
    <n v="0"/>
    <n v="0"/>
    <n v="0"/>
    <n v="230"/>
    <n v="654"/>
    <n v="1515"/>
  </r>
  <r>
    <x v="6"/>
    <d v="2016-04-11T00:00:00"/>
    <n v="3279"/>
    <n v="2.0299999713897701"/>
    <n v="2.0299999713897701"/>
    <n v="0"/>
    <n v="0"/>
    <n v="0"/>
    <n v="2.0299999713897701"/>
    <n v="0"/>
    <n v="0"/>
    <n v="0"/>
    <n v="164"/>
    <n v="694"/>
    <n v="1405"/>
  </r>
  <r>
    <x v="6"/>
    <d v="2016-04-12T00:00:00"/>
    <n v="1019"/>
    <n v="0.62999999523162797"/>
    <n v="0.62999999523162797"/>
    <n v="0"/>
    <n v="0"/>
    <n v="0"/>
    <n v="0.62999999523162797"/>
    <n v="0"/>
    <n v="0"/>
    <n v="0"/>
    <n v="64"/>
    <n v="223"/>
    <n v="600"/>
  </r>
  <r>
    <x v="7"/>
    <d v="2016-04-01T00:00:00"/>
    <n v="0"/>
    <n v="0"/>
    <n v="0"/>
    <n v="0"/>
    <n v="0"/>
    <n v="0"/>
    <n v="0"/>
    <n v="0"/>
    <n v="0"/>
    <n v="0"/>
    <n v="0"/>
    <n v="1440"/>
    <n v="1324"/>
  </r>
  <r>
    <x v="7"/>
    <d v="2016-04-02T00:00:00"/>
    <n v="0"/>
    <n v="0"/>
    <n v="0"/>
    <n v="0"/>
    <n v="0"/>
    <n v="0"/>
    <n v="0"/>
    <n v="0"/>
    <n v="0"/>
    <n v="0"/>
    <n v="0"/>
    <n v="1440"/>
    <n v="1324"/>
  </r>
  <r>
    <x v="7"/>
    <d v="2016-04-03T00:00:00"/>
    <n v="0"/>
    <n v="0"/>
    <n v="0"/>
    <n v="0"/>
    <n v="0"/>
    <n v="0"/>
    <n v="0"/>
    <n v="0"/>
    <n v="0"/>
    <n v="0"/>
    <n v="0"/>
    <n v="1440"/>
    <n v="1324"/>
  </r>
  <r>
    <x v="7"/>
    <d v="2016-04-04T00:00:00"/>
    <n v="0"/>
    <n v="0"/>
    <n v="0"/>
    <n v="0"/>
    <n v="0"/>
    <n v="0"/>
    <n v="0"/>
    <n v="0"/>
    <n v="0"/>
    <n v="0"/>
    <n v="0"/>
    <n v="1440"/>
    <n v="1324"/>
  </r>
  <r>
    <x v="7"/>
    <d v="2016-04-05T00:00:00"/>
    <n v="4931"/>
    <n v="3.3199999332428001"/>
    <n v="3.3199999332428001"/>
    <n v="0"/>
    <n v="0"/>
    <n v="0"/>
    <n v="3.3199999332428001"/>
    <n v="0"/>
    <n v="0"/>
    <n v="0"/>
    <n v="175"/>
    <n v="1265"/>
    <n v="1708"/>
  </r>
  <r>
    <x v="7"/>
    <d v="2016-04-06T00:00:00"/>
    <n v="6999"/>
    <n v="4.7199997901916504"/>
    <n v="4.7199997901916504"/>
    <n v="0"/>
    <n v="0"/>
    <n v="0"/>
    <n v="4.7199997901916504"/>
    <n v="0"/>
    <n v="0"/>
    <n v="0"/>
    <n v="320"/>
    <n v="1120"/>
    <n v="1950"/>
  </r>
  <r>
    <x v="7"/>
    <d v="2016-04-07T00:00:00"/>
    <n v="1846"/>
    <n v="1.2400000095367401"/>
    <n v="1.2400000095367401"/>
    <n v="0"/>
    <n v="0"/>
    <n v="0"/>
    <n v="1.2400000095367401"/>
    <n v="0"/>
    <n v="0"/>
    <n v="0"/>
    <n v="93"/>
    <n v="1347"/>
    <n v="1508"/>
  </r>
  <r>
    <x v="7"/>
    <d v="2016-04-08T00:00:00"/>
    <n v="3417"/>
    <n v="2.2999999523162802"/>
    <n v="2.2999999523162802"/>
    <n v="0"/>
    <n v="0"/>
    <n v="0"/>
    <n v="2.2999999523162802"/>
    <n v="0"/>
    <n v="0"/>
    <n v="0"/>
    <n v="153"/>
    <n v="1287"/>
    <n v="1625"/>
  </r>
  <r>
    <x v="7"/>
    <d v="2016-04-09T00:00:00"/>
    <n v="4863"/>
    <n v="3.2799999713897701"/>
    <n v="3.2799999713897701"/>
    <n v="0"/>
    <n v="5.9999998658895499E-2"/>
    <n v="0.41999998688697798"/>
    <n v="2.7999999523162802"/>
    <n v="0"/>
    <n v="1"/>
    <n v="11"/>
    <n v="208"/>
    <n v="1220"/>
    <n v="1772"/>
  </r>
  <r>
    <x v="7"/>
    <d v="2016-04-10T00:00:00"/>
    <n v="2277"/>
    <n v="1.5299999713897701"/>
    <n v="1.5299999713897701"/>
    <n v="0"/>
    <n v="0"/>
    <n v="0"/>
    <n v="1.5299999713897701"/>
    <n v="0"/>
    <n v="0"/>
    <n v="0"/>
    <n v="103"/>
    <n v="1337"/>
    <n v="1530"/>
  </r>
  <r>
    <x v="7"/>
    <d v="2016-04-11T00:00:00"/>
    <n v="11230"/>
    <n v="7.6700000762939498"/>
    <n v="7.6700000762939498"/>
    <n v="0"/>
    <n v="0.88999998569488503"/>
    <n v="0.119999997317791"/>
    <n v="6.6599998474121103"/>
    <n v="0"/>
    <n v="10"/>
    <n v="2"/>
    <n v="390"/>
    <n v="1038"/>
    <n v="2206"/>
  </r>
  <r>
    <x v="7"/>
    <d v="2016-04-12T00:00:00"/>
    <n v="2098"/>
    <n v="1.4099999666214"/>
    <n v="1.4099999666214"/>
    <n v="0"/>
    <n v="0"/>
    <n v="0"/>
    <n v="1.4099999666214"/>
    <n v="0"/>
    <n v="0"/>
    <n v="0"/>
    <n v="69"/>
    <n v="617"/>
    <n v="790"/>
  </r>
  <r>
    <x v="8"/>
    <d v="2016-03-29T00:00:00"/>
    <n v="10272"/>
    <n v="6.78999996185303"/>
    <n v="6.78999996185303"/>
    <n v="0"/>
    <n v="0.15999999642372101"/>
    <n v="3.1199998855590798"/>
    <n v="3.5"/>
    <n v="0"/>
    <n v="2"/>
    <n v="58"/>
    <n v="208"/>
    <n v="700"/>
    <n v="2041"/>
  </r>
  <r>
    <x v="8"/>
    <d v="2016-03-30T00:00:00"/>
    <n v="10533"/>
    <n v="7.0999999046325701"/>
    <n v="7.0999999046325701"/>
    <n v="0"/>
    <n v="1.7699999809265099"/>
    <n v="2.0599999427795401"/>
    <n v="3.2699999809265101"/>
    <n v="0"/>
    <n v="21"/>
    <n v="35"/>
    <n v="255"/>
    <n v="615"/>
    <n v="2187"/>
  </r>
  <r>
    <x v="8"/>
    <d v="2016-03-31T00:00:00"/>
    <n v="6760"/>
    <n v="4.4699997901916504"/>
    <n v="4.4699997901916504"/>
    <n v="0"/>
    <n v="0"/>
    <n v="0"/>
    <n v="4.4699997901916504"/>
    <n v="0"/>
    <n v="0"/>
    <n v="0"/>
    <n v="250"/>
    <n v="613"/>
    <n v="1929"/>
  </r>
  <r>
    <x v="8"/>
    <d v="2016-04-01T00:00:00"/>
    <n v="8328"/>
    <n v="5.5100002288818404"/>
    <n v="5.5100002288818404"/>
    <n v="0"/>
    <n v="0"/>
    <n v="2"/>
    <n v="3.5"/>
    <n v="0"/>
    <n v="0"/>
    <n v="33"/>
    <n v="212"/>
    <n v="804"/>
    <n v="1935"/>
  </r>
  <r>
    <x v="8"/>
    <d v="2016-04-02T00:00:00"/>
    <n v="15459"/>
    <n v="10.2200002670288"/>
    <n v="10.2200002670288"/>
    <n v="0"/>
    <n v="3.5899999141693102"/>
    <n v="0.81000000238418601"/>
    <n v="5.8200001716613796"/>
    <n v="0"/>
    <n v="51"/>
    <n v="16"/>
    <n v="327"/>
    <n v="583"/>
    <n v="2438"/>
  </r>
  <r>
    <x v="8"/>
    <d v="2016-04-03T00:00:00"/>
    <n v="7485"/>
    <n v="4.9499998092651403"/>
    <n v="4.9499998092651403"/>
    <n v="0"/>
    <n v="0"/>
    <n v="0"/>
    <n v="4.9499998092651403"/>
    <n v="0"/>
    <n v="0"/>
    <n v="0"/>
    <n v="324"/>
    <n v="491"/>
    <n v="2035"/>
  </r>
  <r>
    <x v="8"/>
    <d v="2016-04-04T00:00:00"/>
    <n v="10254"/>
    <n v="6.8000001907348597"/>
    <n v="6.8000001907348597"/>
    <n v="0"/>
    <n v="1.41999995708466"/>
    <n v="1.2300000190734901"/>
    <n v="4.1599998474121103"/>
    <n v="0"/>
    <n v="21"/>
    <n v="25"/>
    <n v="231"/>
    <n v="638"/>
    <n v="2099"/>
  </r>
  <r>
    <x v="8"/>
    <d v="2016-04-05T00:00:00"/>
    <n v="10114"/>
    <n v="6.8200001716613796"/>
    <n v="6.8200001716613796"/>
    <n v="0"/>
    <n v="1.6399999856948899"/>
    <n v="0.479999989271164"/>
    <n v="4.6799998283386204"/>
    <n v="0"/>
    <n v="18"/>
    <n v="9"/>
    <n v="269"/>
    <n v="696"/>
    <n v="2096"/>
  </r>
  <r>
    <x v="8"/>
    <d v="2016-04-06T00:00:00"/>
    <n v="11107"/>
    <n v="7.3400001525878897"/>
    <n v="7.3400001525878897"/>
    <n v="0"/>
    <n v="0.89999997615814198"/>
    <n v="2.7599999904632599"/>
    <n v="3.6800000667571999"/>
    <n v="0"/>
    <n v="14"/>
    <n v="46"/>
    <n v="196"/>
    <n v="759"/>
    <n v="2058"/>
  </r>
  <r>
    <x v="8"/>
    <d v="2016-04-07T00:00:00"/>
    <n v="10320"/>
    <n v="6.8499999046325701"/>
    <n v="6.8499999046325701"/>
    <n v="0"/>
    <n v="0.68000000715255704"/>
    <n v="1.2300000190734901"/>
    <n v="4.9400000572204599"/>
    <n v="0"/>
    <n v="15"/>
    <n v="32"/>
    <n v="315"/>
    <n v="1002"/>
    <n v="2338"/>
  </r>
  <r>
    <x v="8"/>
    <d v="2016-04-08T00:00:00"/>
    <n v="10209"/>
    <n v="6.75"/>
    <n v="6.75"/>
    <n v="0"/>
    <n v="0.15999999642372101"/>
    <n v="0.34999999403953602"/>
    <n v="6.2300000190734899"/>
    <n v="0"/>
    <n v="2"/>
    <n v="6"/>
    <n v="316"/>
    <n v="711"/>
    <n v="2104"/>
  </r>
  <r>
    <x v="8"/>
    <d v="2016-04-09T00:00:00"/>
    <n v="16081"/>
    <n v="10.6300001144409"/>
    <n v="10.6300001144409"/>
    <n v="0"/>
    <n v="1.25"/>
    <n v="1.8200000524520901"/>
    <n v="7.5599999427795401"/>
    <n v="0"/>
    <n v="16"/>
    <n v="32"/>
    <n v="401"/>
    <n v="970"/>
    <n v="2488"/>
  </r>
  <r>
    <x v="8"/>
    <d v="2016-04-10T00:00:00"/>
    <n v="10078"/>
    <n v="6.8299999237060502"/>
    <n v="6.8299999237060502"/>
    <n v="0"/>
    <n v="1.0199999809265099"/>
    <n v="0.119999997317791"/>
    <n v="5.6900000572204599"/>
    <n v="0"/>
    <n v="12"/>
    <n v="3"/>
    <n v="303"/>
    <n v="463"/>
    <n v="2164"/>
  </r>
  <r>
    <x v="8"/>
    <d v="2016-04-11T00:00:00"/>
    <n v="10001"/>
    <n v="6.6100001335143999"/>
    <n v="6.6100001335143999"/>
    <n v="0"/>
    <n v="0.33000001311302202"/>
    <n v="2.9300000667571999"/>
    <n v="3.3599998950958301"/>
    <n v="0"/>
    <n v="5"/>
    <n v="52"/>
    <n v="196"/>
    <n v="788"/>
    <n v="2009"/>
  </r>
  <r>
    <x v="8"/>
    <d v="2016-04-12T00:00:00"/>
    <n v="0"/>
    <n v="0"/>
    <n v="0"/>
    <n v="0"/>
    <n v="0"/>
    <n v="0"/>
    <n v="0"/>
    <n v="0"/>
    <n v="0"/>
    <n v="0"/>
    <n v="0"/>
    <n v="425"/>
    <n v="399"/>
  </r>
  <r>
    <x v="9"/>
    <d v="2016-04-01T00:00:00"/>
    <n v="890"/>
    <n v="0.60000002384185802"/>
    <n v="0.60000002384185802"/>
    <n v="0"/>
    <n v="0"/>
    <n v="0"/>
    <n v="0.60000002384185802"/>
    <n v="0"/>
    <n v="0"/>
    <n v="0"/>
    <n v="41"/>
    <n v="1399"/>
    <n v="1335"/>
  </r>
  <r>
    <x v="9"/>
    <d v="2016-04-02T00:00:00"/>
    <n v="2214"/>
    <n v="1.4900000095367401"/>
    <n v="1.4900000095367401"/>
    <n v="0"/>
    <n v="0"/>
    <n v="0"/>
    <n v="1.4900000095367401"/>
    <n v="0"/>
    <n v="0"/>
    <n v="0"/>
    <n v="197"/>
    <n v="1243"/>
    <n v="1559"/>
  </r>
  <r>
    <x v="9"/>
    <d v="2016-04-03T00:00:00"/>
    <n v="7640"/>
    <n v="5.1300001144409197"/>
    <n v="5.1300001144409197"/>
    <n v="0"/>
    <n v="0.18999999761581399"/>
    <n v="0.80000001192092896"/>
    <n v="4.1500000953674299"/>
    <n v="0"/>
    <n v="3"/>
    <n v="15"/>
    <n v="315"/>
    <n v="1107"/>
    <n v="1845"/>
  </r>
  <r>
    <x v="9"/>
    <d v="2016-04-04T00:00:00"/>
    <n v="9713"/>
    <n v="6.5300002098083496"/>
    <n v="6.5300002098083496"/>
    <n v="0"/>
    <n v="0.34000000357627902"/>
    <n v="0.88999998569488503"/>
    <n v="5.28999996185303"/>
    <n v="0"/>
    <n v="6"/>
    <n v="24"/>
    <n v="355"/>
    <n v="1055"/>
    <n v="2046"/>
  </r>
  <r>
    <x v="9"/>
    <d v="2016-04-05T00:00:00"/>
    <n v="8432"/>
    <n v="5.6700000762939498"/>
    <n v="5.6700000762939498"/>
    <n v="0"/>
    <n v="0"/>
    <n v="0"/>
    <n v="5.6500000953674299"/>
    <n v="9.9999997764825006E-3"/>
    <n v="0"/>
    <n v="0"/>
    <n v="374"/>
    <n v="1066"/>
    <n v="1953"/>
  </r>
  <r>
    <x v="9"/>
    <d v="2016-04-06T00:00:00"/>
    <n v="7350"/>
    <n v="4.9400000572204599"/>
    <n v="4.9400000572204599"/>
    <n v="0"/>
    <n v="0"/>
    <n v="0"/>
    <n v="4.9400000572204599"/>
    <n v="0"/>
    <n v="0"/>
    <n v="0"/>
    <n v="382"/>
    <n v="1058"/>
    <n v="1910"/>
  </r>
  <r>
    <x v="9"/>
    <d v="2016-04-07T00:00:00"/>
    <n v="9353"/>
    <n v="6.3099999427795401"/>
    <n v="6.3099999427795401"/>
    <n v="0"/>
    <n v="0.37000000476837203"/>
    <n v="0.68999999761581399"/>
    <n v="5.2399997711181596"/>
    <n v="0"/>
    <n v="5"/>
    <n v="17"/>
    <n v="363"/>
    <n v="1055"/>
    <n v="2035"/>
  </r>
  <r>
    <x v="9"/>
    <d v="2016-04-08T00:00:00"/>
    <n v="7157"/>
    <n v="4.8099999427795401"/>
    <n v="4.8099999427795401"/>
    <n v="0"/>
    <n v="0"/>
    <n v="0"/>
    <n v="4.8099999427795401"/>
    <n v="0"/>
    <n v="0"/>
    <n v="0"/>
    <n v="380"/>
    <n v="1060"/>
    <n v="1944"/>
  </r>
  <r>
    <x v="9"/>
    <d v="2016-04-09T00:00:00"/>
    <n v="14103"/>
    <n v="9.5600004196166992"/>
    <n v="9.5600004196166992"/>
    <n v="0"/>
    <n v="3.0199999809265101"/>
    <n v="0.40999999642372098"/>
    <n v="6.1399998664856001"/>
    <n v="9.9999997764825006E-3"/>
    <n v="46"/>
    <n v="8"/>
    <n v="288"/>
    <n v="1098"/>
    <n v="2257"/>
  </r>
  <r>
    <x v="9"/>
    <d v="2016-04-10T00:00:00"/>
    <n v="5290"/>
    <n v="3.5499999523162802"/>
    <n v="3.5499999523162802"/>
    <n v="0"/>
    <n v="3.9999999105930301E-2"/>
    <n v="0.34000000357627902"/>
    <n v="3.1700000762939502"/>
    <n v="0"/>
    <n v="1"/>
    <n v="8"/>
    <n v="251"/>
    <n v="1180"/>
    <n v="1724"/>
  </r>
  <r>
    <x v="9"/>
    <d v="2016-04-11T00:00:00"/>
    <n v="7497"/>
    <n v="5.03999996185303"/>
    <n v="5.03999996185303"/>
    <n v="0"/>
    <n v="0"/>
    <n v="0"/>
    <n v="5.03999996185303"/>
    <n v="0"/>
    <n v="0"/>
    <n v="0"/>
    <n v="357"/>
    <n v="882"/>
    <n v="1741"/>
  </r>
  <r>
    <x v="9"/>
    <d v="2016-04-12T00:00:00"/>
    <n v="0"/>
    <n v="0"/>
    <n v="0"/>
    <n v="0"/>
    <n v="0"/>
    <n v="0"/>
    <n v="0"/>
    <n v="0"/>
    <n v="0"/>
    <n v="0"/>
    <n v="0"/>
    <n v="1440"/>
    <n v="0"/>
  </r>
  <r>
    <x v="10"/>
    <d v="2016-03-29T00:00:00"/>
    <n v="0"/>
    <n v="0"/>
    <n v="0"/>
    <n v="0"/>
    <n v="0"/>
    <n v="0"/>
    <n v="0"/>
    <n v="0"/>
    <n v="0"/>
    <n v="0"/>
    <n v="0"/>
    <n v="1440"/>
    <n v="1920"/>
  </r>
  <r>
    <x v="10"/>
    <d v="2016-03-30T00:00:00"/>
    <n v="0"/>
    <n v="0"/>
    <n v="0"/>
    <n v="0"/>
    <n v="0"/>
    <n v="0"/>
    <n v="0"/>
    <n v="0"/>
    <n v="0"/>
    <n v="0"/>
    <n v="0"/>
    <n v="1440"/>
    <n v="1920"/>
  </r>
  <r>
    <x v="10"/>
    <d v="2016-03-31T00:00:00"/>
    <n v="0"/>
    <n v="0"/>
    <n v="0"/>
    <n v="0"/>
    <n v="0"/>
    <n v="0"/>
    <n v="0"/>
    <n v="0"/>
    <n v="0"/>
    <n v="0"/>
    <n v="0"/>
    <n v="1440"/>
    <n v="1920"/>
  </r>
  <r>
    <x v="10"/>
    <d v="2016-04-01T00:00:00"/>
    <n v="0"/>
    <n v="0"/>
    <n v="0"/>
    <n v="4.8280320167541504"/>
    <n v="0"/>
    <n v="0"/>
    <n v="0"/>
    <n v="0"/>
    <n v="0"/>
    <n v="660"/>
    <n v="0"/>
    <n v="780"/>
    <n v="4562"/>
  </r>
  <r>
    <x v="10"/>
    <d v="2016-04-02T00:00:00"/>
    <n v="4126"/>
    <n v="3.2200000286102299"/>
    <n v="0"/>
    <n v="3.21868801116943"/>
    <n v="0"/>
    <n v="0"/>
    <n v="3.2200000286102299"/>
    <n v="0"/>
    <n v="0"/>
    <n v="0"/>
    <n v="720"/>
    <n v="720"/>
    <n v="2881"/>
  </r>
  <r>
    <x v="10"/>
    <d v="2016-04-03T00:00:00"/>
    <n v="0"/>
    <n v="0"/>
    <n v="0"/>
    <n v="0"/>
    <n v="0"/>
    <n v="0"/>
    <n v="0"/>
    <n v="0"/>
    <n v="0"/>
    <n v="0"/>
    <n v="0"/>
    <n v="1440"/>
    <n v="1920"/>
  </r>
  <r>
    <x v="10"/>
    <d v="2016-04-04T00:00:00"/>
    <n v="0"/>
    <n v="0"/>
    <n v="0"/>
    <n v="0"/>
    <n v="0"/>
    <n v="0"/>
    <n v="0"/>
    <n v="0"/>
    <n v="0"/>
    <n v="0"/>
    <n v="0"/>
    <n v="1440"/>
    <n v="1920"/>
  </r>
  <r>
    <x v="10"/>
    <d v="2016-04-05T00:00:00"/>
    <n v="2063"/>
    <n v="1.6100000143051101"/>
    <n v="0"/>
    <n v="1.6093440055847199"/>
    <n v="0"/>
    <n v="0"/>
    <n v="1.6100000143051101"/>
    <n v="0"/>
    <n v="0"/>
    <n v="0"/>
    <n v="630"/>
    <n v="99"/>
    <n v="1144"/>
  </r>
  <r>
    <x v="11"/>
    <d v="2016-04-01T00:00:00"/>
    <n v="5785"/>
    <n v="3.9500000476837198"/>
    <n v="3.9500000476837198"/>
    <n v="0"/>
    <n v="0"/>
    <n v="0"/>
    <n v="3.9100000858306898"/>
    <n v="3.9999999105930301E-2"/>
    <n v="0"/>
    <n v="0"/>
    <n v="311"/>
    <n v="1129"/>
    <n v="1852"/>
  </r>
  <r>
    <x v="11"/>
    <d v="2016-04-02T00:00:00"/>
    <n v="7625"/>
    <n v="5.2300000190734899"/>
    <n v="5.2300000190734899"/>
    <n v="0"/>
    <n v="1.6799999475479099"/>
    <n v="3.9999999105930301E-2"/>
    <n v="3.5"/>
    <n v="9.9999997764825006E-3"/>
    <n v="24"/>
    <n v="1"/>
    <n v="341"/>
    <n v="1074"/>
    <n v="2069"/>
  </r>
  <r>
    <x v="11"/>
    <d v="2016-04-03T00:00:00"/>
    <n v="4706"/>
    <n v="3.21000003814697"/>
    <n v="3.21000003814697"/>
    <n v="0"/>
    <n v="0"/>
    <n v="0"/>
    <n v="3.21000003814697"/>
    <n v="0"/>
    <n v="0"/>
    <n v="0"/>
    <n v="299"/>
    <n v="1141"/>
    <n v="1816"/>
  </r>
  <r>
    <x v="11"/>
    <d v="2016-04-04T00:00:00"/>
    <n v="5861"/>
    <n v="4.0199999809265101"/>
    <n v="4.0199999809265101"/>
    <n v="0"/>
    <n v="1.29999995231628"/>
    <n v="0.21999999880790699"/>
    <n v="2.4900000095367401"/>
    <n v="9.9999997764825006E-3"/>
    <n v="20"/>
    <n v="7"/>
    <n v="233"/>
    <n v="1180"/>
    <n v="1878"/>
  </r>
  <r>
    <x v="11"/>
    <d v="2016-04-05T00:00:00"/>
    <n v="4460"/>
    <n v="3.03999996185303"/>
    <n v="3.03999996185303"/>
    <n v="0"/>
    <n v="0"/>
    <n v="0"/>
    <n v="3.0199999809265101"/>
    <n v="2.9999999329447701E-2"/>
    <n v="0"/>
    <n v="0"/>
    <n v="248"/>
    <n v="1192"/>
    <n v="1787"/>
  </r>
  <r>
    <x v="11"/>
    <d v="2016-04-06T00:00:00"/>
    <n v="6406"/>
    <n v="4.3899998664856001"/>
    <n v="4.3899998664856001"/>
    <n v="0"/>
    <n v="0.77999997138977095"/>
    <n v="9.00000035762787E-2"/>
    <n v="3.5199999809265101"/>
    <n v="9.9999997764825006E-3"/>
    <n v="17"/>
    <n v="4"/>
    <n v="325"/>
    <n v="1094"/>
    <n v="2010"/>
  </r>
  <r>
    <x v="11"/>
    <d v="2016-04-07T00:00:00"/>
    <n v="7392"/>
    <n v="5.0999999046325701"/>
    <n v="5.0999999046325701"/>
    <n v="0"/>
    <n v="0.87000000476837203"/>
    <n v="0.15999999642372101"/>
    <n v="4.0500001907348597"/>
    <n v="1.9999999552965199E-2"/>
    <n v="14"/>
    <n v="9"/>
    <n v="332"/>
    <n v="1085"/>
    <n v="2038"/>
  </r>
  <r>
    <x v="11"/>
    <d v="2016-04-08T00:00:00"/>
    <n v="5551"/>
    <n v="3.78999996185303"/>
    <n v="3.78999996185303"/>
    <n v="0"/>
    <n v="0"/>
    <n v="0"/>
    <n v="3.7699999809265101"/>
    <n v="9.9999997764825006E-3"/>
    <n v="0"/>
    <n v="0"/>
    <n v="282"/>
    <n v="1158"/>
    <n v="1815"/>
  </r>
  <r>
    <x v="11"/>
    <d v="2016-04-09T00:00:00"/>
    <n v="8827"/>
    <n v="6.25"/>
    <n v="6.25"/>
    <n v="0"/>
    <n v="1.7699999809265099"/>
    <n v="0.479999989271164"/>
    <n v="4"/>
    <n v="9.9999997764825006E-3"/>
    <n v="21"/>
    <n v="10"/>
    <n v="346"/>
    <n v="1063"/>
    <n v="2062"/>
  </r>
  <r>
    <x v="11"/>
    <d v="2016-04-10T00:00:00"/>
    <n v="4662"/>
    <n v="3.1800000667571999"/>
    <n v="3.1800000667571999"/>
    <n v="0"/>
    <n v="1.03999996185303"/>
    <n v="0.15000000596046401"/>
    <n v="1.9900000095367401"/>
    <n v="0"/>
    <n v="22"/>
    <n v="4"/>
    <n v="152"/>
    <n v="735"/>
    <n v="1276"/>
  </r>
  <r>
    <x v="12"/>
    <d v="2016-04-01T00:00:00"/>
    <n v="4499"/>
    <n v="3.0099999904632599"/>
    <n v="3.0099999904632599"/>
    <n v="0"/>
    <n v="0"/>
    <n v="0"/>
    <n v="3.0099999904632599"/>
    <n v="0"/>
    <n v="0"/>
    <n v="0"/>
    <n v="168"/>
    <n v="842"/>
    <n v="1288"/>
  </r>
  <r>
    <x v="12"/>
    <d v="2016-04-02T00:00:00"/>
    <n v="7618"/>
    <n v="5.0999999046325701"/>
    <n v="5.0999999046325701"/>
    <n v="0"/>
    <n v="0"/>
    <n v="0.18000000715255701"/>
    <n v="4.9099998474121103"/>
    <n v="0"/>
    <n v="0"/>
    <n v="6"/>
    <n v="302"/>
    <n v="842"/>
    <n v="1490"/>
  </r>
  <r>
    <x v="12"/>
    <d v="2016-04-03T00:00:00"/>
    <n v="11508"/>
    <n v="7.6999998092651403"/>
    <n v="7.6999998092651403"/>
    <n v="0"/>
    <n v="2.1700000762939502"/>
    <n v="0.83999997377395597"/>
    <n v="4.6900000572204599"/>
    <n v="0"/>
    <n v="29"/>
    <n v="22"/>
    <n v="282"/>
    <n v="748"/>
    <n v="1630"/>
  </r>
  <r>
    <x v="12"/>
    <d v="2016-04-04T00:00:00"/>
    <n v="11943"/>
    <n v="7.9899997711181596"/>
    <n v="7.9899997711181596"/>
    <n v="0"/>
    <n v="1.0299999713897701"/>
    <n v="2.0099999904632599"/>
    <n v="4.9499998092651403"/>
    <n v="0"/>
    <n v="16"/>
    <n v="43"/>
    <n v="297"/>
    <n v="710"/>
    <n v="1648"/>
  </r>
  <r>
    <x v="12"/>
    <d v="2016-04-05T00:00:00"/>
    <n v="12303"/>
    <n v="8.2299995422363299"/>
    <n v="8.2299995422363299"/>
    <n v="0"/>
    <n v="1.71000003814697"/>
    <n v="1.3500000238418599"/>
    <n v="5.1700000762939498"/>
    <n v="0"/>
    <n v="26"/>
    <n v="32"/>
    <n v="291"/>
    <n v="605"/>
    <n v="1649"/>
  </r>
  <r>
    <x v="12"/>
    <d v="2016-04-06T00:00:00"/>
    <n v="15425"/>
    <n v="10.319999694824199"/>
    <n v="10.319999694824199"/>
    <n v="0"/>
    <n v="1.62000000476837"/>
    <n v="1.8200000524520901"/>
    <n v="6.8699998855590803"/>
    <n v="0"/>
    <n v="24"/>
    <n v="45"/>
    <n v="331"/>
    <n v="614"/>
    <n v="1783"/>
  </r>
  <r>
    <x v="12"/>
    <d v="2016-04-07T00:00:00"/>
    <n v="8422"/>
    <n v="5.6300001144409197"/>
    <n v="5.6300001144409197"/>
    <n v="0"/>
    <n v="0"/>
    <n v="3.5999999046325701"/>
    <n v="2.03999996185303"/>
    <n v="0"/>
    <n v="0"/>
    <n v="81"/>
    <n v="139"/>
    <n v="815"/>
    <n v="1431"/>
  </r>
  <r>
    <x v="12"/>
    <d v="2016-04-08T00:00:00"/>
    <n v="10226"/>
    <n v="6.8400001525878897"/>
    <n v="6.8400001525878897"/>
    <n v="0"/>
    <n v="0"/>
    <n v="4.4400000572204599"/>
    <n v="2.4000000953674299"/>
    <n v="0"/>
    <n v="0"/>
    <n v="101"/>
    <n v="174"/>
    <n v="685"/>
    <n v="1524"/>
  </r>
  <r>
    <x v="12"/>
    <d v="2016-04-09T00:00:00"/>
    <n v="14583"/>
    <n v="9.7600002288818395"/>
    <n v="9.7600002288818395"/>
    <n v="0"/>
    <n v="2.4800000190734899"/>
    <n v="1.7400000095367401"/>
    <n v="5.5300002098083496"/>
    <n v="0"/>
    <n v="35"/>
    <n v="36"/>
    <n v="254"/>
    <n v="697"/>
    <n v="1697"/>
  </r>
  <r>
    <x v="12"/>
    <d v="2016-04-10T00:00:00"/>
    <n v="3573"/>
    <n v="2.3900001049041699"/>
    <n v="2.3900001049041699"/>
    <n v="0"/>
    <n v="0.93999999761581399"/>
    <n v="0.40999999642372098"/>
    <n v="0.97000002861022905"/>
    <n v="0"/>
    <n v="15"/>
    <n v="8"/>
    <n v="99"/>
    <n v="866"/>
    <n v="1232"/>
  </r>
  <r>
    <x v="12"/>
    <d v="2016-04-11T00:00:00"/>
    <n v="3108"/>
    <n v="2.1400001049041699"/>
    <n v="2.1400001049041699"/>
    <n v="0"/>
    <n v="7.0000000298023196E-2"/>
    <n v="3.9999999105930301E-2"/>
    <n v="1.96000003814697"/>
    <n v="0"/>
    <n v="1"/>
    <n v="1"/>
    <n v="129"/>
    <n v="894"/>
    <n v="1223"/>
  </r>
  <r>
    <x v="12"/>
    <d v="2016-04-12T00:00:00"/>
    <n v="759"/>
    <n v="0.56999999284744296"/>
    <n v="0.56999999284744296"/>
    <n v="0"/>
    <n v="0"/>
    <n v="0"/>
    <n v="0.56999999284744296"/>
    <n v="0"/>
    <n v="0"/>
    <n v="0"/>
    <n v="17"/>
    <n v="187"/>
    <n v="182"/>
  </r>
  <r>
    <x v="13"/>
    <d v="2016-03-12T00:00:00"/>
    <n v="5543"/>
    <n v="3.9700000286102299"/>
    <n v="3.9700000286102299"/>
    <n v="0"/>
    <n v="0"/>
    <n v="0"/>
    <n v="3.96000003814697"/>
    <n v="9.9999997764825006E-3"/>
    <n v="0"/>
    <n v="0"/>
    <n v="254"/>
    <n v="757"/>
    <n v="2990"/>
  </r>
  <r>
    <x v="13"/>
    <d v="2016-03-13T00:00:00"/>
    <n v="3226"/>
    <n v="2.3099999427795401"/>
    <n v="2.3099999427795401"/>
    <n v="0"/>
    <n v="0"/>
    <n v="0"/>
    <n v="2.2799999713897701"/>
    <n v="0"/>
    <n v="0"/>
    <n v="0"/>
    <n v="136"/>
    <n v="771"/>
    <n v="2480"/>
  </r>
  <r>
    <x v="13"/>
    <d v="2016-03-14T00:00:00"/>
    <n v="3023"/>
    <n v="2.1700000762939502"/>
    <n v="2.1700000762939502"/>
    <n v="0"/>
    <n v="0"/>
    <n v="0"/>
    <n v="2.1400001049041699"/>
    <n v="0"/>
    <n v="0"/>
    <n v="0"/>
    <n v="145"/>
    <n v="1005"/>
    <n v="2570"/>
  </r>
  <r>
    <x v="13"/>
    <d v="2016-03-15T00:00:00"/>
    <n v="5906"/>
    <n v="4.2300000190734899"/>
    <n v="4.2300000190734899"/>
    <n v="0"/>
    <n v="0"/>
    <n v="0.15999999642372101"/>
    <n v="4.03999996185303"/>
    <n v="0"/>
    <n v="0"/>
    <n v="10"/>
    <n v="215"/>
    <n v="874"/>
    <n v="3016"/>
  </r>
  <r>
    <x v="13"/>
    <d v="2016-03-16T00:00:00"/>
    <n v="12483"/>
    <n v="8.9899997711181605"/>
    <n v="8.9899997711181605"/>
    <n v="0"/>
    <n v="1.45000004768372"/>
    <n v="0.56999999284744296"/>
    <n v="6.9000000953674299"/>
    <n v="0"/>
    <n v="25"/>
    <n v="14"/>
    <n v="309"/>
    <n v="599"/>
    <n v="3830"/>
  </r>
  <r>
    <x v="13"/>
    <d v="2016-03-17T00:00:00"/>
    <n v="8940"/>
    <n v="6.4099998474121103"/>
    <n v="6.4099998474121103"/>
    <n v="0"/>
    <n v="0"/>
    <n v="0"/>
    <n v="0.61000001430511497"/>
    <n v="3.9999999105930301E-2"/>
    <n v="0"/>
    <n v="0"/>
    <n v="47"/>
    <n v="986"/>
    <n v="3706"/>
  </r>
  <r>
    <x v="13"/>
    <d v="2016-03-18T00:00:00"/>
    <n v="368"/>
    <n v="0.259999990463257"/>
    <n v="0.259999990463257"/>
    <n v="0"/>
    <n v="0"/>
    <n v="0"/>
    <n v="0"/>
    <n v="0"/>
    <n v="0"/>
    <n v="0"/>
    <n v="0"/>
    <n v="1440"/>
    <n v="2024"/>
  </r>
  <r>
    <x v="13"/>
    <d v="2016-03-19T00:00:00"/>
    <n v="5702"/>
    <n v="4.0900001525878897"/>
    <n v="4.0900001525878897"/>
    <n v="0"/>
    <n v="0"/>
    <n v="0"/>
    <n v="0"/>
    <n v="0"/>
    <n v="0"/>
    <n v="0"/>
    <n v="0"/>
    <n v="1440"/>
    <n v="2980"/>
  </r>
  <r>
    <x v="13"/>
    <d v="2016-03-20T00:00:00"/>
    <n v="10330"/>
    <n v="7.4099998474121103"/>
    <n v="7.4099998474121103"/>
    <n v="0"/>
    <n v="0"/>
    <n v="0"/>
    <n v="0"/>
    <n v="0"/>
    <n v="0"/>
    <n v="0"/>
    <n v="0"/>
    <n v="1440"/>
    <n v="3728"/>
  </r>
  <r>
    <x v="13"/>
    <d v="2016-03-21T00:00:00"/>
    <n v="8778"/>
    <n v="6.28999996185303"/>
    <n v="6.28999996185303"/>
    <n v="0"/>
    <n v="0"/>
    <n v="0"/>
    <n v="0"/>
    <n v="0"/>
    <n v="0"/>
    <n v="0"/>
    <n v="0"/>
    <n v="1440"/>
    <n v="3348"/>
  </r>
  <r>
    <x v="13"/>
    <d v="2016-03-22T00:00:00"/>
    <n v="6662"/>
    <n v="4.7800002098083496"/>
    <n v="4.7800002098083496"/>
    <n v="0"/>
    <n v="0"/>
    <n v="0"/>
    <n v="0"/>
    <n v="0"/>
    <n v="0"/>
    <n v="0"/>
    <n v="0"/>
    <n v="1440"/>
    <n v="3162"/>
  </r>
  <r>
    <x v="13"/>
    <d v="2016-03-23T00:00:00"/>
    <n v="6309"/>
    <n v="4.5199999809265101"/>
    <n v="4.5199999809265101"/>
    <n v="0"/>
    <n v="0"/>
    <n v="0"/>
    <n v="0"/>
    <n v="0"/>
    <n v="0"/>
    <n v="0"/>
    <n v="0"/>
    <n v="1440"/>
    <n v="3140"/>
  </r>
  <r>
    <x v="13"/>
    <d v="2016-03-24T00:00:00"/>
    <n v="1951"/>
    <n v="1.4099999666214"/>
    <n v="1.4099999666214"/>
    <n v="0"/>
    <n v="0"/>
    <n v="0"/>
    <n v="0"/>
    <n v="0"/>
    <n v="0"/>
    <n v="0"/>
    <n v="0"/>
    <n v="1440"/>
    <n v="1980"/>
  </r>
  <r>
    <x v="13"/>
    <d v="2016-03-25T00:00:00"/>
    <n v="5563"/>
    <n v="3.9900000095367401"/>
    <n v="3.9900000095367401"/>
    <n v="0"/>
    <n v="0"/>
    <n v="0"/>
    <n v="0"/>
    <n v="0"/>
    <n v="0"/>
    <n v="0"/>
    <n v="0"/>
    <n v="1440"/>
    <n v="3681"/>
  </r>
  <r>
    <x v="13"/>
    <d v="2016-03-26T00:00:00"/>
    <n v="4370"/>
    <n v="3.1300001144409202"/>
    <n v="3.1300001144409202"/>
    <n v="0"/>
    <n v="0"/>
    <n v="0"/>
    <n v="0"/>
    <n v="0"/>
    <n v="0"/>
    <n v="0"/>
    <n v="0"/>
    <n v="1440"/>
    <n v="3444"/>
  </r>
  <r>
    <x v="13"/>
    <d v="2016-03-27T00:00:00"/>
    <n v="7144"/>
    <n v="5.1199998855590803"/>
    <n v="5.1199998855590803"/>
    <n v="0"/>
    <n v="0"/>
    <n v="0"/>
    <n v="0"/>
    <n v="0"/>
    <n v="0"/>
    <n v="0"/>
    <n v="0"/>
    <n v="1440"/>
    <n v="3510"/>
  </r>
  <r>
    <x v="13"/>
    <d v="2016-03-28T00:00:00"/>
    <n v="2106"/>
    <n v="1.5099999904632599"/>
    <n v="1.5099999904632599"/>
    <n v="0"/>
    <n v="1.9999999552965199E-2"/>
    <n v="5.0000000745058101E-2"/>
    <n v="0.20999999344348899"/>
    <n v="0"/>
    <n v="31"/>
    <n v="45"/>
    <n v="75"/>
    <n v="1289"/>
    <n v="4010"/>
  </r>
  <r>
    <x v="13"/>
    <d v="2016-03-29T00:00:00"/>
    <n v="4152"/>
    <n v="2.9800000190734899"/>
    <n v="2.9800000190734899"/>
    <n v="0"/>
    <n v="0"/>
    <n v="0"/>
    <n v="2.96000003814697"/>
    <n v="0"/>
    <n v="0"/>
    <n v="0"/>
    <n v="187"/>
    <n v="1253"/>
    <n v="2976"/>
  </r>
  <r>
    <x v="13"/>
    <d v="2016-03-30T00:00:00"/>
    <n v="5400"/>
    <n v="3.8699998855590798"/>
    <n v="3.8699998855590798"/>
    <n v="0"/>
    <n v="0"/>
    <n v="0"/>
    <n v="3.8499999046325701"/>
    <n v="0"/>
    <n v="0"/>
    <n v="0"/>
    <n v="258"/>
    <n v="795"/>
    <n v="3418"/>
  </r>
  <r>
    <x v="13"/>
    <d v="2016-03-31T00:00:00"/>
    <n v="7428"/>
    <n v="5.3299999237060502"/>
    <n v="5.3299999237060502"/>
    <n v="0"/>
    <n v="0.87000000476837203"/>
    <n v="0.92000001668930098"/>
    <n v="3.5099999904632599"/>
    <n v="0"/>
    <n v="18"/>
    <n v="33"/>
    <n v="261"/>
    <n v="860"/>
    <n v="3439"/>
  </r>
  <r>
    <x v="13"/>
    <d v="2016-04-01T00:00:00"/>
    <n v="5351"/>
    <n v="3.8399999141693102"/>
    <n v="3.8399999141693102"/>
    <n v="0"/>
    <n v="0.62000000476837203"/>
    <n v="0.18000000715255701"/>
    <n v="3.0099999904632599"/>
    <n v="0"/>
    <n v="15"/>
    <n v="17"/>
    <n v="210"/>
    <n v="748"/>
    <n v="3338"/>
  </r>
  <r>
    <x v="13"/>
    <d v="2016-04-02T00:00:00"/>
    <n v="4299"/>
    <n v="3.0999999046325701"/>
    <n v="3.0999999046325701"/>
    <n v="0"/>
    <n v="9.00000035762787E-2"/>
    <n v="0.20999999344348899"/>
    <n v="2.7400000095367401"/>
    <n v="3.9999999105930301E-2"/>
    <n v="3"/>
    <n v="15"/>
    <n v="162"/>
    <n v="752"/>
    <n v="2892"/>
  </r>
  <r>
    <x v="13"/>
    <d v="2016-04-03T00:00:00"/>
    <n v="6107"/>
    <n v="4.3800001144409197"/>
    <n v="4.3800001144409197"/>
    <n v="0"/>
    <n v="0"/>
    <n v="0"/>
    <n v="4.3600001335143999"/>
    <n v="0"/>
    <n v="0"/>
    <n v="0"/>
    <n v="265"/>
    <n v="776"/>
    <n v="3313"/>
  </r>
  <r>
    <x v="13"/>
    <d v="2016-04-04T00:00:00"/>
    <n v="6429"/>
    <n v="4.5999999046325701"/>
    <n v="4.5999999046325701"/>
    <n v="0"/>
    <n v="0"/>
    <n v="0.94999998807907104"/>
    <n v="3.6500000953674299"/>
    <n v="0"/>
    <n v="0"/>
    <n v="28"/>
    <n v="193"/>
    <n v="741"/>
    <n v="3118"/>
  </r>
  <r>
    <x v="13"/>
    <d v="2016-04-05T00:00:00"/>
    <n v="6880"/>
    <n v="4.9299998283386204"/>
    <n v="4.9299998283386204"/>
    <n v="0"/>
    <n v="0.5"/>
    <n v="0.75999999046325695"/>
    <n v="3.6500000953674299"/>
    <n v="0"/>
    <n v="7"/>
    <n v="19"/>
    <n v="165"/>
    <n v="1249"/>
    <n v="2966"/>
  </r>
  <r>
    <x v="13"/>
    <d v="2016-04-06T00:00:00"/>
    <n v="7476"/>
    <n v="5.3600001335143999"/>
    <n v="5.3600001335143999"/>
    <n v="0"/>
    <n v="0"/>
    <n v="0"/>
    <n v="5.3099999427795401"/>
    <n v="0"/>
    <n v="0"/>
    <n v="0"/>
    <n v="263"/>
    <n v="920"/>
    <n v="3253"/>
  </r>
  <r>
    <x v="13"/>
    <d v="2016-04-07T00:00:00"/>
    <n v="6581"/>
    <n v="4.7199997901916504"/>
    <n v="4.7199997901916504"/>
    <n v="0"/>
    <n v="0"/>
    <n v="0.28999999165535001"/>
    <n v="4.3899998664856001"/>
    <n v="0"/>
    <n v="0"/>
    <n v="8"/>
    <n v="241"/>
    <n v="1191"/>
    <n v="3032"/>
  </r>
  <r>
    <x v="13"/>
    <d v="2016-04-08T00:00:00"/>
    <n v="10480"/>
    <n v="7.5100002288818404"/>
    <n v="7.5100002288818404"/>
    <n v="0"/>
    <n v="0.40999999642372098"/>
    <n v="1.4700000286102299"/>
    <n v="5.0100002288818404"/>
    <n v="3.9999999105930301E-2"/>
    <n v="6"/>
    <n v="37"/>
    <n v="272"/>
    <n v="1125"/>
    <n v="4034"/>
  </r>
  <r>
    <x v="13"/>
    <d v="2016-04-09T00:00:00"/>
    <n v="7734"/>
    <n v="5.5500001907348597"/>
    <n v="5.5500001907348597"/>
    <n v="0"/>
    <n v="1.1599999666214"/>
    <n v="0.490000009536743"/>
    <n v="3.8199999332428001"/>
    <n v="5.9999998658895499E-2"/>
    <n v="20"/>
    <n v="12"/>
    <n v="223"/>
    <n v="1185"/>
    <n v="3264"/>
  </r>
  <r>
    <x v="13"/>
    <d v="2016-04-10T00:00:00"/>
    <n v="5129"/>
    <n v="3.6800000667571999"/>
    <n v="3.6800000667571999"/>
    <n v="0"/>
    <n v="0.18000000715255701"/>
    <n v="0.239999994635582"/>
    <n v="3.21000003814697"/>
    <n v="9.9999997764825006E-3"/>
    <n v="5"/>
    <n v="7"/>
    <n v="176"/>
    <n v="1178"/>
    <n v="2817"/>
  </r>
  <r>
    <x v="13"/>
    <d v="2016-04-11T00:00:00"/>
    <n v="2993"/>
    <n v="2.1500000953674299"/>
    <n v="2.1500000953674299"/>
    <n v="0"/>
    <n v="0"/>
    <n v="0"/>
    <n v="2.0899999141693102"/>
    <n v="0"/>
    <n v="0"/>
    <n v="0"/>
    <n v="114"/>
    <n v="888"/>
    <n v="2507"/>
  </r>
  <r>
    <x v="13"/>
    <d v="2016-04-12T00:00:00"/>
    <n v="8"/>
    <n v="9.9999997764825006E-3"/>
    <n v="9.9999997764825006E-3"/>
    <n v="0"/>
    <n v="0"/>
    <n v="0"/>
    <n v="9.9999997764825006E-3"/>
    <n v="0"/>
    <n v="0"/>
    <n v="0"/>
    <n v="1"/>
    <n v="321"/>
    <n v="446"/>
  </r>
  <r>
    <x v="14"/>
    <d v="2016-03-12T00:00:00"/>
    <n v="0"/>
    <n v="0"/>
    <n v="0"/>
    <n v="0"/>
    <n v="0"/>
    <n v="0"/>
    <n v="0"/>
    <n v="0"/>
    <n v="0"/>
    <n v="0"/>
    <n v="0"/>
    <n v="1440"/>
    <n v="1777"/>
  </r>
  <r>
    <x v="14"/>
    <d v="2016-03-13T00:00:00"/>
    <n v="0"/>
    <n v="0"/>
    <n v="0"/>
    <n v="0"/>
    <n v="0"/>
    <n v="0"/>
    <n v="0"/>
    <n v="0"/>
    <n v="0"/>
    <n v="0"/>
    <n v="0"/>
    <n v="1440"/>
    <n v="1777"/>
  </r>
  <r>
    <x v="14"/>
    <d v="2016-03-14T00:00:00"/>
    <n v="8433"/>
    <n v="6.2300000190734899"/>
    <n v="6.2300000190734899"/>
    <n v="0"/>
    <n v="2.4500000476837198"/>
    <n v="0.33000001311302202"/>
    <n v="3.4400000572204599"/>
    <n v="0"/>
    <n v="30"/>
    <n v="7"/>
    <n v="135"/>
    <n v="1268"/>
    <n v="2453"/>
  </r>
  <r>
    <x v="14"/>
    <d v="2016-03-15T00:00:00"/>
    <n v="0"/>
    <n v="0"/>
    <n v="0"/>
    <n v="0"/>
    <n v="0"/>
    <n v="0"/>
    <n v="0"/>
    <n v="0"/>
    <n v="0"/>
    <n v="0"/>
    <n v="0"/>
    <n v="1440"/>
    <n v="1776"/>
  </r>
  <r>
    <x v="14"/>
    <d v="2016-03-16T00:00:00"/>
    <n v="2139"/>
    <n v="1.5599999427795399"/>
    <n v="1.5599999427795399"/>
    <n v="0"/>
    <n v="0"/>
    <n v="1.29999995231628"/>
    <n v="0.259999990463257"/>
    <n v="0"/>
    <n v="0"/>
    <n v="28"/>
    <n v="15"/>
    <n v="1397"/>
    <n v="1935"/>
  </r>
  <r>
    <x v="14"/>
    <d v="2016-03-17T00:00:00"/>
    <n v="0"/>
    <n v="0"/>
    <n v="0"/>
    <n v="0"/>
    <n v="0"/>
    <n v="0"/>
    <n v="0"/>
    <n v="0"/>
    <n v="0"/>
    <n v="0"/>
    <n v="0"/>
    <n v="1440"/>
    <n v="1776"/>
  </r>
  <r>
    <x v="14"/>
    <d v="2016-03-18T00:00:00"/>
    <n v="949"/>
    <n v="0.68999999761581399"/>
    <n v="0.68999999761581399"/>
    <n v="0"/>
    <n v="0"/>
    <n v="0"/>
    <n v="0.68999999761581399"/>
    <n v="0"/>
    <n v="0"/>
    <n v="0"/>
    <n v="34"/>
    <n v="1406"/>
    <n v="1870"/>
  </r>
  <r>
    <x v="14"/>
    <d v="2016-03-19T00:00:00"/>
    <n v="0"/>
    <n v="0"/>
    <n v="0"/>
    <n v="0"/>
    <n v="0"/>
    <n v="0"/>
    <n v="0"/>
    <n v="0"/>
    <n v="0"/>
    <n v="0"/>
    <n v="0"/>
    <n v="1440"/>
    <n v="1777"/>
  </r>
  <r>
    <x v="14"/>
    <d v="2016-03-20T00:00:00"/>
    <n v="44"/>
    <n v="2.9999999329447701E-2"/>
    <n v="2.9999999329447701E-2"/>
    <n v="0"/>
    <n v="0"/>
    <n v="0"/>
    <n v="2.9999999329447701E-2"/>
    <n v="0"/>
    <n v="0"/>
    <n v="0"/>
    <n v="2"/>
    <n v="1438"/>
    <n v="1782"/>
  </r>
  <r>
    <x v="14"/>
    <d v="2016-03-21T00:00:00"/>
    <n v="2660"/>
    <n v="1.9400000572204601"/>
    <n v="1.9400000572204601"/>
    <n v="0"/>
    <n v="0"/>
    <n v="0"/>
    <n v="1.9400000572204601"/>
    <n v="0"/>
    <n v="0"/>
    <n v="0"/>
    <n v="46"/>
    <n v="1394"/>
    <n v="1978"/>
  </r>
  <r>
    <x v="14"/>
    <d v="2016-03-22T00:00:00"/>
    <n v="5561"/>
    <n v="4.1900000572204599"/>
    <n v="4.1900000572204599"/>
    <n v="0"/>
    <n v="0"/>
    <n v="0"/>
    <n v="4.0700001716613796"/>
    <n v="0"/>
    <n v="0"/>
    <n v="0"/>
    <n v="169"/>
    <n v="1271"/>
    <n v="2296"/>
  </r>
  <r>
    <x v="14"/>
    <d v="2016-03-23T00:00:00"/>
    <n v="7239"/>
    <n v="5.3400001525878897"/>
    <n v="5.3400001525878897"/>
    <n v="0"/>
    <n v="0.55000001192092896"/>
    <n v="0.36000001430511502"/>
    <n v="4.3800001144409197"/>
    <n v="0"/>
    <n v="7"/>
    <n v="7"/>
    <n v="190"/>
    <n v="1236"/>
    <n v="2484"/>
  </r>
  <r>
    <x v="14"/>
    <d v="2016-03-24T00:00:00"/>
    <n v="7"/>
    <n v="9.9999997764825006E-3"/>
    <n v="9.9999997764825006E-3"/>
    <n v="0"/>
    <n v="0"/>
    <n v="0"/>
    <n v="9.9999997764825006E-3"/>
    <n v="0"/>
    <n v="0"/>
    <n v="0"/>
    <n v="1"/>
    <n v="1439"/>
    <n v="1787"/>
  </r>
  <r>
    <x v="14"/>
    <d v="2016-03-25T00:00:00"/>
    <n v="0"/>
    <n v="0"/>
    <n v="0"/>
    <n v="0"/>
    <n v="0"/>
    <n v="0"/>
    <n v="0"/>
    <n v="0"/>
    <n v="0"/>
    <n v="0"/>
    <n v="0"/>
    <n v="1440"/>
    <n v="1776"/>
  </r>
  <r>
    <x v="14"/>
    <d v="2016-03-26T00:00:00"/>
    <n v="0"/>
    <n v="0"/>
    <n v="0"/>
    <n v="0"/>
    <n v="0"/>
    <n v="0"/>
    <n v="0"/>
    <n v="0"/>
    <n v="0"/>
    <n v="0"/>
    <n v="0"/>
    <n v="1440"/>
    <n v="1776"/>
  </r>
  <r>
    <x v="14"/>
    <d v="2016-03-27T00:00:00"/>
    <n v="2275"/>
    <n v="1.6799999475479099"/>
    <n v="1.6799999475479099"/>
    <n v="0"/>
    <n v="0"/>
    <n v="0"/>
    <n v="1.6599999666214"/>
    <n v="0"/>
    <n v="0"/>
    <n v="0"/>
    <n v="86"/>
    <n v="1354"/>
    <n v="2005"/>
  </r>
  <r>
    <x v="14"/>
    <d v="2016-03-28T00:00:00"/>
    <n v="8"/>
    <n v="9.9999997764825006E-3"/>
    <n v="9.9999997764825006E-3"/>
    <n v="0"/>
    <n v="0"/>
    <n v="0"/>
    <n v="9.9999997764825006E-3"/>
    <n v="0"/>
    <n v="0"/>
    <n v="0"/>
    <n v="1"/>
    <n v="1439"/>
    <n v="1778"/>
  </r>
  <r>
    <x v="14"/>
    <d v="2016-03-29T00:00:00"/>
    <n v="5137"/>
    <n v="3.7599999904632599"/>
    <n v="3.7599999904632599"/>
    <n v="0"/>
    <n v="0"/>
    <n v="0"/>
    <n v="3.7599999904632599"/>
    <n v="0"/>
    <n v="0"/>
    <n v="0"/>
    <n v="160"/>
    <n v="1280"/>
    <n v="2293"/>
  </r>
  <r>
    <x v="14"/>
    <d v="2016-03-30T00:00:00"/>
    <n v="5419"/>
    <n v="4"/>
    <n v="4.5700001716613796"/>
    <n v="5.5842999368906E-2"/>
    <n v="0"/>
    <n v="0"/>
    <n v="3.9100000858306898"/>
    <n v="5.9999998658895499E-2"/>
    <n v="0"/>
    <n v="0"/>
    <n v="145"/>
    <n v="1295"/>
    <n v="2259"/>
  </r>
  <r>
    <x v="14"/>
    <d v="2016-03-31T00:00:00"/>
    <n v="0"/>
    <n v="0"/>
    <n v="0"/>
    <n v="0"/>
    <n v="0"/>
    <n v="0"/>
    <n v="0"/>
    <n v="0"/>
    <n v="0"/>
    <n v="0"/>
    <n v="0"/>
    <n v="1440"/>
    <n v="1776"/>
  </r>
  <r>
    <x v="14"/>
    <d v="2016-04-01T00:00:00"/>
    <n v="0"/>
    <n v="0"/>
    <n v="0"/>
    <n v="0"/>
    <n v="0"/>
    <n v="0"/>
    <n v="0"/>
    <n v="0"/>
    <n v="0"/>
    <n v="0"/>
    <n v="0"/>
    <n v="1440"/>
    <n v="1776"/>
  </r>
  <r>
    <x v="14"/>
    <d v="2016-04-02T00:00:00"/>
    <n v="0"/>
    <n v="0"/>
    <n v="0"/>
    <n v="0"/>
    <n v="0"/>
    <n v="0"/>
    <n v="0"/>
    <n v="0"/>
    <n v="0"/>
    <n v="0"/>
    <n v="0"/>
    <n v="1440"/>
    <n v="1776"/>
  </r>
  <r>
    <x v="14"/>
    <d v="2016-04-03T00:00:00"/>
    <n v="0"/>
    <n v="0"/>
    <n v="0"/>
    <n v="0"/>
    <n v="0"/>
    <n v="0"/>
    <n v="0"/>
    <n v="0"/>
    <n v="0"/>
    <n v="0"/>
    <n v="0"/>
    <n v="1440"/>
    <n v="1776"/>
  </r>
  <r>
    <x v="14"/>
    <d v="2016-04-04T00:00:00"/>
    <n v="0"/>
    <n v="0"/>
    <n v="0"/>
    <n v="0"/>
    <n v="0"/>
    <n v="0"/>
    <n v="0"/>
    <n v="0"/>
    <n v="0"/>
    <n v="0"/>
    <n v="0"/>
    <n v="1440"/>
    <n v="1776"/>
  </r>
  <r>
    <x v="14"/>
    <d v="2016-04-05T00:00:00"/>
    <n v="0"/>
    <n v="0"/>
    <n v="0"/>
    <n v="0"/>
    <n v="0"/>
    <n v="0"/>
    <n v="0"/>
    <n v="0"/>
    <n v="0"/>
    <n v="0"/>
    <n v="0"/>
    <n v="1440"/>
    <n v="1776"/>
  </r>
  <r>
    <x v="14"/>
    <d v="2016-04-06T00:00:00"/>
    <n v="18"/>
    <n v="9.9999997764825006E-3"/>
    <n v="9.9999997764825006E-3"/>
    <n v="0"/>
    <n v="0"/>
    <n v="0"/>
    <n v="9.9999997764825006E-3"/>
    <n v="0"/>
    <n v="0"/>
    <n v="0"/>
    <n v="2"/>
    <n v="1438"/>
    <n v="1780"/>
  </r>
  <r>
    <x v="14"/>
    <d v="2016-04-07T00:00:00"/>
    <n v="4"/>
    <n v="0"/>
    <n v="0"/>
    <n v="0"/>
    <n v="0"/>
    <n v="0"/>
    <n v="0"/>
    <n v="0"/>
    <n v="0"/>
    <n v="0"/>
    <n v="1"/>
    <n v="1439"/>
    <n v="1778"/>
  </r>
  <r>
    <x v="14"/>
    <d v="2016-04-08T00:00:00"/>
    <n v="8426"/>
    <n v="6.1599998474121103"/>
    <n v="6.1599998474121103"/>
    <n v="0"/>
    <n v="0.129999995231628"/>
    <n v="5.4899997711181596"/>
    <n v="0.54000002145767201"/>
    <n v="0"/>
    <n v="2"/>
    <n v="120"/>
    <n v="25"/>
    <n v="1293"/>
    <n v="2360"/>
  </r>
  <r>
    <x v="14"/>
    <d v="2016-04-09T00:00:00"/>
    <n v="1650"/>
    <n v="1.21000003814697"/>
    <n v="1.21000003814697"/>
    <n v="0"/>
    <n v="0"/>
    <n v="0"/>
    <n v="1.21000003814697"/>
    <n v="0"/>
    <n v="0"/>
    <n v="0"/>
    <n v="60"/>
    <n v="1380"/>
    <n v="1952"/>
  </r>
  <r>
    <x v="14"/>
    <d v="2016-04-10T00:00:00"/>
    <n v="3434"/>
    <n v="2.5099999904632599"/>
    <n v="2.5099999904632599"/>
    <n v="0"/>
    <n v="7.0000000298023196E-2"/>
    <n v="0.30000001192092901"/>
    <n v="2.1400001049041699"/>
    <n v="0"/>
    <n v="1"/>
    <n v="7"/>
    <n v="108"/>
    <n v="1324"/>
    <n v="2101"/>
  </r>
  <r>
    <x v="14"/>
    <d v="2016-04-11T00:00:00"/>
    <n v="6801"/>
    <n v="4.9800000190734899"/>
    <n v="4.9800000190734899"/>
    <n v="0"/>
    <n v="0"/>
    <n v="0"/>
    <n v="4.9699997901916504"/>
    <n v="0"/>
    <n v="0"/>
    <n v="0"/>
    <n v="193"/>
    <n v="1247"/>
    <n v="2393"/>
  </r>
  <r>
    <x v="14"/>
    <d v="2016-04-12T00:00:00"/>
    <n v="187"/>
    <n v="0.140000000596046"/>
    <n v="0.140000000596046"/>
    <n v="0"/>
    <n v="0"/>
    <n v="0"/>
    <n v="0.140000000596046"/>
    <n v="0"/>
    <n v="0"/>
    <n v="0"/>
    <n v="11"/>
    <n v="400"/>
    <n v="538"/>
  </r>
  <r>
    <x v="15"/>
    <d v="2016-03-29T00:00:00"/>
    <n v="5643"/>
    <n v="3.78999996185303"/>
    <n v="3.78999996185303"/>
    <n v="0"/>
    <n v="0.230000004172325"/>
    <n v="0.33000001311302202"/>
    <n v="3.2300000190734899"/>
    <n v="0"/>
    <n v="3"/>
    <n v="8"/>
    <n v="199"/>
    <n v="683"/>
    <n v="1958"/>
  </r>
  <r>
    <x v="15"/>
    <d v="2016-03-30T00:00:00"/>
    <n v="9043"/>
    <n v="6.0700001716613796"/>
    <n v="6.0700001716613796"/>
    <n v="0"/>
    <n v="0.25"/>
    <n v="0.43000000715255698"/>
    <n v="5.3699998855590803"/>
    <n v="0"/>
    <n v="4"/>
    <n v="12"/>
    <n v="244"/>
    <n v="702"/>
    <n v="2141"/>
  </r>
  <r>
    <x v="15"/>
    <d v="2016-03-31T00:00:00"/>
    <n v="8144"/>
    <n v="5.46000003814697"/>
    <n v="5.46000003814697"/>
    <n v="0"/>
    <n v="0.25"/>
    <n v="0.61000001430511497"/>
    <n v="4.6100001335143999"/>
    <n v="0"/>
    <n v="4"/>
    <n v="17"/>
    <n v="247"/>
    <n v="1125"/>
    <n v="2129"/>
  </r>
  <r>
    <x v="15"/>
    <d v="2016-04-01T00:00:00"/>
    <n v="9343"/>
    <n v="6.2699999809265101"/>
    <n v="6.2699999809265101"/>
    <n v="0"/>
    <n v="0.95999997854232799"/>
    <n v="0.85000002384185802"/>
    <n v="4.46000003814697"/>
    <n v="0"/>
    <n v="14"/>
    <n v="20"/>
    <n v="268"/>
    <n v="654"/>
    <n v="2216"/>
  </r>
  <r>
    <x v="15"/>
    <d v="2016-04-02T00:00:00"/>
    <n v="8405"/>
    <n v="5.6599998474121103"/>
    <n v="5.6599998474121103"/>
    <n v="0"/>
    <n v="1.12999999523163"/>
    <n v="0.18999999761581399"/>
    <n v="4.3400001525878897"/>
    <n v="0"/>
    <n v="15"/>
    <n v="4"/>
    <n v="257"/>
    <n v="621"/>
    <n v="2154"/>
  </r>
  <r>
    <x v="15"/>
    <d v="2016-04-03T00:00:00"/>
    <n v="8223"/>
    <n v="5.5199999809265101"/>
    <n v="5.5199999809265101"/>
    <n v="0"/>
    <n v="0.80000001192092896"/>
    <n v="1.5099999904632599"/>
    <n v="3.21000003814697"/>
    <n v="0"/>
    <n v="12"/>
    <n v="37"/>
    <n v="257"/>
    <n v="551"/>
    <n v="2178"/>
  </r>
  <r>
    <x v="15"/>
    <d v="2016-04-04T00:00:00"/>
    <n v="10067"/>
    <n v="6.7600002288818404"/>
    <n v="6.7600002288818404"/>
    <n v="0"/>
    <n v="0.36000001430511502"/>
    <n v="1.41999995708466"/>
    <n v="4.9699997901916504"/>
    <n v="0"/>
    <n v="5"/>
    <n v="39"/>
    <n v="313"/>
    <n v="578"/>
    <n v="2308"/>
  </r>
  <r>
    <x v="15"/>
    <d v="2016-04-05T00:00:00"/>
    <n v="8359"/>
    <n v="5.6300001144409197"/>
    <n v="5.6300001144409197"/>
    <n v="0"/>
    <n v="0.230000004172325"/>
    <n v="0.52999997138977095"/>
    <n v="4.8699998855590803"/>
    <n v="0"/>
    <n v="3"/>
    <n v="14"/>
    <n v="311"/>
    <n v="638"/>
    <n v="2201"/>
  </r>
  <r>
    <x v="15"/>
    <d v="2016-04-06T00:00:00"/>
    <n v="10946"/>
    <n v="7.3499999046325701"/>
    <n v="7.3499999046325701"/>
    <n v="0"/>
    <n v="0.54000002145767201"/>
    <n v="2.0899999141693102"/>
    <n v="4.7199997901916504"/>
    <n v="0"/>
    <n v="8"/>
    <n v="51"/>
    <n v="308"/>
    <n v="569"/>
    <n v="2341"/>
  </r>
  <r>
    <x v="15"/>
    <d v="2016-04-07T00:00:00"/>
    <n v="9130"/>
    <n v="6.1500000953674299"/>
    <n v="6.1500000953674299"/>
    <n v="0"/>
    <n v="0.5"/>
    <n v="0.37999999523162797"/>
    <n v="5.2699999809265101"/>
    <n v="0"/>
    <n v="7"/>
    <n v="11"/>
    <n v="304"/>
    <n v="668"/>
    <n v="2236"/>
  </r>
  <r>
    <x v="15"/>
    <d v="2016-04-08T00:00:00"/>
    <n v="6544"/>
    <n v="4.4099998474121103"/>
    <n v="4.4099998474121103"/>
    <n v="0"/>
    <n v="0.28999999165535001"/>
    <n v="0.259999990463257"/>
    <n v="3.8599998950958301"/>
    <n v="0"/>
    <n v="4"/>
    <n v="6"/>
    <n v="276"/>
    <n v="1132"/>
    <n v="2069"/>
  </r>
  <r>
    <x v="15"/>
    <d v="2016-04-09T00:00:00"/>
    <n v="0"/>
    <n v="0"/>
    <n v="0"/>
    <n v="0"/>
    <n v="0"/>
    <n v="0"/>
    <n v="0"/>
    <n v="0"/>
    <n v="0"/>
    <n v="0"/>
    <n v="0"/>
    <n v="1440"/>
    <n v="0"/>
  </r>
  <r>
    <x v="16"/>
    <d v="2016-03-29T00:00:00"/>
    <n v="0"/>
    <n v="0"/>
    <n v="0"/>
    <n v="0"/>
    <n v="0"/>
    <n v="0"/>
    <n v="0"/>
    <n v="0"/>
    <n v="0"/>
    <n v="0"/>
    <n v="0"/>
    <n v="1440"/>
    <n v="1878"/>
  </r>
  <r>
    <x v="16"/>
    <d v="2016-03-30T00:00:00"/>
    <n v="0"/>
    <n v="0"/>
    <n v="0"/>
    <n v="0"/>
    <n v="0"/>
    <n v="0"/>
    <n v="0"/>
    <n v="0"/>
    <n v="0"/>
    <n v="0"/>
    <n v="0"/>
    <n v="1440"/>
    <n v="1878"/>
  </r>
  <r>
    <x v="16"/>
    <d v="2016-03-31T00:00:00"/>
    <n v="0"/>
    <n v="0"/>
    <n v="0"/>
    <n v="0"/>
    <n v="0"/>
    <n v="0"/>
    <n v="0"/>
    <n v="0"/>
    <n v="0"/>
    <n v="0"/>
    <n v="0"/>
    <n v="1440"/>
    <n v="1878"/>
  </r>
  <r>
    <x v="16"/>
    <d v="2016-04-01T00:00:00"/>
    <n v="0"/>
    <n v="0"/>
    <n v="0"/>
    <n v="0"/>
    <n v="0"/>
    <n v="0"/>
    <n v="0"/>
    <n v="0"/>
    <n v="0"/>
    <n v="0"/>
    <n v="0"/>
    <n v="1440"/>
    <n v="1878"/>
  </r>
  <r>
    <x v="16"/>
    <d v="2016-04-02T00:00:00"/>
    <n v="0"/>
    <n v="0"/>
    <n v="0"/>
    <n v="0"/>
    <n v="0"/>
    <n v="0"/>
    <n v="0"/>
    <n v="0"/>
    <n v="0"/>
    <n v="0"/>
    <n v="0"/>
    <n v="1440"/>
    <n v="1878"/>
  </r>
  <r>
    <x v="16"/>
    <d v="2016-04-03T00:00:00"/>
    <n v="0"/>
    <n v="0"/>
    <n v="0"/>
    <n v="0"/>
    <n v="0"/>
    <n v="0"/>
    <n v="0"/>
    <n v="0"/>
    <n v="0"/>
    <n v="0"/>
    <n v="0"/>
    <n v="1440"/>
    <n v="1878"/>
  </r>
  <r>
    <x v="16"/>
    <d v="2016-04-04T00:00:00"/>
    <n v="0"/>
    <n v="0"/>
    <n v="0"/>
    <n v="0"/>
    <n v="0"/>
    <n v="0"/>
    <n v="0"/>
    <n v="0"/>
    <n v="0"/>
    <n v="0"/>
    <n v="0"/>
    <n v="1440"/>
    <n v="1878"/>
  </r>
  <r>
    <x v="16"/>
    <d v="2016-04-05T00:00:00"/>
    <n v="0"/>
    <n v="0"/>
    <n v="0"/>
    <n v="0"/>
    <n v="0"/>
    <n v="0"/>
    <n v="0"/>
    <n v="0"/>
    <n v="0"/>
    <n v="0"/>
    <n v="0"/>
    <n v="994"/>
    <n v="1296"/>
  </r>
  <r>
    <x v="17"/>
    <d v="2016-03-29T00:00:00"/>
    <n v="2303"/>
    <n v="1.54999995231628"/>
    <n v="1.54999995231628"/>
    <n v="0"/>
    <n v="0"/>
    <n v="0"/>
    <n v="1.54999995231628"/>
    <n v="0"/>
    <n v="0"/>
    <n v="0"/>
    <n v="155"/>
    <n v="807"/>
    <n v="2010"/>
  </r>
  <r>
    <x v="17"/>
    <d v="2016-03-30T00:00:00"/>
    <n v="2600"/>
    <n v="1.7400000095367401"/>
    <n v="1.7400000095367401"/>
    <n v="0"/>
    <n v="0"/>
    <n v="0"/>
    <n v="1.7400000095367401"/>
    <n v="0"/>
    <n v="0"/>
    <n v="0"/>
    <n v="163"/>
    <n v="1277"/>
    <n v="2032"/>
  </r>
  <r>
    <x v="17"/>
    <d v="2016-03-31T00:00:00"/>
    <n v="4804"/>
    <n v="3.2200000286102299"/>
    <n v="3.2200000286102299"/>
    <n v="0"/>
    <n v="0"/>
    <n v="0"/>
    <n v="3.2200000286102299"/>
    <n v="0"/>
    <n v="0"/>
    <n v="0"/>
    <n v="238"/>
    <n v="786"/>
    <n v="2227"/>
  </r>
  <r>
    <x v="17"/>
    <d v="2016-04-01T00:00:00"/>
    <n v="3271"/>
    <n v="2.1900000572204599"/>
    <n v="2.1900000572204599"/>
    <n v="0"/>
    <n v="0"/>
    <n v="0"/>
    <n v="2.1900000572204599"/>
    <n v="0"/>
    <n v="0"/>
    <n v="0"/>
    <n v="205"/>
    <n v="898"/>
    <n v="2133"/>
  </r>
  <r>
    <x v="17"/>
    <d v="2016-04-02T00:00:00"/>
    <n v="5406"/>
    <n v="3.6300001144409202"/>
    <n v="3.6300001144409202"/>
    <n v="0"/>
    <n v="0"/>
    <n v="0"/>
    <n v="3.6099998950958301"/>
    <n v="0"/>
    <n v="0"/>
    <n v="0"/>
    <n v="273"/>
    <n v="672"/>
    <n v="2317"/>
  </r>
  <r>
    <x v="17"/>
    <d v="2016-04-03T00:00:00"/>
    <n v="3146"/>
    <n v="2.1099998950958301"/>
    <n v="2.1099998950958301"/>
    <n v="0"/>
    <n v="0"/>
    <n v="0"/>
    <n v="2.1099998950958301"/>
    <n v="0"/>
    <n v="0"/>
    <n v="0"/>
    <n v="171"/>
    <n v="1269"/>
    <n v="2058"/>
  </r>
  <r>
    <x v="17"/>
    <d v="2016-04-04T00:00:00"/>
    <n v="2422"/>
    <n v="1.62999999523163"/>
    <n v="1.62999999523163"/>
    <n v="0"/>
    <n v="0"/>
    <n v="0"/>
    <n v="1.62999999523163"/>
    <n v="0"/>
    <n v="0"/>
    <n v="0"/>
    <n v="110"/>
    <n v="1330"/>
    <n v="1935"/>
  </r>
  <r>
    <x v="17"/>
    <d v="2016-04-05T00:00:00"/>
    <n v="4239"/>
    <n v="2.8399999141693102"/>
    <n v="2.8399999141693102"/>
    <n v="0"/>
    <n v="5.9999998658895499E-2"/>
    <n v="0.239999994635582"/>
    <n v="2.5299999713897701"/>
    <n v="0"/>
    <n v="1"/>
    <n v="6"/>
    <n v="235"/>
    <n v="702"/>
    <n v="2217"/>
  </r>
  <r>
    <x v="17"/>
    <d v="2016-04-06T00:00:00"/>
    <n v="6911"/>
    <n v="4.7800002098083496"/>
    <n v="4.7800002098083496"/>
    <n v="0"/>
    <n v="2.3199999332428001"/>
    <n v="0.10000000149011599"/>
    <n v="2.3599998950958301"/>
    <n v="0"/>
    <n v="28"/>
    <n v="2"/>
    <n v="215"/>
    <n v="745"/>
    <n v="2374"/>
  </r>
  <r>
    <x v="17"/>
    <d v="2016-04-07T00:00:00"/>
    <n v="6667"/>
    <n v="4.6100001335143999"/>
    <n v="4.6100001335143999"/>
    <n v="0"/>
    <n v="2.0199999809265101"/>
    <n v="5.0000000745058101E-2"/>
    <n v="2.5499999523162802"/>
    <n v="0"/>
    <n v="24"/>
    <n v="1"/>
    <n v="208"/>
    <n v="939"/>
    <n v="2335"/>
  </r>
  <r>
    <x v="17"/>
    <d v="2016-04-08T00:00:00"/>
    <n v="5543"/>
    <n v="3.7200000286102299"/>
    <n v="3.7200000286102299"/>
    <n v="0"/>
    <n v="0"/>
    <n v="0"/>
    <n v="3.7200000286102299"/>
    <n v="0"/>
    <n v="0"/>
    <n v="0"/>
    <n v="266"/>
    <n v="941"/>
    <n v="2303"/>
  </r>
  <r>
    <x v="17"/>
    <d v="2016-04-09T00:00:00"/>
    <n v="4195"/>
    <n v="2.8099999427795401"/>
    <n v="2.8099999427795401"/>
    <n v="0"/>
    <n v="0"/>
    <n v="0"/>
    <n v="2.8099999427795401"/>
    <n v="0"/>
    <n v="0"/>
    <n v="0"/>
    <n v="239"/>
    <n v="758"/>
    <n v="2210"/>
  </r>
  <r>
    <x v="17"/>
    <d v="2016-04-10T00:00:00"/>
    <n v="6625"/>
    <n v="4.4499998092651403"/>
    <n v="4.4499998092651403"/>
    <n v="0"/>
    <n v="0"/>
    <n v="0"/>
    <n v="4.4499998092651403"/>
    <n v="0"/>
    <n v="0"/>
    <n v="0"/>
    <n v="316"/>
    <n v="755"/>
    <n v="2424"/>
  </r>
  <r>
    <x v="17"/>
    <d v="2016-04-11T00:00:00"/>
    <n v="5986"/>
    <n v="4.1300001144409197"/>
    <n v="4.1300001144409197"/>
    <n v="0"/>
    <n v="1.95000004768372"/>
    <n v="0.230000004172325"/>
    <n v="1.95000004768372"/>
    <n v="0"/>
    <n v="23"/>
    <n v="5"/>
    <n v="195"/>
    <n v="789"/>
    <n v="2297"/>
  </r>
  <r>
    <x v="17"/>
    <d v="2016-04-12T00:00:00"/>
    <n v="278"/>
    <n v="0.18999999761581399"/>
    <n v="0.18999999761581399"/>
    <n v="0"/>
    <n v="0"/>
    <n v="0"/>
    <n v="0.18999999761581399"/>
    <n v="0"/>
    <n v="0"/>
    <n v="0"/>
    <n v="20"/>
    <n v="253"/>
    <n v="745"/>
  </r>
  <r>
    <x v="18"/>
    <d v="2016-04-01T00:00:00"/>
    <n v="5336"/>
    <n v="3.5299999713897701"/>
    <n v="3.5299999713897701"/>
    <n v="0"/>
    <n v="0"/>
    <n v="0"/>
    <n v="3.5299999713897701"/>
    <n v="0"/>
    <n v="0"/>
    <n v="0"/>
    <n v="258"/>
    <n v="1182"/>
    <n v="1902"/>
  </r>
  <r>
    <x v="18"/>
    <d v="2016-04-02T00:00:00"/>
    <n v="3183"/>
    <n v="2.0999999046325701"/>
    <n v="2.0999999046325701"/>
    <n v="0"/>
    <n v="0"/>
    <n v="0"/>
    <n v="2.0999999046325701"/>
    <n v="0"/>
    <n v="0"/>
    <n v="0"/>
    <n v="173"/>
    <n v="1180"/>
    <n v="1680"/>
  </r>
  <r>
    <x v="18"/>
    <d v="2016-04-03T00:00:00"/>
    <n v="6176"/>
    <n v="4.0799999237060502"/>
    <n v="4.0799999237060502"/>
    <n v="0"/>
    <n v="7.0000000298023196E-2"/>
    <n v="0.259999990463257"/>
    <n v="3.75"/>
    <n v="0"/>
    <n v="1"/>
    <n v="7"/>
    <n v="269"/>
    <n v="886"/>
    <n v="1901"/>
  </r>
  <r>
    <x v="18"/>
    <d v="2016-04-04T00:00:00"/>
    <n v="8205"/>
    <n v="5.4200000762939498"/>
    <n v="5.4200000762939498"/>
    <n v="0"/>
    <n v="0"/>
    <n v="0"/>
    <n v="5.4200000762939498"/>
    <n v="0"/>
    <n v="0"/>
    <n v="0"/>
    <n v="367"/>
    <n v="1073"/>
    <n v="2078"/>
  </r>
  <r>
    <x v="18"/>
    <d v="2016-04-05T00:00:00"/>
    <n v="6799"/>
    <n v="4.4899997711181596"/>
    <n v="4.4899997711181596"/>
    <n v="0"/>
    <n v="1.5900000333786"/>
    <n v="0.86000001430511497"/>
    <n v="2.03999996185303"/>
    <n v="0"/>
    <n v="24"/>
    <n v="14"/>
    <n v="185"/>
    <n v="1217"/>
    <n v="1876"/>
  </r>
  <r>
    <x v="18"/>
    <d v="2016-04-06T00:00:00"/>
    <n v="5668"/>
    <n v="3.75"/>
    <n v="3.75"/>
    <n v="0"/>
    <n v="0"/>
    <n v="0"/>
    <n v="3.75"/>
    <n v="0"/>
    <n v="0"/>
    <n v="0"/>
    <n v="259"/>
    <n v="1181"/>
    <n v="1853"/>
  </r>
  <r>
    <x v="18"/>
    <d v="2016-04-07T00:00:00"/>
    <n v="7998"/>
    <n v="5.28999996185303"/>
    <n v="5.28999996185303"/>
    <n v="0"/>
    <n v="0.50999999046325695"/>
    <n v="0.25"/>
    <n v="4.5300002098083496"/>
    <n v="0"/>
    <n v="27"/>
    <n v="12"/>
    <n v="296"/>
    <n v="1105"/>
    <n v="2235"/>
  </r>
  <r>
    <x v="18"/>
    <d v="2016-04-08T00:00:00"/>
    <n v="4195"/>
    <n v="2.7699999809265101"/>
    <n v="2.7699999809265101"/>
    <n v="0"/>
    <n v="0"/>
    <n v="0"/>
    <n v="2.7699999809265101"/>
    <n v="0"/>
    <n v="0"/>
    <n v="0"/>
    <n v="241"/>
    <n v="1199"/>
    <n v="1778"/>
  </r>
  <r>
    <x v="18"/>
    <d v="2016-04-09T00:00:00"/>
    <n v="5512"/>
    <n v="3.6400001049041699"/>
    <n v="3.6400001049041699"/>
    <n v="0"/>
    <n v="0"/>
    <n v="0"/>
    <n v="3.6400001049041699"/>
    <n v="0"/>
    <n v="0"/>
    <n v="0"/>
    <n v="276"/>
    <n v="1164"/>
    <n v="1882"/>
  </r>
  <r>
    <x v="18"/>
    <d v="2016-04-10T00:00:00"/>
    <n v="6263"/>
    <n v="4.1399998664856001"/>
    <n v="4.1399998664856001"/>
    <n v="0"/>
    <n v="0"/>
    <n v="0"/>
    <n v="4.1300001144409197"/>
    <n v="0"/>
    <n v="0"/>
    <n v="0"/>
    <n v="290"/>
    <n v="1150"/>
    <n v="1906"/>
  </r>
  <r>
    <x v="18"/>
    <d v="2016-04-11T00:00:00"/>
    <n v="8828"/>
    <n v="5.8400001525878897"/>
    <n v="5.8400001525878897"/>
    <n v="0"/>
    <n v="0"/>
    <n v="0"/>
    <n v="5.8400001525878897"/>
    <n v="0"/>
    <n v="0"/>
    <n v="0"/>
    <n v="308"/>
    <n v="1132"/>
    <n v="2149"/>
  </r>
  <r>
    <x v="18"/>
    <d v="2016-04-12T00:00:00"/>
    <n v="1260"/>
    <n v="0.82999998331069902"/>
    <n v="0.82999998331069902"/>
    <n v="0"/>
    <n v="0"/>
    <n v="0"/>
    <n v="0.81999999284744296"/>
    <n v="0"/>
    <n v="0"/>
    <n v="0"/>
    <n v="76"/>
    <n v="555"/>
    <n v="722"/>
  </r>
  <r>
    <x v="19"/>
    <d v="2016-03-29T00:00:00"/>
    <n v="6506"/>
    <n v="5.2800002098083496"/>
    <n v="5.2800002098083496"/>
    <n v="0"/>
    <n v="0.33000001311302202"/>
    <n v="0.270000010728836"/>
    <n v="4.6700000762939498"/>
    <n v="0"/>
    <n v="4"/>
    <n v="5"/>
    <n v="241"/>
    <n v="760"/>
    <n v="2886"/>
  </r>
  <r>
    <x v="19"/>
    <d v="2016-03-30T00:00:00"/>
    <n v="7583"/>
    <n v="6.1500000953674299"/>
    <n v="6.1500000953674299"/>
    <n v="0"/>
    <n v="0.25"/>
    <n v="0.55000001192092896"/>
    <n v="5.3499999046325701"/>
    <n v="0"/>
    <n v="3"/>
    <n v="13"/>
    <n v="227"/>
    <n v="742"/>
    <n v="2915"/>
  </r>
  <r>
    <x v="19"/>
    <d v="2016-03-31T00:00:00"/>
    <n v="6963"/>
    <n v="5.6500000953674299"/>
    <n v="5.6500000953674299"/>
    <n v="0"/>
    <n v="0"/>
    <n v="0"/>
    <n v="5.6500000953674299"/>
    <n v="0"/>
    <n v="0"/>
    <n v="0"/>
    <n v="256"/>
    <n v="759"/>
    <n v="2895"/>
  </r>
  <r>
    <x v="19"/>
    <d v="2016-04-01T00:00:00"/>
    <n v="7165"/>
    <n v="5.8099999427795401"/>
    <n v="5.8099999427795401"/>
    <n v="0"/>
    <n v="0"/>
    <n v="0.37000000476837203"/>
    <n v="5.4400000572204599"/>
    <n v="0"/>
    <n v="0"/>
    <n v="9"/>
    <n v="248"/>
    <n v="708"/>
    <n v="2923"/>
  </r>
  <r>
    <x v="19"/>
    <d v="2016-04-02T00:00:00"/>
    <n v="10328"/>
    <n v="8.3800001144409197"/>
    <n v="8.3800001144409197"/>
    <n v="0"/>
    <n v="0"/>
    <n v="1.46000003814697"/>
    <n v="6.9200000762939498"/>
    <n v="0"/>
    <n v="0"/>
    <n v="32"/>
    <n v="367"/>
    <n v="475"/>
    <n v="3323"/>
  </r>
  <r>
    <x v="19"/>
    <d v="2016-04-03T00:00:00"/>
    <n v="12116"/>
    <n v="9.8299999237060494"/>
    <n v="9.8299999237060494"/>
    <n v="0"/>
    <n v="0.25"/>
    <n v="2.8499999046325701"/>
    <n v="6.7199997901916504"/>
    <n v="0"/>
    <n v="3"/>
    <n v="57"/>
    <n v="323"/>
    <n v="471"/>
    <n v="3357"/>
  </r>
  <r>
    <x v="19"/>
    <d v="2016-04-04T00:00:00"/>
    <n v="7810"/>
    <n v="6.3600001335143999"/>
    <n v="6.3600001335143999"/>
    <n v="0"/>
    <n v="0.479999989271164"/>
    <n v="1.20000004768372"/>
    <n v="4.6799998283386204"/>
    <n v="0"/>
    <n v="6"/>
    <n v="27"/>
    <n v="216"/>
    <n v="746"/>
    <n v="2931"/>
  </r>
  <r>
    <x v="19"/>
    <d v="2016-04-05T00:00:00"/>
    <n v="6670"/>
    <n v="5.4099998474121103"/>
    <n v="5.4099998474121103"/>
    <n v="0"/>
    <n v="1.2400000095367401"/>
    <n v="0.80000001192092896"/>
    <n v="3.3699998855590798"/>
    <n v="0"/>
    <n v="15"/>
    <n v="16"/>
    <n v="199"/>
    <n v="770"/>
    <n v="2848"/>
  </r>
  <r>
    <x v="19"/>
    <d v="2016-04-06T00:00:00"/>
    <n v="7605"/>
    <n v="6.1799998283386204"/>
    <n v="6.1799998283386204"/>
    <n v="0"/>
    <n v="0.33000001311302202"/>
    <n v="0.20999999344348899"/>
    <n v="5.6300001144409197"/>
    <n v="0"/>
    <n v="4"/>
    <n v="4"/>
    <n v="248"/>
    <n v="708"/>
    <n v="2943"/>
  </r>
  <r>
    <x v="19"/>
    <d v="2016-04-07T00:00:00"/>
    <n v="6585"/>
    <n v="5.3400001525878897"/>
    <n v="5.3400001525878897"/>
    <n v="0"/>
    <n v="0"/>
    <n v="0"/>
    <n v="5.3400001525878897"/>
    <n v="0"/>
    <n v="0"/>
    <n v="0"/>
    <n v="210"/>
    <n v="770"/>
    <n v="2822"/>
  </r>
  <r>
    <x v="19"/>
    <d v="2016-04-08T00:00:00"/>
    <n v="8184"/>
    <n v="6.6399998664856001"/>
    <n v="6.6399998664856001"/>
    <n v="0"/>
    <n v="0"/>
    <n v="0.62000000476837203"/>
    <n v="5.9499998092651403"/>
    <n v="0"/>
    <n v="0"/>
    <n v="15"/>
    <n v="247"/>
    <n v="808"/>
    <n v="2981"/>
  </r>
  <r>
    <x v="19"/>
    <d v="2016-04-09T00:00:00"/>
    <n v="14002"/>
    <n v="11.3599996566772"/>
    <n v="11.3599996566772"/>
    <n v="0"/>
    <n v="0.61000001430511497"/>
    <n v="2.6800000667571999"/>
    <n v="8.0600004196166992"/>
    <n v="0"/>
    <n v="8"/>
    <n v="56"/>
    <n v="381"/>
    <n v="407"/>
    <n v="3597"/>
  </r>
  <r>
    <x v="19"/>
    <d v="2016-04-10T00:00:00"/>
    <n v="11135"/>
    <n v="9.0299997329711896"/>
    <n v="9.0299997329711896"/>
    <n v="0"/>
    <n v="7.9999998211860698E-2"/>
    <n v="1.1599999666214"/>
    <n v="7.78999996185303"/>
    <n v="0"/>
    <n v="1"/>
    <n v="25"/>
    <n v="331"/>
    <n v="528"/>
    <n v="3224"/>
  </r>
  <r>
    <x v="19"/>
    <d v="2016-04-11T00:00:00"/>
    <n v="6499"/>
    <n v="5.2699999809265101"/>
    <n v="5.2699999809265101"/>
    <n v="0"/>
    <n v="0"/>
    <n v="0"/>
    <n v="5.2699999809265101"/>
    <n v="0"/>
    <n v="0"/>
    <n v="0"/>
    <n v="207"/>
    <n v="809"/>
    <n v="2677"/>
  </r>
  <r>
    <x v="19"/>
    <d v="2016-04-12T00:00:00"/>
    <n v="0"/>
    <n v="0"/>
    <n v="0"/>
    <n v="0"/>
    <n v="0"/>
    <n v="0"/>
    <n v="0"/>
    <n v="0"/>
    <n v="0"/>
    <n v="0"/>
    <n v="0"/>
    <n v="1440"/>
    <n v="0"/>
  </r>
  <r>
    <x v="20"/>
    <d v="2016-04-01T00:00:00"/>
    <n v="12409"/>
    <n v="8.1000003814697301"/>
    <n v="8.1000003814697301"/>
    <n v="0"/>
    <n v="2.9000000953674299"/>
    <n v="0.62999999523162797"/>
    <n v="4.5799999237060502"/>
    <n v="0"/>
    <n v="51"/>
    <n v="12"/>
    <n v="235"/>
    <n v="782"/>
    <n v="2142"/>
  </r>
  <r>
    <x v="20"/>
    <d v="2016-04-02T00:00:00"/>
    <n v="2937"/>
    <n v="1.91999995708466"/>
    <n v="1.91999995708466"/>
    <n v="0"/>
    <n v="0"/>
    <n v="0"/>
    <n v="1.9099999666214"/>
    <n v="0"/>
    <n v="0"/>
    <n v="0"/>
    <n v="181"/>
    <n v="356"/>
    <n v="1615"/>
  </r>
  <r>
    <x v="20"/>
    <d v="2016-04-03T00:00:00"/>
    <n v="1515"/>
    <n v="0.99000000953674305"/>
    <n v="0.99000000953674305"/>
    <n v="0"/>
    <n v="0"/>
    <n v="0"/>
    <n v="0.99000000953674305"/>
    <n v="0"/>
    <n v="0"/>
    <n v="0"/>
    <n v="93"/>
    <n v="507"/>
    <n v="1481"/>
  </r>
  <r>
    <x v="20"/>
    <d v="2016-04-04T00:00:00"/>
    <n v="8921"/>
    <n v="5.8800001144409197"/>
    <n v="5.8800001144409197"/>
    <n v="0"/>
    <n v="2.0699999332428001"/>
    <n v="0.43999999761581399"/>
    <n v="3.3599998950958301"/>
    <n v="0"/>
    <n v="27"/>
    <n v="8"/>
    <n v="198"/>
    <n v="754"/>
    <n v="1892"/>
  </r>
  <r>
    <x v="20"/>
    <d v="2016-04-05T00:00:00"/>
    <n v="11306"/>
    <n v="7.3800001144409197"/>
    <n v="7.3800001144409197"/>
    <n v="0"/>
    <n v="2.3099999427795401"/>
    <n v="0.980000019073486"/>
    <n v="4.0900001525878897"/>
    <n v="0"/>
    <n v="40"/>
    <n v="26"/>
    <n v="218"/>
    <n v="772"/>
    <n v="2086"/>
  </r>
  <r>
    <x v="20"/>
    <d v="2016-04-06T00:00:00"/>
    <n v="12252"/>
    <n v="8"/>
    <n v="8"/>
    <n v="0"/>
    <n v="2.4100000858306898"/>
    <n v="1.70000004768372"/>
    <n v="3.8900001049041699"/>
    <n v="0"/>
    <n v="33"/>
    <n v="28"/>
    <n v="229"/>
    <n v="745"/>
    <n v="2044"/>
  </r>
  <r>
    <x v="20"/>
    <d v="2016-04-07T00:00:00"/>
    <n v="15444"/>
    <n v="10.079999923706101"/>
    <n v="10.079999923706101"/>
    <n v="0"/>
    <n v="3.2699999809265101"/>
    <n v="1.7300000190734901"/>
    <n v="5.0799999237060502"/>
    <n v="0"/>
    <n v="51"/>
    <n v="39"/>
    <n v="243"/>
    <n v="731"/>
    <n v="2249"/>
  </r>
  <r>
    <x v="20"/>
    <d v="2016-04-08T00:00:00"/>
    <n v="9938"/>
    <n v="6.4899997711181596"/>
    <n v="6.4899997711181596"/>
    <n v="0"/>
    <n v="2.1400001049041699"/>
    <n v="1.2799999713897701"/>
    <n v="3.0799999237060498"/>
    <n v="0"/>
    <n v="38"/>
    <n v="24"/>
    <n v="193"/>
    <n v="767"/>
    <n v="2019"/>
  </r>
  <r>
    <x v="20"/>
    <d v="2016-04-09T00:00:00"/>
    <n v="4599"/>
    <n v="3"/>
    <n v="3"/>
    <n v="0"/>
    <n v="0"/>
    <n v="0"/>
    <n v="3"/>
    <n v="0"/>
    <n v="0"/>
    <n v="0"/>
    <n v="176"/>
    <n v="578"/>
    <n v="1692"/>
  </r>
  <r>
    <x v="20"/>
    <d v="2016-04-10T00:00:00"/>
    <n v="5594"/>
    <n v="3.6500000953674299"/>
    <n v="3.6500000953674299"/>
    <n v="0"/>
    <n v="0.28000000119209301"/>
    <n v="1.4800000190734901"/>
    <n v="1.8899999856948899"/>
    <n v="0"/>
    <n v="4"/>
    <n v="25"/>
    <n v="150"/>
    <n v="552"/>
    <n v="1712"/>
  </r>
  <r>
    <x v="20"/>
    <d v="2016-04-11T00:00:00"/>
    <n v="11906"/>
    <n v="7.7699999809265101"/>
    <n v="7.7699999809265101"/>
    <n v="0"/>
    <n v="2.2599999904632599"/>
    <n v="1.5199999809265099"/>
    <n v="3.9900000095367401"/>
    <n v="0"/>
    <n v="32"/>
    <n v="27"/>
    <n v="234"/>
    <n v="688"/>
    <n v="2065"/>
  </r>
  <r>
    <x v="20"/>
    <d v="2016-04-12T00:00:00"/>
    <n v="3436"/>
    <n v="2.2400000095367401"/>
    <n v="2.2400000095367401"/>
    <n v="0"/>
    <n v="0.5"/>
    <n v="0.67000001668930098"/>
    <n v="1.04999995231628"/>
    <n v="0"/>
    <n v="7"/>
    <n v="11"/>
    <n v="50"/>
    <n v="61"/>
    <n v="633"/>
  </r>
  <r>
    <x v="21"/>
    <d v="2016-04-01T00:00:00"/>
    <n v="10461"/>
    <n v="7.8699998855590803"/>
    <n v="7.8699998855590803"/>
    <n v="0"/>
    <n v="4.7600002288818404"/>
    <n v="0.85000002384185802"/>
    <n v="2.25"/>
    <n v="0"/>
    <n v="99"/>
    <n v="31"/>
    <n v="142"/>
    <n v="721"/>
    <n v="3625"/>
  </r>
  <r>
    <x v="21"/>
    <d v="2016-04-02T00:00:00"/>
    <n v="14873"/>
    <n v="11.1099996566772"/>
    <n v="11.1099996566772"/>
    <n v="0"/>
    <n v="8.1899995803833008"/>
    <n v="0.60000002384185802"/>
    <n v="2.3099999427795401"/>
    <n v="0"/>
    <n v="202"/>
    <n v="36"/>
    <n v="153"/>
    <n v="663"/>
    <n v="4430"/>
  </r>
  <r>
    <x v="21"/>
    <d v="2016-04-03T00:00:00"/>
    <n v="9917"/>
    <n v="7.4099998474121103"/>
    <n v="7.4099998474121103"/>
    <n v="0"/>
    <n v="1.9900000095367401"/>
    <n v="0.97000002861022905"/>
    <n v="4.4400000572204599"/>
    <n v="0"/>
    <n v="58"/>
    <n v="27"/>
    <n v="240"/>
    <n v="700"/>
    <n v="3427"/>
  </r>
  <r>
    <x v="21"/>
    <d v="2016-04-04T00:00:00"/>
    <n v="7401"/>
    <n v="5.5599999427795401"/>
    <n v="5.5599999427795401"/>
    <n v="0"/>
    <n v="2.3199999332428001"/>
    <n v="0.36000001430511502"/>
    <n v="2.8800001144409202"/>
    <n v="0"/>
    <n v="70"/>
    <n v="19"/>
    <n v="204"/>
    <n v="689"/>
    <n v="3492"/>
  </r>
  <r>
    <x v="21"/>
    <d v="2016-04-05T00:00:00"/>
    <n v="8964"/>
    <n v="6.6999998092651403"/>
    <n v="6.6999998092651403"/>
    <n v="0"/>
    <n v="3.9700000286102299"/>
    <n v="0.18999999761581399"/>
    <n v="2.5299999713897701"/>
    <n v="0"/>
    <n v="107"/>
    <n v="18"/>
    <n v="145"/>
    <n v="756"/>
    <n v="3597"/>
  </r>
  <r>
    <x v="21"/>
    <d v="2016-04-06T00:00:00"/>
    <n v="11080"/>
    <n v="8.3000001907348597"/>
    <n v="8.3000001907348597"/>
    <n v="0"/>
    <n v="3.1300001144409202"/>
    <n v="1.37000000476837"/>
    <n v="3.8099999427795401"/>
    <n v="0"/>
    <n v="83"/>
    <n v="52"/>
    <n v="190"/>
    <n v="695"/>
    <n v="3765"/>
  </r>
  <r>
    <x v="21"/>
    <d v="2016-04-07T00:00:00"/>
    <n v="4499"/>
    <n v="3.3599998950958301"/>
    <n v="3.3599998950958301"/>
    <n v="0"/>
    <n v="0.88999998569488503"/>
    <n v="0.259999990463257"/>
    <n v="2.21000003814697"/>
    <n v="0"/>
    <n v="31"/>
    <n v="11"/>
    <n v="146"/>
    <n v="756"/>
    <n v="2775"/>
  </r>
  <r>
    <x v="21"/>
    <d v="2016-04-08T00:00:00"/>
    <n v="4363"/>
    <n v="3.2599999904632599"/>
    <n v="3.2599999904632599"/>
    <n v="0"/>
    <n v="0.129999995231628"/>
    <n v="5.9999998658895499E-2"/>
    <n v="3.0799999237060498"/>
    <n v="0"/>
    <n v="8"/>
    <n v="2"/>
    <n v="156"/>
    <n v="813"/>
    <n v="2486"/>
  </r>
  <r>
    <x v="21"/>
    <d v="2016-04-09T00:00:00"/>
    <n v="10494"/>
    <n v="7.8400001525878897"/>
    <n v="7.8400001525878897"/>
    <n v="0"/>
    <n v="4.9099998474121103"/>
    <n v="0.77999997138977095"/>
    <n v="2.1500000953674299"/>
    <n v="0"/>
    <n v="123"/>
    <n v="62"/>
    <n v="138"/>
    <n v="601"/>
    <n v="3817"/>
  </r>
  <r>
    <x v="21"/>
    <d v="2016-04-10T00:00:00"/>
    <n v="9776"/>
    <n v="7.3800001144409197"/>
    <n v="7.3800001144409197"/>
    <n v="0"/>
    <n v="2.9300000667571999"/>
    <n v="1.4299999475479099"/>
    <n v="3.0199999809265101"/>
    <n v="0"/>
    <n v="80"/>
    <n v="35"/>
    <n v="162"/>
    <n v="721"/>
    <n v="3378"/>
  </r>
  <r>
    <x v="21"/>
    <d v="2016-04-11T00:00:00"/>
    <n v="2862"/>
    <n v="2.1400001049041699"/>
    <n v="2.1400001049041699"/>
    <n v="0"/>
    <n v="1.03999996185303"/>
    <n v="0.25"/>
    <n v="0.83999997377395597"/>
    <n v="0"/>
    <n v="39"/>
    <n v="17"/>
    <n v="54"/>
    <n v="209"/>
    <n v="1511"/>
  </r>
  <r>
    <x v="22"/>
    <d v="2016-04-01T00:00:00"/>
    <n v="7444"/>
    <n v="5.6199998855590803"/>
    <n v="5.6199998855590803"/>
    <n v="0"/>
    <n v="0"/>
    <n v="0"/>
    <n v="5.6199998855590803"/>
    <n v="0"/>
    <n v="0"/>
    <n v="0"/>
    <n v="286"/>
    <n v="568"/>
    <n v="2210"/>
  </r>
  <r>
    <x v="22"/>
    <d v="2016-04-02T00:00:00"/>
    <n v="19658"/>
    <n v="14.8400001525879"/>
    <n v="14.8400001525879"/>
    <n v="0"/>
    <n v="0.239999994635582"/>
    <n v="2.0899999141693102"/>
    <n v="12.5100002288818"/>
    <n v="0"/>
    <n v="3"/>
    <n v="30"/>
    <n v="475"/>
    <n v="466"/>
    <n v="2884"/>
  </r>
  <r>
    <x v="22"/>
    <d v="2016-04-03T00:00:00"/>
    <n v="0"/>
    <n v="0"/>
    <n v="0"/>
    <n v="0"/>
    <n v="0"/>
    <n v="0"/>
    <n v="0"/>
    <n v="0"/>
    <n v="0"/>
    <n v="0"/>
    <n v="0"/>
    <n v="1440"/>
    <n v="1496"/>
  </r>
  <r>
    <x v="22"/>
    <d v="2016-04-04T00:00:00"/>
    <n v="8468"/>
    <n v="6.3899998664856001"/>
    <n v="6.3899998664856001"/>
    <n v="0"/>
    <n v="0.18000000715255701"/>
    <n v="0.63999998569488503"/>
    <n v="5.5700001716613796"/>
    <n v="0"/>
    <n v="2"/>
    <n v="11"/>
    <n v="279"/>
    <n v="1148"/>
    <n v="2262"/>
  </r>
  <r>
    <x v="22"/>
    <d v="2016-04-05T00:00:00"/>
    <n v="9910"/>
    <n v="7.4800000190734899"/>
    <n v="7.4800000190734899"/>
    <n v="0"/>
    <n v="0"/>
    <n v="0"/>
    <n v="7.4800000190734899"/>
    <n v="0"/>
    <n v="0"/>
    <n v="0"/>
    <n v="384"/>
    <n v="990"/>
    <n v="2445"/>
  </r>
  <r>
    <x v="22"/>
    <d v="2016-04-06T00:00:00"/>
    <n v="12409"/>
    <n v="9.3699998855590803"/>
    <n v="9.3699998855590803"/>
    <n v="0"/>
    <n v="0"/>
    <n v="0"/>
    <n v="9.3699998855590803"/>
    <n v="0"/>
    <n v="0"/>
    <n v="0"/>
    <n v="491"/>
    <n v="388"/>
    <n v="2694"/>
  </r>
  <r>
    <x v="22"/>
    <d v="2016-04-07T00:00:00"/>
    <n v="4853"/>
    <n v="3.6600000858306898"/>
    <n v="3.6600000858306898"/>
    <n v="0"/>
    <n v="0"/>
    <n v="0"/>
    <n v="3.6600000858306898"/>
    <n v="0"/>
    <n v="0"/>
    <n v="0"/>
    <n v="156"/>
    <n v="770"/>
    <n v="1903"/>
  </r>
  <r>
    <x v="22"/>
    <d v="2016-04-08T00:00:00"/>
    <n v="8955"/>
    <n v="6.7600002288818404"/>
    <n v="6.7600002288818404"/>
    <n v="0"/>
    <n v="0"/>
    <n v="0"/>
    <n v="6.7300000190734899"/>
    <n v="0"/>
    <n v="0"/>
    <n v="0"/>
    <n v="422"/>
    <n v="1018"/>
    <n v="2482"/>
  </r>
  <r>
    <x v="22"/>
    <d v="2016-04-09T00:00:00"/>
    <n v="10789"/>
    <n v="8.1499996185302699"/>
    <n v="8.1499996185302699"/>
    <n v="0"/>
    <n v="0"/>
    <n v="0"/>
    <n v="8.1499996185302699"/>
    <n v="0"/>
    <n v="0"/>
    <n v="0"/>
    <n v="506"/>
    <n v="413"/>
    <n v="2617"/>
  </r>
  <r>
    <x v="22"/>
    <d v="2016-04-10T00:00:00"/>
    <n v="0"/>
    <n v="0"/>
    <n v="0"/>
    <n v="0"/>
    <n v="0"/>
    <n v="0"/>
    <n v="0"/>
    <n v="0"/>
    <n v="0"/>
    <n v="0"/>
    <n v="0"/>
    <n v="1440"/>
    <n v="0"/>
  </r>
  <r>
    <x v="23"/>
    <d v="2016-04-01T00:00:00"/>
    <n v="6633"/>
    <n v="5.0100002288818404"/>
    <n v="5.0100002288818404"/>
    <n v="0"/>
    <n v="0"/>
    <n v="0"/>
    <n v="5.0100002288818404"/>
    <n v="0"/>
    <n v="0"/>
    <n v="0"/>
    <n v="280"/>
    <n v="1160"/>
    <n v="2778"/>
  </r>
  <r>
    <x v="23"/>
    <d v="2016-04-02T00:00:00"/>
    <n v="9548"/>
    <n v="7.2199997901916504"/>
    <n v="7.2199997901916504"/>
    <n v="0"/>
    <n v="2.0199999809265101"/>
    <n v="3.6800000667571999"/>
    <n v="1.5199999809265099"/>
    <n v="0"/>
    <n v="25"/>
    <n v="107"/>
    <n v="113"/>
    <n v="1195"/>
    <n v="3119"/>
  </r>
  <r>
    <x v="23"/>
    <d v="2016-04-03T00:00:00"/>
    <n v="0"/>
    <n v="0"/>
    <n v="0"/>
    <n v="0"/>
    <n v="0"/>
    <n v="0"/>
    <n v="0"/>
    <n v="0"/>
    <n v="33"/>
    <n v="0"/>
    <n v="0"/>
    <n v="1407"/>
    <n v="2664"/>
  </r>
  <r>
    <x v="23"/>
    <d v="2016-04-04T00:00:00"/>
    <n v="0"/>
    <n v="0"/>
    <n v="0"/>
    <n v="0"/>
    <n v="0"/>
    <n v="0"/>
    <n v="0"/>
    <n v="0"/>
    <n v="0"/>
    <n v="0"/>
    <n v="0"/>
    <n v="1440"/>
    <n v="2060"/>
  </r>
  <r>
    <x v="23"/>
    <d v="2016-04-05T00:00:00"/>
    <n v="0"/>
    <n v="0"/>
    <n v="0"/>
    <n v="0"/>
    <n v="0"/>
    <n v="0"/>
    <n v="0"/>
    <n v="0"/>
    <n v="0"/>
    <n v="0"/>
    <n v="0"/>
    <n v="1440"/>
    <n v="2060"/>
  </r>
  <r>
    <x v="23"/>
    <d v="2016-04-06T00:00:00"/>
    <n v="0"/>
    <n v="0"/>
    <n v="0"/>
    <n v="0"/>
    <n v="0"/>
    <n v="0"/>
    <n v="0"/>
    <n v="0"/>
    <n v="0"/>
    <n v="0"/>
    <n v="0"/>
    <n v="1440"/>
    <n v="2060"/>
  </r>
  <r>
    <x v="23"/>
    <d v="2016-04-07T00:00:00"/>
    <n v="0"/>
    <n v="0"/>
    <n v="0"/>
    <n v="0"/>
    <n v="0"/>
    <n v="0"/>
    <n v="0"/>
    <n v="0"/>
    <n v="0"/>
    <n v="0"/>
    <n v="0"/>
    <n v="1440"/>
    <n v="2060"/>
  </r>
  <r>
    <x v="23"/>
    <d v="2016-04-08T00:00:00"/>
    <n v="0"/>
    <n v="0"/>
    <n v="0"/>
    <n v="0"/>
    <n v="0"/>
    <n v="0"/>
    <n v="0"/>
    <n v="0"/>
    <n v="0"/>
    <n v="0"/>
    <n v="0"/>
    <n v="1440"/>
    <n v="2060"/>
  </r>
  <r>
    <x v="23"/>
    <d v="2016-04-09T00:00:00"/>
    <n v="0"/>
    <n v="0"/>
    <n v="0"/>
    <n v="0"/>
    <n v="0"/>
    <n v="0"/>
    <n v="0"/>
    <n v="0"/>
    <n v="0"/>
    <n v="0"/>
    <n v="0"/>
    <n v="1440"/>
    <n v="2060"/>
  </r>
  <r>
    <x v="23"/>
    <d v="2016-04-10T00:00:00"/>
    <n v="0"/>
    <n v="0"/>
    <n v="0"/>
    <n v="0"/>
    <n v="0"/>
    <n v="0"/>
    <n v="0"/>
    <n v="0"/>
    <n v="20"/>
    <n v="0"/>
    <n v="0"/>
    <n v="494"/>
    <n v="735"/>
  </r>
  <r>
    <x v="24"/>
    <d v="2016-04-01T00:00:00"/>
    <n v="0"/>
    <n v="0"/>
    <n v="0"/>
    <n v="0"/>
    <n v="0"/>
    <n v="0"/>
    <n v="0"/>
    <n v="0"/>
    <n v="0"/>
    <n v="0"/>
    <n v="0"/>
    <n v="1440"/>
    <n v="1820"/>
  </r>
  <r>
    <x v="24"/>
    <d v="2016-04-02T00:00:00"/>
    <n v="2101"/>
    <n v="2.0299999713897701"/>
    <n v="0"/>
    <n v="2.0277729034423801"/>
    <n v="2.0299999713897701"/>
    <n v="0"/>
    <n v="0"/>
    <n v="0"/>
    <n v="46"/>
    <n v="0"/>
    <n v="0"/>
    <n v="1394"/>
    <n v="2224"/>
  </r>
  <r>
    <x v="24"/>
    <d v="2016-04-03T00:00:00"/>
    <n v="0"/>
    <n v="0"/>
    <n v="0"/>
    <n v="0"/>
    <n v="0"/>
    <n v="0"/>
    <n v="0"/>
    <n v="0"/>
    <n v="0"/>
    <n v="0"/>
    <n v="0"/>
    <n v="1440"/>
    <n v="1820"/>
  </r>
  <r>
    <x v="24"/>
    <d v="2016-04-04T00:00:00"/>
    <n v="0"/>
    <n v="0"/>
    <n v="0"/>
    <n v="0"/>
    <n v="0"/>
    <n v="0"/>
    <n v="0"/>
    <n v="0"/>
    <n v="0"/>
    <n v="0"/>
    <n v="0"/>
    <n v="1440"/>
    <n v="1820"/>
  </r>
  <r>
    <x v="24"/>
    <d v="2016-04-05T00:00:00"/>
    <n v="9766"/>
    <n v="7.5100002288818404"/>
    <n v="0.77999997138977095"/>
    <n v="6.7270569801330602"/>
    <n v="0"/>
    <n v="5.0000000745058101E-2"/>
    <n v="7.46000003814697"/>
    <n v="0"/>
    <n v="0"/>
    <n v="6"/>
    <n v="301"/>
    <n v="1133"/>
    <n v="2442"/>
  </r>
  <r>
    <x v="24"/>
    <d v="2016-04-06T00:00:00"/>
    <n v="165"/>
    <n v="0.129999995231628"/>
    <n v="0.129999995231628"/>
    <n v="0"/>
    <n v="0"/>
    <n v="0"/>
    <n v="0.129999995231628"/>
    <n v="0"/>
    <n v="0"/>
    <n v="0"/>
    <n v="8"/>
    <n v="1432"/>
    <n v="1849"/>
  </r>
  <r>
    <x v="24"/>
    <d v="2016-04-07T00:00:00"/>
    <n v="0"/>
    <n v="0"/>
    <n v="0"/>
    <n v="0"/>
    <n v="0"/>
    <n v="0"/>
    <n v="0"/>
    <n v="0"/>
    <n v="0"/>
    <n v="0"/>
    <n v="0"/>
    <n v="1440"/>
    <n v="1822"/>
  </r>
  <r>
    <x v="24"/>
    <d v="2016-04-08T00:00:00"/>
    <n v="0"/>
    <n v="0"/>
    <n v="0"/>
    <n v="0"/>
    <n v="0"/>
    <n v="0"/>
    <n v="0"/>
    <n v="0"/>
    <n v="0"/>
    <n v="0"/>
    <n v="0"/>
    <n v="1440"/>
    <n v="1820"/>
  </r>
  <r>
    <x v="24"/>
    <d v="2016-04-09T00:00:00"/>
    <n v="0"/>
    <n v="0"/>
    <n v="0"/>
    <n v="0"/>
    <n v="0"/>
    <n v="0"/>
    <n v="0"/>
    <n v="0"/>
    <n v="0"/>
    <n v="0"/>
    <n v="0"/>
    <n v="198"/>
    <n v="251"/>
  </r>
  <r>
    <x v="25"/>
    <d v="2016-04-01T00:00:00"/>
    <n v="7225"/>
    <n v="5.1799998283386204"/>
    <n v="5.1799998283386204"/>
    <n v="0"/>
    <n v="1.7300000190734901"/>
    <n v="1.2699999809265099"/>
    <n v="2.1800000667571999"/>
    <n v="0"/>
    <n v="25"/>
    <n v="50"/>
    <n v="163"/>
    <n v="1189"/>
    <n v="3065"/>
  </r>
  <r>
    <x v="25"/>
    <d v="2016-04-02T00:00:00"/>
    <n v="1988"/>
    <n v="1.4299999475479099"/>
    <n v="1.4299999475479099"/>
    <n v="0"/>
    <n v="0"/>
    <n v="0"/>
    <n v="1.4299999475479099"/>
    <n v="0"/>
    <n v="0"/>
    <n v="0"/>
    <n v="79"/>
    <n v="909"/>
    <n v="2207"/>
  </r>
  <r>
    <x v="25"/>
    <d v="2016-04-03T00:00:00"/>
    <n v="1577"/>
    <n v="1.12999999523163"/>
    <n v="1.12999999523163"/>
    <n v="0"/>
    <n v="7.0000000298023196E-2"/>
    <n v="0.88999998569488503"/>
    <n v="0.17000000178813901"/>
    <n v="0"/>
    <n v="1"/>
    <n v="17"/>
    <n v="8"/>
    <n v="1414"/>
    <n v="1977"/>
  </r>
  <r>
    <x v="25"/>
    <d v="2016-04-04T00:00:00"/>
    <n v="0"/>
    <n v="0"/>
    <n v="0"/>
    <n v="0"/>
    <n v="0"/>
    <n v="0"/>
    <n v="0"/>
    <n v="0"/>
    <n v="0"/>
    <n v="0"/>
    <n v="0"/>
    <n v="1440"/>
    <n v="1841"/>
  </r>
  <r>
    <x v="25"/>
    <d v="2016-04-05T00:00:00"/>
    <n v="9348"/>
    <n v="6.6999998092651403"/>
    <n v="6.6999998092651403"/>
    <n v="0"/>
    <n v="1.12999999523163"/>
    <n v="2.03999996185303"/>
    <n v="3.1400001049041699"/>
    <n v="0"/>
    <n v="56"/>
    <n v="133"/>
    <n v="240"/>
    <n v="1011"/>
    <n v="4286"/>
  </r>
  <r>
    <x v="25"/>
    <d v="2016-04-06T00:00:00"/>
    <n v="11761"/>
    <n v="8.4300003051757795"/>
    <n v="8.4300003051757795"/>
    <n v="0"/>
    <n v="1.3099999427795399"/>
    <n v="2.4400000572204599"/>
    <n v="4.6799998283386204"/>
    <n v="0"/>
    <n v="24"/>
    <n v="99"/>
    <n v="300"/>
    <n v="550"/>
    <n v="3920"/>
  </r>
  <r>
    <x v="25"/>
    <d v="2016-04-07T00:00:00"/>
    <n v="13987"/>
    <n v="10.0299997329712"/>
    <n v="10.0299997329712"/>
    <n v="0"/>
    <n v="2.8699998855590798"/>
    <n v="3.3399999141693102"/>
    <n v="3.8199999332428001"/>
    <n v="0"/>
    <n v="46"/>
    <n v="114"/>
    <n v="250"/>
    <n v="739"/>
    <n v="3856"/>
  </r>
  <r>
    <x v="25"/>
    <d v="2016-04-08T00:00:00"/>
    <n v="4131"/>
    <n v="2.96000003814697"/>
    <n v="2.96000003814697"/>
    <n v="0"/>
    <n v="1.37000000476837"/>
    <n v="0.61000001430511497"/>
    <n v="0.980000019073486"/>
    <n v="0"/>
    <n v="27"/>
    <n v="30"/>
    <n v="75"/>
    <n v="1308"/>
    <n v="2584"/>
  </r>
  <r>
    <x v="25"/>
    <d v="2016-04-09T00:00:00"/>
    <n v="14"/>
    <n v="9.9999997764825006E-3"/>
    <n v="9.9999997764825006E-3"/>
    <n v="0"/>
    <n v="0"/>
    <n v="0"/>
    <n v="9.9999997764825006E-3"/>
    <n v="0"/>
    <n v="0"/>
    <n v="0"/>
    <n v="1"/>
    <n v="601"/>
    <n v="787"/>
  </r>
  <r>
    <x v="26"/>
    <d v="2016-03-30T00:00:00"/>
    <n v="15491"/>
    <n v="10.2399997711182"/>
    <n v="10.2399997711182"/>
    <n v="0"/>
    <n v="1.28999996185303"/>
    <n v="4.4899997711181596"/>
    <n v="4.46000003814697"/>
    <n v="0"/>
    <n v="18"/>
    <n v="77"/>
    <n v="272"/>
    <n v="641"/>
    <n v="2244"/>
  </r>
  <r>
    <x v="26"/>
    <d v="2016-03-31T00:00:00"/>
    <n v="14097"/>
    <n v="9.3199996948242205"/>
    <n v="9.3199996948242205"/>
    <n v="0"/>
    <n v="3.5"/>
    <n v="1.91999995708466"/>
    <n v="3.9000000953674299"/>
    <n v="0"/>
    <n v="50"/>
    <n v="32"/>
    <n v="234"/>
    <n v="595"/>
    <n v="2188"/>
  </r>
  <r>
    <x v="26"/>
    <d v="2016-04-01T00:00:00"/>
    <n v="10467"/>
    <n v="6.9800000190734899"/>
    <n v="6.9800000190734899"/>
    <n v="0"/>
    <n v="0.69999998807907104"/>
    <n v="2.4300000667571999"/>
    <n v="3.8499999046325701"/>
    <n v="0"/>
    <n v="9"/>
    <n v="45"/>
    <n v="252"/>
    <n v="602"/>
    <n v="2014"/>
  </r>
  <r>
    <x v="26"/>
    <d v="2016-04-02T00:00:00"/>
    <n v="12437"/>
    <n v="8.3000001907348597"/>
    <n v="8.3000001907348597"/>
    <n v="0"/>
    <n v="3.7599999904632599"/>
    <n v="1.28999996185303"/>
    <n v="3.2400000095367401"/>
    <n v="0"/>
    <n v="50"/>
    <n v="24"/>
    <n v="219"/>
    <n v="732"/>
    <n v="2115"/>
  </r>
  <r>
    <x v="26"/>
    <d v="2016-04-03T00:00:00"/>
    <n v="12307"/>
    <n v="8.1400003433227504"/>
    <n v="8.1400003433227504"/>
    <n v="0"/>
    <n v="1.0099999904632599"/>
    <n v="3.2599999904632599"/>
    <n v="3.8699998855590798"/>
    <n v="0"/>
    <n v="14"/>
    <n v="51"/>
    <n v="218"/>
    <n v="589"/>
    <n v="2055"/>
  </r>
  <r>
    <x v="26"/>
    <d v="2016-04-04T00:00:00"/>
    <n v="18952"/>
    <n v="12.800000190734901"/>
    <n v="12.800000190734901"/>
    <n v="0"/>
    <n v="5.9099998474121103"/>
    <n v="1.2300000190734901"/>
    <n v="5.6599998474121103"/>
    <n v="0"/>
    <n v="73"/>
    <n v="20"/>
    <n v="327"/>
    <n v="570"/>
    <n v="2437"/>
  </r>
  <r>
    <x v="26"/>
    <d v="2016-04-05T00:00:00"/>
    <n v="12010"/>
    <n v="7.9400000572204599"/>
    <n v="7.9400000572204599"/>
    <n v="0"/>
    <n v="2.3800001144409202"/>
    <n v="0.94999998807907104"/>
    <n v="4.6100001335143999"/>
    <n v="0"/>
    <n v="38"/>
    <n v="17"/>
    <n v="287"/>
    <n v="692"/>
    <n v="2158"/>
  </r>
  <r>
    <x v="26"/>
    <d v="2016-04-06T00:00:00"/>
    <n v="12480"/>
    <n v="8.8599996566772496"/>
    <n v="8.25"/>
    <n v="3.9727950096130402"/>
    <n v="4.1799998283386204"/>
    <n v="0.68999999761581399"/>
    <n v="4"/>
    <n v="0"/>
    <n v="55"/>
    <n v="14"/>
    <n v="276"/>
    <n v="593"/>
    <n v="2170"/>
  </r>
  <r>
    <x v="26"/>
    <d v="2016-04-07T00:00:00"/>
    <n v="13417"/>
    <n v="9.6499996185302699"/>
    <n v="8.8699998855590803"/>
    <n v="1.92630195617676"/>
    <n v="3.3900001049041699"/>
    <n v="1.25"/>
    <n v="4.9099998474121103"/>
    <n v="0.10000000149011599"/>
    <n v="45"/>
    <n v="16"/>
    <n v="284"/>
    <n v="665"/>
    <n v="2244"/>
  </r>
  <r>
    <x v="26"/>
    <d v="2016-04-08T00:00:00"/>
    <n v="14400"/>
    <n v="10.8800001144409"/>
    <n v="9.5200004577636701"/>
    <n v="5.4568638801574698"/>
    <n v="2.4700000286102299"/>
    <n v="2.8800001144409202"/>
    <n v="5.5300002098083496"/>
    <n v="0"/>
    <n v="27"/>
    <n v="37"/>
    <n v="276"/>
    <n v="697"/>
    <n v="2188"/>
  </r>
  <r>
    <x v="26"/>
    <d v="2016-04-09T00:00:00"/>
    <n v="12495"/>
    <n v="8.2600002288818395"/>
    <n v="8.2600002288818395"/>
    <n v="0"/>
    <n v="2.21000003814697"/>
    <n v="1.0900000333786"/>
    <n v="4.96000003814697"/>
    <n v="0"/>
    <n v="33"/>
    <n v="19"/>
    <n v="324"/>
    <n v="609"/>
    <n v="2231"/>
  </r>
  <r>
    <x v="26"/>
    <d v="2016-04-10T00:00:00"/>
    <n v="10148"/>
    <n v="6.71000003814697"/>
    <n v="6.71000003814697"/>
    <n v="0"/>
    <n v="1.3600000143051101"/>
    <n v="0.21999999880790699"/>
    <n v="5.1300001144409197"/>
    <n v="0"/>
    <n v="19"/>
    <n v="7"/>
    <n v="306"/>
    <n v="679"/>
    <n v="2100"/>
  </r>
  <r>
    <x v="26"/>
    <d v="2016-04-11T00:00:00"/>
    <n v="12362"/>
    <n v="9.0900001525878906"/>
    <n v="8.1700000762939506"/>
    <n v="2.6964550018310498"/>
    <n v="1.0900000333786"/>
    <n v="2.7300000190734899"/>
    <n v="5.2699999809265101"/>
    <n v="0"/>
    <n v="21"/>
    <n v="38"/>
    <n v="297"/>
    <n v="678"/>
    <n v="2188"/>
  </r>
  <r>
    <x v="26"/>
    <d v="2016-04-12T00:00:00"/>
    <n v="5893"/>
    <n v="3.9000000953674299"/>
    <n v="3.9000000953674299"/>
    <n v="0"/>
    <n v="2.8800001144409202"/>
    <n v="0.56000000238418601"/>
    <n v="0.46000000834464999"/>
    <n v="0"/>
    <n v="43"/>
    <n v="9"/>
    <n v="48"/>
    <n v="146"/>
    <n v="917"/>
  </r>
  <r>
    <x v="27"/>
    <d v="2016-04-01T00:00:00"/>
    <n v="11680"/>
    <n v="9.0600004196166992"/>
    <n v="7.8099999427795401"/>
    <n v="4.9012827873229998"/>
    <n v="4.4899997711181596"/>
    <n v="0.33000001311302202"/>
    <n v="4.2399997711181596"/>
    <n v="0"/>
    <n v="50"/>
    <n v="7"/>
    <n v="244"/>
    <n v="1139"/>
    <n v="2573"/>
  </r>
  <r>
    <x v="27"/>
    <d v="2016-04-02T00:00:00"/>
    <n v="10976"/>
    <n v="7.3400001525878897"/>
    <n v="7.3400001525878897"/>
    <n v="0"/>
    <n v="0.55000001192092896"/>
    <n v="0.67000001668930098"/>
    <n v="6.1300001144409197"/>
    <n v="0"/>
    <n v="9"/>
    <n v="16"/>
    <n v="271"/>
    <n v="1075"/>
    <n v="2575"/>
  </r>
  <r>
    <x v="27"/>
    <d v="2016-04-03T00:00:00"/>
    <n v="16806"/>
    <n v="11.2399997711182"/>
    <n v="11.2399997711182"/>
    <n v="0"/>
    <n v="6.4099998474121103"/>
    <n v="1.37000000476837"/>
    <n v="3.4700000286102299"/>
    <n v="0"/>
    <n v="104"/>
    <n v="31"/>
    <n v="230"/>
    <n v="1002"/>
    <n v="3086"/>
  </r>
  <r>
    <x v="27"/>
    <d v="2016-04-04T00:00:00"/>
    <n v="15266"/>
    <n v="11.3999996185303"/>
    <n v="10.210000038146999"/>
    <n v="5.1898498535156303"/>
    <n v="5.8000001907348597"/>
    <n v="0.75999999046325695"/>
    <n v="4.78999996185303"/>
    <n v="5.0000000745058101E-2"/>
    <n v="70"/>
    <n v="21"/>
    <n v="292"/>
    <n v="1057"/>
    <n v="2886"/>
  </r>
  <r>
    <x v="27"/>
    <d v="2016-04-05T00:00:00"/>
    <n v="12084"/>
    <n v="9.1400003433227504"/>
    <n v="8.0799999237060494"/>
    <n v="4.8363800048828098"/>
    <n v="4.3899998664856001"/>
    <n v="0.46000000834464999"/>
    <n v="4.28999996185303"/>
    <n v="0"/>
    <n v="50"/>
    <n v="6"/>
    <n v="284"/>
    <n v="1030"/>
    <n v="2676"/>
  </r>
  <r>
    <x v="27"/>
    <d v="2016-04-06T00:00:00"/>
    <n v="13513"/>
    <n v="10.25"/>
    <n v="9.0699996948242205"/>
    <n v="4.8357200622558603"/>
    <n v="5.3499999046325701"/>
    <n v="0.33000001311302202"/>
    <n v="4.5599999427795401"/>
    <n v="0"/>
    <n v="64"/>
    <n v="8"/>
    <n v="270"/>
    <n v="1098"/>
    <n v="2811"/>
  </r>
  <r>
    <x v="27"/>
    <d v="2016-04-07T00:00:00"/>
    <n v="14100"/>
    <n v="10.579999923706101"/>
    <n v="9.4300003051757795"/>
    <n v="4.8759899139404297"/>
    <n v="5.0999999046325701"/>
    <n v="1.1900000572204601"/>
    <n v="4.2800002098083496"/>
    <n v="0"/>
    <n v="61"/>
    <n v="33"/>
    <n v="265"/>
    <n v="1015"/>
    <n v="2840"/>
  </r>
  <r>
    <x v="27"/>
    <d v="2016-04-08T00:00:00"/>
    <n v="12627"/>
    <n v="9.6499996185302699"/>
    <n v="8.4499998092651403"/>
    <n v="4.8423199653625497"/>
    <n v="4.6999998092651403"/>
    <n v="0.74000000953674305"/>
    <n v="4.21000003814697"/>
    <n v="0"/>
    <n v="54"/>
    <n v="22"/>
    <n v="301"/>
    <n v="1063"/>
    <n v="2871"/>
  </r>
  <r>
    <x v="27"/>
    <d v="2016-04-09T00:00:00"/>
    <n v="10345"/>
    <n v="6.9200000762939498"/>
    <n v="6.9200000762939498"/>
    <n v="0"/>
    <n v="7.0000000298023196E-2"/>
    <n v="0.270000010728836"/>
    <n v="6.5799999237060502"/>
    <n v="0"/>
    <n v="2"/>
    <n v="6"/>
    <n v="358"/>
    <n v="1074"/>
    <n v="2613"/>
  </r>
  <r>
    <x v="27"/>
    <d v="2016-04-10T00:00:00"/>
    <n v="10146"/>
    <n v="6.78999996185303"/>
    <n v="6.78999996185303"/>
    <n v="0"/>
    <n v="7.0000000298023196E-2"/>
    <n v="0.61000001430511497"/>
    <n v="6.1100001335143999"/>
    <n v="0"/>
    <n v="1"/>
    <n v="12"/>
    <n v="397"/>
    <n v="1030"/>
    <n v="2700"/>
  </r>
  <r>
    <x v="27"/>
    <d v="2016-04-11T00:00:00"/>
    <n v="12168"/>
    <n v="8.1400003433227504"/>
    <n v="8.1400003433227504"/>
    <n v="0"/>
    <n v="1.04999995231628"/>
    <n v="0.79000002145767201"/>
    <n v="6.28999996185303"/>
    <n v="0"/>
    <n v="18"/>
    <n v="27"/>
    <n v="375"/>
    <n v="1020"/>
    <n v="2871"/>
  </r>
  <r>
    <x v="27"/>
    <d v="2016-04-12T00:00:00"/>
    <n v="7413"/>
    <n v="5.7699999809265101"/>
    <n v="4.96000003814697"/>
    <n v="4.8697829246520996"/>
    <n v="4.5"/>
    <n v="0.34000000357627902"/>
    <n v="0.93999999761581399"/>
    <n v="0"/>
    <n v="53"/>
    <n v="6"/>
    <n v="43"/>
    <n v="405"/>
    <n v="1023"/>
  </r>
  <r>
    <x v="28"/>
    <d v="2016-04-01T00:00:00"/>
    <n v="11463"/>
    <n v="7.6700000762939498"/>
    <n v="7.6700000762939498"/>
    <n v="0"/>
    <n v="2.8299999237060498"/>
    <n v="1.8899999856948899"/>
    <n v="2.9300000667571999"/>
    <n v="0"/>
    <n v="38"/>
    <n v="30"/>
    <n v="154"/>
    <n v="777"/>
    <n v="2496"/>
  </r>
  <r>
    <x v="28"/>
    <d v="2016-04-02T00:00:00"/>
    <n v="87"/>
    <n v="1.9999999552965199E-2"/>
    <n v="1.9999999552965199E-2"/>
    <n v="0"/>
    <n v="0"/>
    <n v="0"/>
    <n v="9.9999997764825006E-3"/>
    <n v="0"/>
    <n v="0"/>
    <n v="0"/>
    <n v="2"/>
    <n v="872"/>
    <n v="1641"/>
  </r>
  <r>
    <x v="28"/>
    <d v="2016-04-03T00:00:00"/>
    <n v="1949"/>
    <n v="1.3099999427795399"/>
    <n v="1.3099999427795399"/>
    <n v="0"/>
    <n v="0.230000004172325"/>
    <n v="0.34999999403953602"/>
    <n v="0.730000019073486"/>
    <n v="0"/>
    <n v="3"/>
    <n v="6"/>
    <n v="27"/>
    <n v="1404"/>
    <n v="1794"/>
  </r>
  <r>
    <x v="28"/>
    <d v="2016-04-04T00:00:00"/>
    <n v="6101"/>
    <n v="3.8699998855590798"/>
    <n v="3.8699998855590798"/>
    <n v="0"/>
    <n v="0.52999997138977095"/>
    <n v="0.230000004172325"/>
    <n v="3.0999999046325701"/>
    <n v="0"/>
    <n v="31"/>
    <n v="24"/>
    <n v="138"/>
    <n v="1247"/>
    <n v="2421"/>
  </r>
  <r>
    <x v="28"/>
    <d v="2016-04-05T00:00:00"/>
    <n v="7478"/>
    <n v="4.9899997711181596"/>
    <n v="4.9899997711181596"/>
    <n v="0"/>
    <n v="1.79999995231628"/>
    <n v="0.52999997138977095"/>
    <n v="2.6099998950958301"/>
    <n v="2.9999999329447701E-2"/>
    <n v="25"/>
    <n v="33"/>
    <n v="132"/>
    <n v="1159"/>
    <n v="2439"/>
  </r>
  <r>
    <x v="28"/>
    <d v="2016-04-06T00:00:00"/>
    <n v="7352"/>
    <n v="4.7300000190734899"/>
    <n v="4.7300000190734899"/>
    <n v="0"/>
    <n v="1.4099999666214"/>
    <n v="0.77999997138977095"/>
    <n v="2.5299999713897701"/>
    <n v="0"/>
    <n v="19"/>
    <n v="14"/>
    <n v="124"/>
    <n v="814"/>
    <n v="2233"/>
  </r>
  <r>
    <x v="28"/>
    <d v="2016-04-07T00:00:00"/>
    <n v="14604"/>
    <n v="10.819999694824199"/>
    <n v="10.819999694824199"/>
    <n v="0"/>
    <n v="7.2300000190734899"/>
    <n v="1.12000000476837"/>
    <n v="2.4300000667571999"/>
    <n v="2.9999999329447701E-2"/>
    <n v="76"/>
    <n v="30"/>
    <n v="127"/>
    <n v="695"/>
    <n v="2862"/>
  </r>
  <r>
    <x v="28"/>
    <d v="2016-04-08T00:00:00"/>
    <n v="9634"/>
    <n v="6.5199999809265101"/>
    <n v="6.5199999809265101"/>
    <n v="0"/>
    <n v="2.5"/>
    <n v="1.3999999761581401"/>
    <n v="2.5899999141693102"/>
    <n v="0"/>
    <n v="50"/>
    <n v="48"/>
    <n v="140"/>
    <n v="797"/>
    <n v="2752"/>
  </r>
  <r>
    <x v="28"/>
    <d v="2016-04-09T00:00:00"/>
    <n v="7338"/>
    <n v="4.6700000762939498"/>
    <n v="4.6700000762939498"/>
    <n v="0"/>
    <n v="1.08000004291534"/>
    <n v="0.129999995231628"/>
    <n v="3.46000003814697"/>
    <n v="0"/>
    <n v="27"/>
    <n v="5"/>
    <n v="204"/>
    <n v="717"/>
    <n v="2519"/>
  </r>
  <r>
    <x v="28"/>
    <d v="2016-04-10T00:00:00"/>
    <n v="569"/>
    <n v="0.34999999403953602"/>
    <n v="0.34999999403953602"/>
    <n v="0"/>
    <n v="0"/>
    <n v="0"/>
    <n v="0.34000000357627902"/>
    <n v="0"/>
    <n v="0"/>
    <n v="0"/>
    <n v="27"/>
    <n v="1368"/>
    <n v="1799"/>
  </r>
  <r>
    <x v="28"/>
    <d v="2016-04-11T00:00:00"/>
    <n v="6242"/>
    <n v="3.9200000762939502"/>
    <n v="3.9200000762939502"/>
    <n v="0"/>
    <n v="0.74000000953674305"/>
    <n v="0.230000004172325"/>
    <n v="2.9300000667571999"/>
    <n v="0"/>
    <n v="46"/>
    <n v="22"/>
    <n v="126"/>
    <n v="741"/>
    <n v="2543"/>
  </r>
  <r>
    <x v="28"/>
    <d v="2016-04-12T00:00:00"/>
    <n v="430"/>
    <n v="0.259999990463257"/>
    <n v="0.259999990463257"/>
    <n v="0"/>
    <n v="0"/>
    <n v="0"/>
    <n v="0.259999990463257"/>
    <n v="0"/>
    <n v="0"/>
    <n v="0"/>
    <n v="14"/>
    <n v="75"/>
    <n v="625"/>
  </r>
  <r>
    <x v="29"/>
    <d v="2016-04-02T00:00:00"/>
    <n v="20188"/>
    <n v="15.6199998855591"/>
    <n v="15.6199998855591"/>
    <n v="0"/>
    <n v="12.060000419616699"/>
    <n v="0.85000002384185802"/>
    <n v="2.71000003814697"/>
    <n v="0"/>
    <n v="124"/>
    <n v="19"/>
    <n v="172"/>
    <n v="1125"/>
    <n v="3377"/>
  </r>
  <r>
    <x v="29"/>
    <d v="2016-04-03T00:00:00"/>
    <n v="25701"/>
    <n v="20.139999389648398"/>
    <n v="20.139999389648398"/>
    <n v="0"/>
    <n v="16.819999694824201"/>
    <n v="1.62999999523163"/>
    <n v="1.6900000572204601"/>
    <n v="0"/>
    <n v="165"/>
    <n v="36"/>
    <n v="97"/>
    <n v="1142"/>
    <n v="3697"/>
  </r>
  <r>
    <x v="29"/>
    <d v="2016-04-04T00:00:00"/>
    <n v="17395"/>
    <n v="13.210000038146999"/>
    <n v="13.210000038146999"/>
    <n v="0"/>
    <n v="9.6700000762939506"/>
    <n v="0.18000000715255701"/>
    <n v="3.3499999046325701"/>
    <n v="0"/>
    <n v="100"/>
    <n v="4"/>
    <n v="213"/>
    <n v="1123"/>
    <n v="3209"/>
  </r>
  <r>
    <x v="29"/>
    <d v="2016-04-05T00:00:00"/>
    <n v="17167"/>
    <n v="13.4099998474121"/>
    <n v="13.4099998474121"/>
    <n v="0"/>
    <n v="9.9600000381469709"/>
    <n v="0.31000000238418601"/>
    <n v="3.1400001049041699"/>
    <n v="0"/>
    <n v="98"/>
    <n v="8"/>
    <n v="184"/>
    <n v="1150"/>
    <n v="3167"/>
  </r>
  <r>
    <x v="29"/>
    <d v="2016-04-06T00:00:00"/>
    <n v="16435"/>
    <n v="12.420000076293899"/>
    <n v="12.420000076293899"/>
    <n v="0"/>
    <n v="8.9600000381469709"/>
    <n v="0.55000001192092896"/>
    <n v="2.9100000858306898"/>
    <n v="0"/>
    <n v="100"/>
    <n v="14"/>
    <n v="191"/>
    <n v="1135"/>
    <n v="3122"/>
  </r>
  <r>
    <x v="29"/>
    <d v="2016-04-07T00:00:00"/>
    <n v="17078"/>
    <n v="13.199999809265099"/>
    <n v="13.199999809265099"/>
    <n v="0"/>
    <n v="9.9700002670288104"/>
    <n v="0.239999994635582"/>
    <n v="2.9900000095367401"/>
    <n v="0"/>
    <n v="101"/>
    <n v="6"/>
    <n v="190"/>
    <n v="1143"/>
    <n v="3176"/>
  </r>
  <r>
    <x v="29"/>
    <d v="2016-04-08T00:00:00"/>
    <n v="11693"/>
    <n v="9.5399999618530291"/>
    <n v="9.5399999618530291"/>
    <n v="0"/>
    <n v="6.7699999809265101"/>
    <n v="0.259999990463257"/>
    <n v="2.5"/>
    <n v="0"/>
    <n v="60"/>
    <n v="6"/>
    <n v="153"/>
    <n v="1221"/>
    <n v="2790"/>
  </r>
  <r>
    <x v="29"/>
    <d v="2016-04-09T00:00:00"/>
    <n v="11159"/>
    <n v="9.1400003433227504"/>
    <n v="9.1400003433227504"/>
    <n v="0"/>
    <n v="6.6900000572204599"/>
    <n v="0.25"/>
    <n v="2.1900000572204599"/>
    <n v="0"/>
    <n v="59"/>
    <n v="6"/>
    <n v="120"/>
    <n v="1255"/>
    <n v="2715"/>
  </r>
  <r>
    <x v="29"/>
    <d v="2016-04-10T00:00:00"/>
    <n v="10118"/>
    <n v="7.7300000190734899"/>
    <n v="7.7300000190734899"/>
    <n v="0"/>
    <n v="3.0499999523162802"/>
    <n v="0.80000001192092896"/>
    <n v="3.8800001144409202"/>
    <n v="0"/>
    <n v="30"/>
    <n v="18"/>
    <n v="207"/>
    <n v="1185"/>
    <n v="2684"/>
  </r>
  <r>
    <x v="29"/>
    <d v="2016-04-11T00:00:00"/>
    <n v="16064"/>
    <n v="12.7200002670288"/>
    <n v="12.7200002670288"/>
    <n v="0"/>
    <n v="9.9799995422363299"/>
    <n v="0.36000001430511502"/>
    <n v="2.3800001144409202"/>
    <n v="0"/>
    <n v="96"/>
    <n v="8"/>
    <n v="155"/>
    <n v="1181"/>
    <n v="3097"/>
  </r>
  <r>
    <x v="29"/>
    <d v="2016-04-12T00:00:00"/>
    <n v="290"/>
    <n v="0.20999999344348899"/>
    <n v="0.20999999344348899"/>
    <n v="0"/>
    <n v="0"/>
    <n v="0"/>
    <n v="0.20999999344348899"/>
    <n v="0"/>
    <n v="0"/>
    <n v="0"/>
    <n v="16"/>
    <n v="599"/>
    <n v="791"/>
  </r>
  <r>
    <x v="30"/>
    <d v="2016-04-01T00:00:00"/>
    <n v="0"/>
    <n v="0"/>
    <n v="0"/>
    <n v="0"/>
    <n v="0"/>
    <n v="0"/>
    <n v="0"/>
    <n v="0"/>
    <n v="0"/>
    <n v="0"/>
    <n v="0"/>
    <n v="1440"/>
    <n v="1429"/>
  </r>
  <r>
    <x v="30"/>
    <d v="2016-04-02T00:00:00"/>
    <n v="0"/>
    <n v="0"/>
    <n v="0"/>
    <n v="0"/>
    <n v="0"/>
    <n v="0"/>
    <n v="0"/>
    <n v="0"/>
    <n v="0"/>
    <n v="0"/>
    <n v="0"/>
    <n v="1440"/>
    <n v="1429"/>
  </r>
  <r>
    <x v="30"/>
    <d v="2016-04-03T00:00:00"/>
    <n v="0"/>
    <n v="0"/>
    <n v="0"/>
    <n v="0"/>
    <n v="0"/>
    <n v="0"/>
    <n v="0"/>
    <n v="0"/>
    <n v="0"/>
    <n v="0"/>
    <n v="0"/>
    <n v="1440"/>
    <n v="1429"/>
  </r>
  <r>
    <x v="30"/>
    <d v="2016-04-04T00:00:00"/>
    <n v="0"/>
    <n v="0"/>
    <n v="0"/>
    <n v="0"/>
    <n v="0"/>
    <n v="0"/>
    <n v="0"/>
    <n v="0"/>
    <n v="0"/>
    <n v="0"/>
    <n v="0"/>
    <n v="1440"/>
    <n v="1429"/>
  </r>
  <r>
    <x v="30"/>
    <d v="2016-04-05T00:00:00"/>
    <n v="0"/>
    <n v="0"/>
    <n v="0"/>
    <n v="0"/>
    <n v="0"/>
    <n v="0"/>
    <n v="0"/>
    <n v="0"/>
    <n v="0"/>
    <n v="0"/>
    <n v="0"/>
    <n v="1440"/>
    <n v="1429"/>
  </r>
  <r>
    <x v="30"/>
    <d v="2016-04-06T00:00:00"/>
    <n v="1931"/>
    <n v="1.2799999713897701"/>
    <n v="1.2799999713897701"/>
    <n v="0"/>
    <n v="0"/>
    <n v="0"/>
    <n v="1.2799999713897701"/>
    <n v="0"/>
    <n v="0"/>
    <n v="0"/>
    <n v="94"/>
    <n v="1346"/>
    <n v="1607"/>
  </r>
  <r>
    <x v="30"/>
    <d v="2016-04-07T00:00:00"/>
    <n v="5181"/>
    <n v="3.4200000762939502"/>
    <n v="3.4200000762939502"/>
    <n v="0"/>
    <n v="1"/>
    <n v="0.91000002622604403"/>
    <n v="1.5099999904632599"/>
    <n v="9.9999997764825006E-3"/>
    <n v="15"/>
    <n v="15"/>
    <n v="107"/>
    <n v="1303"/>
    <n v="1776"/>
  </r>
  <r>
    <x v="30"/>
    <d v="2016-04-08T00:00:00"/>
    <n v="12026"/>
    <n v="9.1499996185302699"/>
    <n v="9.1499996185302699"/>
    <n v="0"/>
    <n v="5.6999998092651403"/>
    <n v="0.93000000715255704"/>
    <n v="2.5099999904632599"/>
    <n v="0"/>
    <n v="47"/>
    <n v="13"/>
    <n v="150"/>
    <n v="1230"/>
    <n v="2162"/>
  </r>
  <r>
    <x v="30"/>
    <d v="2016-04-09T00:00:00"/>
    <n v="5360"/>
    <n v="3.53999996185303"/>
    <n v="3.53999996185303"/>
    <n v="0"/>
    <n v="0.54000002145767201"/>
    <n v="1.54999995231628"/>
    <n v="1.46000003814697"/>
    <n v="0"/>
    <n v="8"/>
    <n v="28"/>
    <n v="148"/>
    <n v="1256"/>
    <n v="1832"/>
  </r>
  <r>
    <x v="30"/>
    <d v="2016-04-10T00:00:00"/>
    <n v="2545"/>
    <n v="1.6799999475479099"/>
    <n v="1.6799999475479099"/>
    <n v="0"/>
    <n v="0"/>
    <n v="0"/>
    <n v="1.66999995708466"/>
    <n v="1.9999999552965199E-2"/>
    <n v="0"/>
    <n v="0"/>
    <n v="126"/>
    <n v="1314"/>
    <n v="1657"/>
  </r>
  <r>
    <x v="30"/>
    <d v="2016-04-11T00:00:00"/>
    <n v="1636"/>
    <n v="1.08000004291534"/>
    <n v="1.08000004291534"/>
    <n v="0"/>
    <n v="0"/>
    <n v="0"/>
    <n v="1.08000004291534"/>
    <n v="0"/>
    <n v="0"/>
    <n v="0"/>
    <n v="86"/>
    <n v="1139"/>
    <n v="1377"/>
  </r>
  <r>
    <x v="30"/>
    <d v="2016-04-12T00:00:00"/>
    <n v="0"/>
    <n v="0"/>
    <n v="0"/>
    <n v="0"/>
    <n v="0"/>
    <n v="0"/>
    <n v="0"/>
    <n v="0"/>
    <n v="0"/>
    <n v="0"/>
    <n v="0"/>
    <n v="1440"/>
    <n v="0"/>
  </r>
  <r>
    <x v="31"/>
    <d v="2016-04-01T00:00:00"/>
    <n v="14179"/>
    <n v="11.2399997711182"/>
    <n v="11.2399997711182"/>
    <n v="0"/>
    <n v="6.2300000190734899"/>
    <n v="1.0599999427795399"/>
    <n v="3.96000003814697"/>
    <n v="0"/>
    <n v="73"/>
    <n v="21"/>
    <n v="195"/>
    <n v="719"/>
    <n v="3669"/>
  </r>
  <r>
    <x v="31"/>
    <d v="2016-04-02T00:00:00"/>
    <n v="3358"/>
    <n v="2.6600000858306898"/>
    <n v="2.6600000858306898"/>
    <n v="0"/>
    <n v="0"/>
    <n v="0"/>
    <n v="2.6600000858306898"/>
    <n v="0"/>
    <n v="0"/>
    <n v="0"/>
    <n v="144"/>
    <n v="657"/>
    <n v="2702"/>
  </r>
  <r>
    <x v="31"/>
    <d v="2016-04-03T00:00:00"/>
    <n v="9152"/>
    <n v="7.2600002288818404"/>
    <n v="7.2600002288818404"/>
    <n v="0"/>
    <n v="1.9900000095367401"/>
    <n v="0.81999999284744296"/>
    <n v="4.4499998092651403"/>
    <n v="0"/>
    <n v="25"/>
    <n v="13"/>
    <n v="243"/>
    <n v="600"/>
    <n v="3304"/>
  </r>
  <r>
    <x v="31"/>
    <d v="2016-04-04T00:00:00"/>
    <n v="13935"/>
    <n v="11.050000190734901"/>
    <n v="11.050000190734901"/>
    <n v="2.0921471118927002"/>
    <n v="4.0900001525878897"/>
    <n v="0.79000002145767201"/>
    <n v="6.1700000762939498"/>
    <n v="0"/>
    <n v="105"/>
    <n v="16"/>
    <n v="220"/>
    <n v="658"/>
    <n v="4234"/>
  </r>
  <r>
    <x v="31"/>
    <d v="2016-04-05T00:00:00"/>
    <n v="12846"/>
    <n v="10.189999580383301"/>
    <n v="10.189999580383301"/>
    <n v="2.2530810832977299"/>
    <n v="5"/>
    <n v="0.75"/>
    <n v="4.4400000572204599"/>
    <n v="0"/>
    <n v="113"/>
    <n v="15"/>
    <n v="189"/>
    <n v="686"/>
    <n v="4128"/>
  </r>
  <r>
    <x v="31"/>
    <d v="2016-04-06T00:00:00"/>
    <n v="9124"/>
    <n v="7.2399997711181596"/>
    <n v="7.2399997711181596"/>
    <n v="2.0921471118927002"/>
    <n v="0"/>
    <n v="0.25"/>
    <n v="6.9899997711181596"/>
    <n v="0"/>
    <n v="55"/>
    <n v="6"/>
    <n v="230"/>
    <n v="728"/>
    <n v="3798"/>
  </r>
  <r>
    <x v="31"/>
    <d v="2016-04-07T00:00:00"/>
    <n v="9725"/>
    <n v="7.71000003814697"/>
    <n v="7.71000003814697"/>
    <n v="2.2530810832977299"/>
    <n v="2.4100000858306898"/>
    <n v="0.52999997138977095"/>
    <n v="4.7699999809265101"/>
    <n v="0"/>
    <n v="83"/>
    <n v="11"/>
    <n v="181"/>
    <n v="670"/>
    <n v="3839"/>
  </r>
  <r>
    <x v="31"/>
    <d v="2016-04-08T00:00:00"/>
    <n v="8350"/>
    <n v="6.6199998855590803"/>
    <n v="6.6199998855590803"/>
    <n v="2.0921471118927002"/>
    <n v="1.4900000095367401"/>
    <n v="0.52999997138977095"/>
    <n v="4.6100001335143999"/>
    <n v="0"/>
    <n v="72"/>
    <n v="10"/>
    <n v="167"/>
    <n v="868"/>
    <n v="3713"/>
  </r>
  <r>
    <x v="31"/>
    <d v="2016-04-09T00:00:00"/>
    <n v="2240"/>
    <n v="1.7799999713897701"/>
    <n v="1.7799999713897701"/>
    <n v="0"/>
    <n v="0"/>
    <n v="0"/>
    <n v="1.7799999713897701"/>
    <n v="0"/>
    <n v="0"/>
    <n v="0"/>
    <n v="110"/>
    <n v="843"/>
    <n v="2606"/>
  </r>
  <r>
    <x v="31"/>
    <d v="2016-04-10T00:00:00"/>
    <n v="2631"/>
    <n v="2.0899999141693102"/>
    <n v="2.0899999141693102"/>
    <n v="0"/>
    <n v="0"/>
    <n v="0"/>
    <n v="2.0899999141693102"/>
    <n v="0"/>
    <n v="0"/>
    <n v="0"/>
    <n v="117"/>
    <n v="727"/>
    <n v="2624"/>
  </r>
  <r>
    <x v="31"/>
    <d v="2016-04-11T00:00:00"/>
    <n v="8837"/>
    <n v="7.0100002288818404"/>
    <n v="7.0100002288818404"/>
    <n v="2.0921471118927002"/>
    <n v="1.53999996185303"/>
    <n v="0.87999999523162797"/>
    <n v="4.5900001525878897"/>
    <n v="0"/>
    <n v="74"/>
    <n v="17"/>
    <n v="182"/>
    <n v="811"/>
    <n v="3775"/>
  </r>
  <r>
    <x v="31"/>
    <d v="2016-04-12T00:00:00"/>
    <n v="3246"/>
    <n v="2.5699999332428001"/>
    <n v="2.5699999332428001"/>
    <n v="2.2530810832977299"/>
    <n v="0.82999998331069902"/>
    <n v="0.70999997854232799"/>
    <n v="1.0299999713897701"/>
    <n v="0"/>
    <n v="65"/>
    <n v="15"/>
    <n v="49"/>
    <n v="243"/>
    <n v="1882"/>
  </r>
  <r>
    <x v="32"/>
    <d v="2016-04-01T00:00:00"/>
    <n v="2174"/>
    <n v="1.70000004768372"/>
    <n v="1.70000004768372"/>
    <n v="0"/>
    <n v="0"/>
    <n v="0"/>
    <n v="1.70000004768372"/>
    <n v="0"/>
    <n v="0"/>
    <n v="0"/>
    <n v="112"/>
    <n v="1328"/>
    <n v="2360"/>
  </r>
  <r>
    <x v="32"/>
    <d v="2016-04-02T00:00:00"/>
    <n v="3494"/>
    <n v="2.7300000190734899"/>
    <n v="2.7300000190734899"/>
    <n v="0"/>
    <n v="0"/>
    <n v="0"/>
    <n v="2.6900000572204599"/>
    <n v="0"/>
    <n v="0"/>
    <n v="0"/>
    <n v="166"/>
    <n v="1274"/>
    <n v="2517"/>
  </r>
  <r>
    <x v="32"/>
    <d v="2016-04-03T00:00:00"/>
    <n v="2380"/>
    <n v="1.8600000143051101"/>
    <n v="1.8600000143051101"/>
    <n v="0"/>
    <n v="0"/>
    <n v="0"/>
    <n v="1.8600000143051101"/>
    <n v="0"/>
    <n v="0"/>
    <n v="0"/>
    <n v="131"/>
    <n v="1309"/>
    <n v="2400"/>
  </r>
  <r>
    <x v="32"/>
    <d v="2016-04-04T00:00:00"/>
    <n v="3159"/>
    <n v="2.46000003814697"/>
    <n v="2.46000003814697"/>
    <n v="0"/>
    <n v="0"/>
    <n v="0"/>
    <n v="2.46000003814697"/>
    <n v="0"/>
    <n v="0"/>
    <n v="0"/>
    <n v="147"/>
    <n v="1293"/>
    <n v="2462"/>
  </r>
  <r>
    <x v="32"/>
    <d v="2016-04-05T00:00:00"/>
    <n v="6835"/>
    <n v="5.3299999237060502"/>
    <n v="5.3299999237060502"/>
    <n v="0"/>
    <n v="0.37000000476837203"/>
    <n v="0.730000019073486"/>
    <n v="4.2399997711181596"/>
    <n v="0"/>
    <n v="5"/>
    <n v="15"/>
    <n v="212"/>
    <n v="1208"/>
    <n v="2786"/>
  </r>
  <r>
    <x v="32"/>
    <d v="2016-04-06T00:00:00"/>
    <n v="2098"/>
    <n v="1.6399999856948899"/>
    <n v="1.6399999856948899"/>
    <n v="0"/>
    <n v="0"/>
    <n v="0"/>
    <n v="1.62999999523163"/>
    <n v="0"/>
    <n v="0"/>
    <n v="0"/>
    <n v="112"/>
    <n v="1328"/>
    <n v="2354"/>
  </r>
  <r>
    <x v="32"/>
    <d v="2016-04-07T00:00:00"/>
    <n v="2816"/>
    <n v="2.2000000476837198"/>
    <n v="2.2000000476837198"/>
    <n v="0"/>
    <n v="0"/>
    <n v="0"/>
    <n v="2.2000000476837198"/>
    <n v="0"/>
    <n v="0"/>
    <n v="0"/>
    <n v="138"/>
    <n v="1302"/>
    <n v="2437"/>
  </r>
  <r>
    <x v="32"/>
    <d v="2016-04-08T00:00:00"/>
    <n v="1408"/>
    <n v="1.1000000238418599"/>
    <n v="1.1000000238418599"/>
    <n v="0"/>
    <n v="0"/>
    <n v="0"/>
    <n v="1.1000000238418599"/>
    <n v="0"/>
    <n v="0"/>
    <n v="0"/>
    <n v="79"/>
    <n v="1052"/>
    <n v="1814"/>
  </r>
  <r>
    <x v="33"/>
    <d v="2016-04-01T00:00:00"/>
    <n v="4592"/>
    <n v="2.9400000572204599"/>
    <n v="2.9400000572204599"/>
    <n v="0"/>
    <n v="0.10000000149011599"/>
    <n v="0.140000000596046"/>
    <n v="2.7000000476837198"/>
    <n v="0"/>
    <n v="4"/>
    <n v="8"/>
    <n v="176"/>
    <n v="748"/>
    <n v="2260"/>
  </r>
  <r>
    <x v="33"/>
    <d v="2016-04-02T00:00:00"/>
    <n v="8452"/>
    <n v="5.4099998474121103"/>
    <n v="5.4099998474121103"/>
    <n v="0"/>
    <n v="0.259999990463257"/>
    <n v="0.38999998569488498"/>
    <n v="4.7600002288818404"/>
    <n v="0"/>
    <n v="9"/>
    <n v="24"/>
    <n v="328"/>
    <n v="1079"/>
    <n v="3004"/>
  </r>
  <r>
    <x v="33"/>
    <d v="2016-04-03T00:00:00"/>
    <n v="7238"/>
    <n v="4.6300001144409197"/>
    <n v="4.6300001144409197"/>
    <n v="0"/>
    <n v="0.109999999403954"/>
    <n v="0.230000004172325"/>
    <n v="4.28999996185303"/>
    <n v="0"/>
    <n v="2"/>
    <n v="6"/>
    <n v="279"/>
    <n v="636"/>
    <n v="2667"/>
  </r>
  <r>
    <x v="33"/>
    <d v="2016-04-04T00:00:00"/>
    <n v="3821"/>
    <n v="2.4500000476837198"/>
    <n v="2.4500000476837198"/>
    <n v="0"/>
    <n v="0"/>
    <n v="0.21999999880790699"/>
    <n v="2.2300000190734899"/>
    <n v="0"/>
    <n v="0"/>
    <n v="9"/>
    <n v="161"/>
    <n v="675"/>
    <n v="2229"/>
  </r>
  <r>
    <x v="33"/>
    <d v="2016-04-05T00:00:00"/>
    <n v="2332"/>
    <n v="1.4900000095367401"/>
    <n v="1.4900000095367401"/>
    <n v="0"/>
    <n v="9.9999997764825006E-3"/>
    <n v="0.18000000715255701"/>
    <n v="1.29999995231628"/>
    <n v="0"/>
    <n v="1"/>
    <n v="10"/>
    <n v="111"/>
    <n v="904"/>
    <n v="2100"/>
  </r>
  <r>
    <x v="33"/>
    <d v="2016-04-06T00:00:00"/>
    <n v="2121"/>
    <n v="1.3600000143051101"/>
    <n v="1.3600000143051101"/>
    <n v="0"/>
    <n v="0"/>
    <n v="0"/>
    <n v="1.3600000143051101"/>
    <n v="0"/>
    <n v="0"/>
    <n v="0"/>
    <n v="122"/>
    <n v="855"/>
    <n v="2114"/>
  </r>
  <r>
    <x v="33"/>
    <d v="2016-04-07T00:00:00"/>
    <n v="1291"/>
    <n v="0.82999998331069902"/>
    <n v="0.82999998331069902"/>
    <n v="0"/>
    <n v="0"/>
    <n v="0"/>
    <n v="0.82999998331069902"/>
    <n v="0"/>
    <n v="0"/>
    <n v="0"/>
    <n v="77"/>
    <n v="888"/>
    <n v="1961"/>
  </r>
  <r>
    <x v="33"/>
    <d v="2016-04-08T00:00:00"/>
    <n v="1467"/>
    <n v="0.93999999761581399"/>
    <n v="0.93999999761581399"/>
    <n v="0"/>
    <n v="0.10000000149011599"/>
    <n v="0.20999999344348899"/>
    <n v="0.62999999523162797"/>
    <n v="0"/>
    <n v="2"/>
    <n v="8"/>
    <n v="71"/>
    <n v="912"/>
    <n v="1953"/>
  </r>
  <r>
    <x v="33"/>
    <d v="2016-04-09T00:00:00"/>
    <n v="1022"/>
    <n v="0.64999997615814198"/>
    <n v="0.64999997615814198"/>
    <n v="0"/>
    <n v="0"/>
    <n v="0"/>
    <n v="0.64999997615814198"/>
    <n v="0"/>
    <n v="0"/>
    <n v="0"/>
    <n v="63"/>
    <n v="739"/>
    <n v="1890"/>
  </r>
  <r>
    <x v="33"/>
    <d v="2016-04-10T00:00:00"/>
    <n v="4605"/>
    <n v="2.9500000476837198"/>
    <n v="2.9500000476837198"/>
    <n v="0"/>
    <n v="0"/>
    <n v="0"/>
    <n v="2.9500000476837198"/>
    <n v="0"/>
    <n v="0"/>
    <n v="0"/>
    <n v="179"/>
    <n v="1261"/>
    <n v="2253"/>
  </r>
  <r>
    <x v="33"/>
    <d v="2016-04-11T00:00:00"/>
    <n v="178"/>
    <n v="0.109999999403954"/>
    <n v="0.109999999403954"/>
    <n v="0"/>
    <n v="0"/>
    <n v="0"/>
    <n v="0.109999999403954"/>
    <n v="0"/>
    <n v="0"/>
    <n v="0"/>
    <n v="12"/>
    <n v="1428"/>
    <n v="1725"/>
  </r>
  <r>
    <x v="33"/>
    <d v="2016-04-12T00:00:00"/>
    <n v="20"/>
    <n v="9.9999997764825006E-3"/>
    <n v="9.9999997764825006E-3"/>
    <n v="0"/>
    <n v="0"/>
    <n v="0"/>
    <n v="9.9999997764825006E-3"/>
    <n v="0"/>
    <n v="0"/>
    <n v="0"/>
    <n v="6"/>
    <n v="598"/>
    <n v="728"/>
  </r>
  <r>
    <x v="34"/>
    <d v="2016-04-01T00:00:00"/>
    <n v="18700"/>
    <n v="15.819999694824199"/>
    <n v="15.819999694824199"/>
    <n v="0"/>
    <n v="8.6999998092651403"/>
    <n v="0.15999999642372101"/>
    <n v="6.9099998474121103"/>
    <n v="0"/>
    <n v="67"/>
    <n v="3"/>
    <n v="247"/>
    <n v="1123"/>
    <n v="3527"/>
  </r>
  <r>
    <x v="34"/>
    <d v="2016-04-02T00:00:00"/>
    <n v="27572"/>
    <n v="23.389999389648398"/>
    <n v="23.389999389648398"/>
    <n v="0"/>
    <n v="14.7200002670288"/>
    <n v="1.21000003814697"/>
    <n v="7.3400001525878897"/>
    <n v="9.9999997764825006E-3"/>
    <n v="116"/>
    <n v="24"/>
    <n v="260"/>
    <n v="1040"/>
    <n v="4220"/>
  </r>
  <r>
    <x v="34"/>
    <d v="2016-04-03T00:00:00"/>
    <n v="15260"/>
    <n v="8.1899995803833008"/>
    <n v="8.1899995803833008"/>
    <n v="0"/>
    <n v="1.79999995231628"/>
    <n v="0.75"/>
    <n v="5.5700001716613796"/>
    <n v="0"/>
    <n v="106"/>
    <n v="17"/>
    <n v="259"/>
    <n v="1058"/>
    <n v="3864"/>
  </r>
  <r>
    <x v="34"/>
    <d v="2016-04-04T00:00:00"/>
    <n v="20779"/>
    <n v="18.409999847412099"/>
    <n v="18.409999847412099"/>
    <n v="0"/>
    <n v="11.7299995422363"/>
    <n v="0.64999997615814198"/>
    <n v="6"/>
    <n v="0"/>
    <n v="78"/>
    <n v="16"/>
    <n v="208"/>
    <n v="1138"/>
    <n v="3662"/>
  </r>
  <r>
    <x v="34"/>
    <d v="2016-04-05T00:00:00"/>
    <n v="10695"/>
    <n v="8.1199998855590803"/>
    <n v="8.1199998855590803"/>
    <n v="0"/>
    <n v="0.769999980926514"/>
    <n v="0.18000000715255701"/>
    <n v="7.0900001525878897"/>
    <n v="9.9999997764825006E-3"/>
    <n v="10"/>
    <n v="3"/>
    <n v="246"/>
    <n v="1181"/>
    <n v="2834"/>
  </r>
  <r>
    <x v="34"/>
    <d v="2016-04-06T00:00:00"/>
    <n v="24136"/>
    <n v="20.909999847412099"/>
    <n v="20.909999847412099"/>
    <n v="0"/>
    <n v="12.2200002670288"/>
    <n v="0.54000002145767201"/>
    <n v="8.0799999237060494"/>
    <n v="0"/>
    <n v="87"/>
    <n v="16"/>
    <n v="318"/>
    <n v="1019"/>
    <n v="4039"/>
  </r>
  <r>
    <x v="34"/>
    <d v="2016-04-07T00:00:00"/>
    <n v="10910"/>
    <n v="8.4200000762939506"/>
    <n v="8.4200000762939506"/>
    <n v="0"/>
    <n v="2.96000003814697"/>
    <n v="0.38999998569488498"/>
    <n v="5.0300002098083496"/>
    <n v="0"/>
    <n v="32"/>
    <n v="11"/>
    <n v="212"/>
    <n v="1185"/>
    <n v="2947"/>
  </r>
  <r>
    <x v="34"/>
    <d v="2016-04-08T00:00:00"/>
    <n v="23014"/>
    <n v="20.389999389648398"/>
    <n v="20.389999389648398"/>
    <n v="0"/>
    <n v="11.1000003814697"/>
    <n v="0.62999999523162797"/>
    <n v="8.6199998855590803"/>
    <n v="0"/>
    <n v="70"/>
    <n v="29"/>
    <n v="359"/>
    <n v="982"/>
    <n v="4196"/>
  </r>
  <r>
    <x v="34"/>
    <d v="2016-04-09T00:00:00"/>
    <n v="16470"/>
    <n v="8.0699996948242205"/>
    <n v="8.0699996948242205"/>
    <n v="0"/>
    <n v="0"/>
    <n v="1.9999999552965199E-2"/>
    <n v="8.0200004577636701"/>
    <n v="0"/>
    <n v="90"/>
    <n v="9"/>
    <n v="289"/>
    <n v="1052"/>
    <n v="3841"/>
  </r>
  <r>
    <x v="34"/>
    <d v="2016-04-10T00:00:00"/>
    <n v="28497"/>
    <n v="27.530000686645501"/>
    <n v="27.530000686645501"/>
    <n v="0"/>
    <n v="21.920000076293899"/>
    <n v="1.12000000476837"/>
    <n v="4.46000003814697"/>
    <n v="0"/>
    <n v="128"/>
    <n v="46"/>
    <n v="211"/>
    <n v="1055"/>
    <n v="4526"/>
  </r>
  <r>
    <x v="34"/>
    <d v="2016-04-11T00:00:00"/>
    <n v="10622"/>
    <n v="8.0600004196166992"/>
    <n v="8.0600004196166992"/>
    <n v="0"/>
    <n v="1.4700000286102299"/>
    <n v="0.15000000596046401"/>
    <n v="6.3699998855590803"/>
    <n v="9.9999997764825006E-3"/>
    <n v="18"/>
    <n v="7"/>
    <n v="225"/>
    <n v="1190"/>
    <n v="2820"/>
  </r>
  <r>
    <x v="34"/>
    <d v="2016-04-12T00:00:00"/>
    <n v="2350"/>
    <n v="1.7799999713897701"/>
    <n v="1.7799999713897701"/>
    <n v="0"/>
    <n v="0"/>
    <n v="0"/>
    <n v="1.7799999713897701"/>
    <n v="0"/>
    <n v="0"/>
    <n v="0"/>
    <n v="58"/>
    <n v="531"/>
    <n v="938"/>
  </r>
  <r>
    <x v="3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94F8F-5DA0-45C4-A927-F67058EBC23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LoggedActivitiesDista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7E139-F5F3-4A96-BEF3-006D2E39A95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40" firstHeaderRow="0" firstDataRow="1" firstDataCol="1"/>
  <pivotFields count="1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eryActiveDistance" fld="6" baseField="0" baseItem="0"/>
    <dataField name="Sum of ModeratelyActiveDistance" fld="7" baseField="0" baseItem="0"/>
    <dataField name="Sum of LightActiveDistance" fld="8" baseField="0" baseItem="0"/>
    <dataField name="Sum of SedentaryActiveDistance" fld="9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7688C-4AE0-4470-85C0-17C08C3207E5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E43" firstHeaderRow="0" firstDataRow="1" firstDataCol="1" rowPageCount="3" colPageCount="1"/>
  <pivotFields count="1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7">
        <item x="17"/>
        <item x="29"/>
        <item x="32"/>
        <item x="24"/>
        <item x="21"/>
        <item x="22"/>
        <item x="38"/>
        <item x="18"/>
        <item x="45"/>
        <item x="25"/>
        <item x="31"/>
        <item x="37"/>
        <item x="35"/>
        <item x="8"/>
        <item x="36"/>
        <item x="12"/>
        <item x="23"/>
        <item x="60"/>
        <item x="40"/>
        <item x="33"/>
        <item x="41"/>
        <item x="46"/>
        <item x="39"/>
        <item x="27"/>
        <item x="16"/>
        <item x="11"/>
        <item x="4"/>
        <item x="42"/>
        <item x="5"/>
        <item x="44"/>
        <item x="14"/>
        <item x="0"/>
        <item x="19"/>
        <item x="43"/>
        <item x="10"/>
        <item x="47"/>
        <item x="3"/>
        <item x="7"/>
        <item x="30"/>
        <item x="9"/>
        <item x="15"/>
        <item x="59"/>
        <item x="13"/>
        <item x="6"/>
        <item x="56"/>
        <item x="34"/>
        <item x="65"/>
        <item x="64"/>
        <item x="58"/>
        <item x="2"/>
        <item x="50"/>
        <item x="20"/>
        <item x="72"/>
        <item x="63"/>
        <item x="28"/>
        <item x="62"/>
        <item x="77"/>
        <item x="78"/>
        <item x="51"/>
        <item x="26"/>
        <item x="57"/>
        <item x="76"/>
        <item x="66"/>
        <item x="81"/>
        <item x="55"/>
        <item x="53"/>
        <item x="82"/>
        <item x="1"/>
        <item x="83"/>
        <item x="73"/>
        <item x="70"/>
        <item x="48"/>
        <item x="69"/>
        <item x="71"/>
        <item x="61"/>
        <item x="74"/>
        <item x="80"/>
        <item x="52"/>
        <item x="75"/>
        <item x="79"/>
        <item x="54"/>
        <item x="67"/>
        <item x="84"/>
        <item x="68"/>
        <item x="49"/>
        <item x="85"/>
        <item t="default"/>
      </items>
    </pivotField>
    <pivotField axis="axisPage" dataField="1" showAll="0">
      <items count="64">
        <item x="13"/>
        <item x="40"/>
        <item x="29"/>
        <item x="35"/>
        <item x="14"/>
        <item x="2"/>
        <item x="34"/>
        <item x="15"/>
        <item x="38"/>
        <item x="23"/>
        <item x="41"/>
        <item x="7"/>
        <item x="0"/>
        <item x="5"/>
        <item x="12"/>
        <item x="11"/>
        <item x="16"/>
        <item x="1"/>
        <item x="9"/>
        <item x="24"/>
        <item x="3"/>
        <item x="6"/>
        <item x="10"/>
        <item x="28"/>
        <item x="37"/>
        <item x="31"/>
        <item x="51"/>
        <item x="49"/>
        <item x="4"/>
        <item x="61"/>
        <item x="8"/>
        <item x="52"/>
        <item x="33"/>
        <item x="30"/>
        <item x="18"/>
        <item x="44"/>
        <item x="25"/>
        <item x="59"/>
        <item x="46"/>
        <item x="19"/>
        <item x="26"/>
        <item x="21"/>
        <item x="42"/>
        <item x="32"/>
        <item x="60"/>
        <item x="54"/>
        <item x="47"/>
        <item x="36"/>
        <item x="50"/>
        <item x="48"/>
        <item x="20"/>
        <item x="27"/>
        <item x="58"/>
        <item x="22"/>
        <item x="56"/>
        <item x="43"/>
        <item x="53"/>
        <item x="57"/>
        <item x="45"/>
        <item x="55"/>
        <item x="17"/>
        <item x="39"/>
        <item x="62"/>
        <item t="default"/>
      </items>
    </pivotField>
    <pivotField axis="axisPage" dataField="1" showAll="0">
      <items count="253">
        <item x="51"/>
        <item x="52"/>
        <item x="146"/>
        <item x="65"/>
        <item x="242"/>
        <item x="200"/>
        <item x="18"/>
        <item x="154"/>
        <item x="241"/>
        <item x="219"/>
        <item x="145"/>
        <item x="223"/>
        <item x="129"/>
        <item x="170"/>
        <item x="152"/>
        <item x="213"/>
        <item x="62"/>
        <item x="47"/>
        <item x="104"/>
        <item x="61"/>
        <item x="147"/>
        <item x="20"/>
        <item x="206"/>
        <item x="232"/>
        <item x="185"/>
        <item x="32"/>
        <item x="31"/>
        <item x="250"/>
        <item x="153"/>
        <item x="239"/>
        <item x="85"/>
        <item x="23"/>
        <item x="77"/>
        <item x="79"/>
        <item x="238"/>
        <item x="60"/>
        <item x="30"/>
        <item x="133"/>
        <item x="173"/>
        <item x="237"/>
        <item x="201"/>
        <item x="24"/>
        <item x="150"/>
        <item x="41"/>
        <item x="27"/>
        <item x="37"/>
        <item x="88"/>
        <item x="224"/>
        <item x="22"/>
        <item x="220"/>
        <item x="127"/>
        <item x="91"/>
        <item x="225"/>
        <item x="59"/>
        <item x="167"/>
        <item x="236"/>
        <item x="21"/>
        <item x="198"/>
        <item x="143"/>
        <item x="80"/>
        <item x="230"/>
        <item x="222"/>
        <item x="19"/>
        <item x="34"/>
        <item x="215"/>
        <item x="218"/>
        <item x="216"/>
        <item x="58"/>
        <item x="128"/>
        <item x="233"/>
        <item x="214"/>
        <item x="63"/>
        <item x="144"/>
        <item x="50"/>
        <item x="43"/>
        <item x="190"/>
        <item x="64"/>
        <item x="217"/>
        <item x="186"/>
        <item x="33"/>
        <item x="25"/>
        <item x="130"/>
        <item x="57"/>
        <item x="234"/>
        <item x="226"/>
        <item x="183"/>
        <item x="121"/>
        <item x="89"/>
        <item x="212"/>
        <item x="162"/>
        <item x="189"/>
        <item x="28"/>
        <item x="151"/>
        <item x="45"/>
        <item x="137"/>
        <item x="163"/>
        <item x="84"/>
        <item x="140"/>
        <item x="78"/>
        <item x="229"/>
        <item x="16"/>
        <item x="148"/>
        <item x="82"/>
        <item x="166"/>
        <item x="36"/>
        <item x="83"/>
        <item x="125"/>
        <item x="86"/>
        <item x="142"/>
        <item x="240"/>
        <item x="179"/>
        <item x="231"/>
        <item x="54"/>
        <item x="81"/>
        <item x="35"/>
        <item x="134"/>
        <item x="228"/>
        <item x="149"/>
        <item x="221"/>
        <item x="46"/>
        <item x="139"/>
        <item x="13"/>
        <item x="99"/>
        <item x="105"/>
        <item x="180"/>
        <item x="155"/>
        <item x="7"/>
        <item x="188"/>
        <item x="0"/>
        <item x="178"/>
        <item x="90"/>
        <item x="136"/>
        <item x="248"/>
        <item x="14"/>
        <item x="66"/>
        <item x="131"/>
        <item x="17"/>
        <item x="181"/>
        <item x="42"/>
        <item x="227"/>
        <item x="26"/>
        <item x="5"/>
        <item x="3"/>
        <item x="249"/>
        <item x="174"/>
        <item x="12"/>
        <item x="182"/>
        <item x="44"/>
        <item x="97"/>
        <item x="69"/>
        <item x="184"/>
        <item x="168"/>
        <item x="67"/>
        <item x="164"/>
        <item x="6"/>
        <item x="187"/>
        <item x="141"/>
        <item x="4"/>
        <item x="8"/>
        <item x="244"/>
        <item x="156"/>
        <item x="15"/>
        <item x="94"/>
        <item x="48"/>
        <item x="72"/>
        <item x="126"/>
        <item x="93"/>
        <item x="175"/>
        <item x="157"/>
        <item x="71"/>
        <item x="172"/>
        <item x="243"/>
        <item x="135"/>
        <item x="49"/>
        <item x="138"/>
        <item x="169"/>
        <item x="56"/>
        <item x="2"/>
        <item x="98"/>
        <item x="29"/>
        <item x="207"/>
        <item x="76"/>
        <item x="165"/>
        <item x="1"/>
        <item x="161"/>
        <item x="68"/>
        <item x="197"/>
        <item x="119"/>
        <item x="40"/>
        <item x="204"/>
        <item x="10"/>
        <item x="191"/>
        <item x="203"/>
        <item x="111"/>
        <item x="247"/>
        <item x="53"/>
        <item x="123"/>
        <item x="208"/>
        <item x="73"/>
        <item x="122"/>
        <item x="70"/>
        <item x="116"/>
        <item x="202"/>
        <item x="199"/>
        <item x="74"/>
        <item x="103"/>
        <item x="160"/>
        <item x="55"/>
        <item x="205"/>
        <item x="159"/>
        <item x="132"/>
        <item x="115"/>
        <item x="158"/>
        <item x="9"/>
        <item x="100"/>
        <item x="101"/>
        <item x="245"/>
        <item x="87"/>
        <item x="176"/>
        <item x="96"/>
        <item x="117"/>
        <item x="95"/>
        <item x="235"/>
        <item x="124"/>
        <item x="118"/>
        <item x="75"/>
        <item x="11"/>
        <item x="120"/>
        <item x="39"/>
        <item x="106"/>
        <item x="112"/>
        <item x="209"/>
        <item x="246"/>
        <item x="109"/>
        <item x="171"/>
        <item x="107"/>
        <item x="211"/>
        <item x="110"/>
        <item x="177"/>
        <item x="108"/>
        <item x="193"/>
        <item x="92"/>
        <item x="210"/>
        <item x="102"/>
        <item x="195"/>
        <item x="192"/>
        <item x="194"/>
        <item x="196"/>
        <item x="38"/>
        <item x="114"/>
        <item x="113"/>
        <item x="251"/>
        <item t="default"/>
      </items>
    </pivotField>
    <pivotField axis="axisPage" dataField="1" showAll="0">
      <items count="317">
        <item x="18"/>
        <item x="221"/>
        <item x="276"/>
        <item x="123"/>
        <item x="261"/>
        <item x="68"/>
        <item x="140"/>
        <item x="242"/>
        <item x="45"/>
        <item x="229"/>
        <item x="90"/>
        <item x="298"/>
        <item x="192"/>
        <item x="159"/>
        <item x="213"/>
        <item x="234"/>
        <item x="171"/>
        <item x="267"/>
        <item x="209"/>
        <item x="236"/>
        <item x="111"/>
        <item x="56"/>
        <item x="109"/>
        <item x="231"/>
        <item x="205"/>
        <item x="204"/>
        <item x="102"/>
        <item x="239"/>
        <item x="214"/>
        <item x="210"/>
        <item x="314"/>
        <item x="246"/>
        <item x="79"/>
        <item x="219"/>
        <item x="200"/>
        <item x="230"/>
        <item x="175"/>
        <item x="254"/>
        <item x="174"/>
        <item x="101"/>
        <item x="1"/>
        <item x="253"/>
        <item x="256"/>
        <item x="250"/>
        <item x="308"/>
        <item x="144"/>
        <item x="289"/>
        <item x="228"/>
        <item x="251"/>
        <item x="37"/>
        <item x="2"/>
        <item x="258"/>
        <item x="100"/>
        <item x="135"/>
        <item x="99"/>
        <item x="98"/>
        <item x="53"/>
        <item x="84"/>
        <item x="8"/>
        <item x="103"/>
        <item x="249"/>
        <item x="83"/>
        <item x="88"/>
        <item x="9"/>
        <item x="288"/>
        <item x="290"/>
        <item x="223"/>
        <item x="257"/>
        <item x="176"/>
        <item x="49"/>
        <item x="293"/>
        <item x="183"/>
        <item x="85"/>
        <item x="304"/>
        <item x="260"/>
        <item x="259"/>
        <item x="172"/>
        <item x="137"/>
        <item x="291"/>
        <item x="220"/>
        <item x="224"/>
        <item x="255"/>
        <item x="89"/>
        <item x="226"/>
        <item x="104"/>
        <item x="138"/>
        <item x="87"/>
        <item x="173"/>
        <item x="203"/>
        <item x="134"/>
        <item x="107"/>
        <item x="274"/>
        <item x="86"/>
        <item x="82"/>
        <item x="222"/>
        <item x="296"/>
        <item x="292"/>
        <item x="80"/>
        <item x="217"/>
        <item x="252"/>
        <item x="132"/>
        <item x="11"/>
        <item x="16"/>
        <item x="15"/>
        <item x="247"/>
        <item x="151"/>
        <item x="202"/>
        <item x="186"/>
        <item x="206"/>
        <item x="133"/>
        <item x="149"/>
        <item x="215"/>
        <item x="190"/>
        <item x="225"/>
        <item x="10"/>
        <item x="189"/>
        <item x="105"/>
        <item x="201"/>
        <item x="4"/>
        <item x="218"/>
        <item x="207"/>
        <item x="141"/>
        <item x="216"/>
        <item x="150"/>
        <item x="268"/>
        <item x="122"/>
        <item x="212"/>
        <item x="181"/>
        <item x="110"/>
        <item x="191"/>
        <item x="81"/>
        <item x="273"/>
        <item x="0"/>
        <item x="66"/>
        <item x="179"/>
        <item x="208"/>
        <item x="211"/>
        <item x="54"/>
        <item x="297"/>
        <item x="227"/>
        <item x="272"/>
        <item x="136"/>
        <item x="6"/>
        <item x="60"/>
        <item x="38"/>
        <item x="67"/>
        <item x="295"/>
        <item x="57"/>
        <item x="17"/>
        <item x="58"/>
        <item x="148"/>
        <item x="7"/>
        <item x="294"/>
        <item x="269"/>
        <item x="143"/>
        <item x="121"/>
        <item x="194"/>
        <item x="158"/>
        <item x="139"/>
        <item x="182"/>
        <item x="305"/>
        <item x="243"/>
        <item x="61"/>
        <item x="39"/>
        <item x="153"/>
        <item x="62"/>
        <item x="187"/>
        <item x="188"/>
        <item x="108"/>
        <item x="312"/>
        <item x="145"/>
        <item x="233"/>
        <item x="178"/>
        <item x="106"/>
        <item x="142"/>
        <item x="245"/>
        <item x="265"/>
        <item x="235"/>
        <item x="311"/>
        <item x="266"/>
        <item x="264"/>
        <item x="97"/>
        <item x="309"/>
        <item x="302"/>
        <item x="74"/>
        <item x="115"/>
        <item x="263"/>
        <item x="117"/>
        <item x="118"/>
        <item x="131"/>
        <item x="116"/>
        <item x="72"/>
        <item x="195"/>
        <item x="125"/>
        <item x="262"/>
        <item x="77"/>
        <item x="76"/>
        <item x="303"/>
        <item x="3"/>
        <item x="40"/>
        <item x="129"/>
        <item x="75"/>
        <item x="73"/>
        <item x="128"/>
        <item x="119"/>
        <item x="197"/>
        <item x="114"/>
        <item x="78"/>
        <item x="48"/>
        <item x="92"/>
        <item x="278"/>
        <item x="155"/>
        <item x="71"/>
        <item x="124"/>
        <item x="177"/>
        <item x="240"/>
        <item x="279"/>
        <item x="310"/>
        <item x="69"/>
        <item x="126"/>
        <item x="277"/>
        <item x="280"/>
        <item x="232"/>
        <item x="43"/>
        <item x="52"/>
        <item x="130"/>
        <item x="271"/>
        <item x="14"/>
        <item x="199"/>
        <item x="29"/>
        <item x="46"/>
        <item x="12"/>
        <item x="5"/>
        <item x="47"/>
        <item x="157"/>
        <item x="120"/>
        <item x="41"/>
        <item x="193"/>
        <item x="59"/>
        <item x="156"/>
        <item x="55"/>
        <item x="313"/>
        <item x="154"/>
        <item x="127"/>
        <item x="237"/>
        <item x="198"/>
        <item x="70"/>
        <item x="13"/>
        <item x="196"/>
        <item x="26"/>
        <item x="95"/>
        <item x="281"/>
        <item x="44"/>
        <item x="285"/>
        <item x="163"/>
        <item x="35"/>
        <item x="113"/>
        <item x="42"/>
        <item x="170"/>
        <item x="152"/>
        <item x="65"/>
        <item x="147"/>
        <item x="282"/>
        <item x="286"/>
        <item x="306"/>
        <item x="91"/>
        <item x="36"/>
        <item x="184"/>
        <item x="162"/>
        <item x="299"/>
        <item x="180"/>
        <item x="165"/>
        <item x="28"/>
        <item x="25"/>
        <item x="94"/>
        <item x="146"/>
        <item x="167"/>
        <item x="166"/>
        <item x="33"/>
        <item x="301"/>
        <item x="284"/>
        <item x="248"/>
        <item x="300"/>
        <item x="287"/>
        <item x="34"/>
        <item x="19"/>
        <item x="169"/>
        <item x="21"/>
        <item x="185"/>
        <item x="96"/>
        <item x="22"/>
        <item x="283"/>
        <item x="93"/>
        <item x="27"/>
        <item x="164"/>
        <item x="24"/>
        <item x="30"/>
        <item x="275"/>
        <item x="23"/>
        <item x="168"/>
        <item x="31"/>
        <item x="32"/>
        <item x="20"/>
        <item x="161"/>
        <item x="63"/>
        <item x="112"/>
        <item x="270"/>
        <item x="64"/>
        <item x="238"/>
        <item x="244"/>
        <item x="307"/>
        <item x="241"/>
        <item x="160"/>
        <item x="51"/>
        <item x="50"/>
        <item x="315"/>
        <item t="default"/>
      </items>
    </pivotField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1" hier="-1"/>
    <pageField fld="12" hier="-1"/>
    <pageField fld="13" hier="-1"/>
  </pageFields>
  <dataFields count="4">
    <dataField name="Sum of VeryActiveMinutes" fld="10" baseField="0" baseItem="0"/>
    <dataField name="Sum of FairlyActiveMinutes" fld="11" baseField="0" baseItem="0"/>
    <dataField name="Sum of LightlyActiveMinutes" fld="12" baseField="0" baseItem="0"/>
    <dataField name="Sum of SedentaryMinute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4FC26-3B4B-44F0-BFD1-6530946C9359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40" firstHeaderRow="0" firstDataRow="1" firstDataCol="1"/>
  <pivotFields count="1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Steps" fld="2" subtotal="average" baseField="0" baseItem="0"/>
    <dataField name="Average of TotalDistance" fld="3" subtotal="average" baseField="0" baseItem="0"/>
    <dataField name="Average of Calories" fld="14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7E5B-4D77-471A-B57A-7297F3024050}">
  <dimension ref="A3:B40"/>
  <sheetViews>
    <sheetView tabSelected="1" workbookViewId="0">
      <selection activeCell="B38" sqref="B38"/>
    </sheetView>
  </sheetViews>
  <sheetFormatPr defaultRowHeight="15" x14ac:dyDescent="0.25"/>
  <cols>
    <col min="1" max="1" width="13.140625" bestFit="1" customWidth="1"/>
    <col min="2" max="2" width="30.42578125" bestFit="1" customWidth="1"/>
  </cols>
  <sheetData>
    <row r="3" spans="1:2" x14ac:dyDescent="0.25">
      <c r="A3" s="2" t="s">
        <v>15</v>
      </c>
      <c r="B3" t="s">
        <v>19</v>
      </c>
    </row>
    <row r="4" spans="1:2" x14ac:dyDescent="0.25">
      <c r="A4" s="3">
        <v>1503960366</v>
      </c>
      <c r="B4">
        <v>0</v>
      </c>
    </row>
    <row r="5" spans="1:2" x14ac:dyDescent="0.25">
      <c r="A5" s="3">
        <v>1624580081</v>
      </c>
      <c r="B5">
        <v>0</v>
      </c>
    </row>
    <row r="6" spans="1:2" x14ac:dyDescent="0.25">
      <c r="A6" s="3">
        <v>1644430081</v>
      </c>
      <c r="B6">
        <v>0</v>
      </c>
    </row>
    <row r="7" spans="1:2" x14ac:dyDescent="0.25">
      <c r="A7" s="3">
        <v>1844505072</v>
      </c>
      <c r="B7">
        <v>0</v>
      </c>
    </row>
    <row r="8" spans="1:2" x14ac:dyDescent="0.25">
      <c r="A8" s="3">
        <v>1927972279</v>
      </c>
      <c r="B8">
        <v>0</v>
      </c>
    </row>
    <row r="9" spans="1:2" x14ac:dyDescent="0.25">
      <c r="A9" s="3">
        <v>2022484408</v>
      </c>
      <c r="B9">
        <v>0</v>
      </c>
    </row>
    <row r="10" spans="1:2" x14ac:dyDescent="0.25">
      <c r="A10" s="3">
        <v>2026352035</v>
      </c>
      <c r="B10">
        <v>0</v>
      </c>
    </row>
    <row r="11" spans="1:2" x14ac:dyDescent="0.25">
      <c r="A11" s="3">
        <v>2320127002</v>
      </c>
      <c r="B11">
        <v>0</v>
      </c>
    </row>
    <row r="12" spans="1:2" x14ac:dyDescent="0.25">
      <c r="A12" s="3">
        <v>2347167796</v>
      </c>
      <c r="B12">
        <v>0</v>
      </c>
    </row>
    <row r="13" spans="1:2" x14ac:dyDescent="0.25">
      <c r="A13" s="3">
        <v>2873212765</v>
      </c>
      <c r="B13">
        <v>0</v>
      </c>
    </row>
    <row r="14" spans="1:2" x14ac:dyDescent="0.25">
      <c r="A14" s="3">
        <v>2891001357</v>
      </c>
      <c r="B14">
        <v>9.6560640335083008</v>
      </c>
    </row>
    <row r="15" spans="1:2" x14ac:dyDescent="0.25">
      <c r="A15" s="3">
        <v>3372868164</v>
      </c>
      <c r="B15">
        <v>0</v>
      </c>
    </row>
    <row r="16" spans="1:2" x14ac:dyDescent="0.25">
      <c r="A16" s="3">
        <v>3977333714</v>
      </c>
      <c r="B16">
        <v>0</v>
      </c>
    </row>
    <row r="17" spans="1:2" x14ac:dyDescent="0.25">
      <c r="A17" s="3">
        <v>4020332650</v>
      </c>
      <c r="B17">
        <v>0</v>
      </c>
    </row>
    <row r="18" spans="1:2" x14ac:dyDescent="0.25">
      <c r="A18" s="3">
        <v>4057192912</v>
      </c>
      <c r="B18">
        <v>5.5842999368906E-2</v>
      </c>
    </row>
    <row r="19" spans="1:2" x14ac:dyDescent="0.25">
      <c r="A19" s="3">
        <v>4319703577</v>
      </c>
      <c r="B19">
        <v>0</v>
      </c>
    </row>
    <row r="20" spans="1:2" x14ac:dyDescent="0.25">
      <c r="A20" s="3">
        <v>4388161847</v>
      </c>
      <c r="B20">
        <v>0</v>
      </c>
    </row>
    <row r="21" spans="1:2" x14ac:dyDescent="0.25">
      <c r="A21" s="3">
        <v>4445114986</v>
      </c>
      <c r="B21">
        <v>0</v>
      </c>
    </row>
    <row r="22" spans="1:2" x14ac:dyDescent="0.25">
      <c r="A22" s="3">
        <v>4558609924</v>
      </c>
      <c r="B22">
        <v>0</v>
      </c>
    </row>
    <row r="23" spans="1:2" x14ac:dyDescent="0.25">
      <c r="A23" s="3">
        <v>4702921684</v>
      </c>
      <c r="B23">
        <v>0</v>
      </c>
    </row>
    <row r="24" spans="1:2" x14ac:dyDescent="0.25">
      <c r="A24" s="3">
        <v>5553957443</v>
      </c>
      <c r="B24">
        <v>0</v>
      </c>
    </row>
    <row r="25" spans="1:2" x14ac:dyDescent="0.25">
      <c r="A25" s="3">
        <v>5577150313</v>
      </c>
      <c r="B25">
        <v>0</v>
      </c>
    </row>
    <row r="26" spans="1:2" x14ac:dyDescent="0.25">
      <c r="A26" s="3">
        <v>6117666160</v>
      </c>
      <c r="B26">
        <v>0</v>
      </c>
    </row>
    <row r="27" spans="1:2" x14ac:dyDescent="0.25">
      <c r="A27" s="3">
        <v>6290855005</v>
      </c>
      <c r="B27">
        <v>0</v>
      </c>
    </row>
    <row r="28" spans="1:2" x14ac:dyDescent="0.25">
      <c r="A28" s="3">
        <v>6391747486</v>
      </c>
      <c r="B28">
        <v>8.7548298835754395</v>
      </c>
    </row>
    <row r="29" spans="1:2" x14ac:dyDescent="0.25">
      <c r="A29" s="3">
        <v>6775888955</v>
      </c>
      <c r="B29">
        <v>0</v>
      </c>
    </row>
    <row r="30" spans="1:2" x14ac:dyDescent="0.25">
      <c r="A30" s="3">
        <v>6962181067</v>
      </c>
      <c r="B30">
        <v>14.052415847778319</v>
      </c>
    </row>
    <row r="31" spans="1:2" x14ac:dyDescent="0.25">
      <c r="A31" s="3">
        <v>7007744171</v>
      </c>
      <c r="B31">
        <v>34.351325511932373</v>
      </c>
    </row>
    <row r="32" spans="1:2" x14ac:dyDescent="0.25">
      <c r="A32" s="3">
        <v>7086361926</v>
      </c>
      <c r="B32">
        <v>0</v>
      </c>
    </row>
    <row r="33" spans="1:2" x14ac:dyDescent="0.25">
      <c r="A33" s="3">
        <v>8053475328</v>
      </c>
      <c r="B33">
        <v>0</v>
      </c>
    </row>
    <row r="34" spans="1:2" x14ac:dyDescent="0.25">
      <c r="A34" s="3">
        <v>8253242879</v>
      </c>
      <c r="B34">
        <v>0</v>
      </c>
    </row>
    <row r="35" spans="1:2" x14ac:dyDescent="0.25">
      <c r="A35" s="3">
        <v>8378563200</v>
      </c>
      <c r="B35">
        <v>15.127831697463989</v>
      </c>
    </row>
    <row r="36" spans="1:2" x14ac:dyDescent="0.25">
      <c r="A36" s="3">
        <v>8583815059</v>
      </c>
      <c r="B36">
        <v>0</v>
      </c>
    </row>
    <row r="37" spans="1:2" x14ac:dyDescent="0.25">
      <c r="A37" s="3">
        <v>8792009665</v>
      </c>
      <c r="B37">
        <v>0</v>
      </c>
    </row>
    <row r="38" spans="1:2" x14ac:dyDescent="0.25">
      <c r="A38" s="3">
        <v>8877689391</v>
      </c>
      <c r="B38">
        <v>0</v>
      </c>
    </row>
    <row r="39" spans="1:2" x14ac:dyDescent="0.25">
      <c r="A39" s="3" t="s">
        <v>16</v>
      </c>
    </row>
    <row r="40" spans="1:2" x14ac:dyDescent="0.25">
      <c r="A40" s="3" t="s">
        <v>17</v>
      </c>
      <c r="B40">
        <v>81.998309973627329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0974-9D40-4DB0-AE4B-136E0A3A9040}">
  <dimension ref="A3:F46"/>
  <sheetViews>
    <sheetView topLeftCell="A22" workbookViewId="0">
      <selection activeCell="F47" sqref="F47"/>
    </sheetView>
  </sheetViews>
  <sheetFormatPr defaultRowHeight="15" x14ac:dyDescent="0.25"/>
  <cols>
    <col min="1" max="1" width="13.140625" bestFit="1" customWidth="1"/>
    <col min="2" max="2" width="25.28515625" bestFit="1" customWidth="1"/>
    <col min="3" max="3" width="31.85546875" bestFit="1" customWidth="1"/>
    <col min="4" max="4" width="25.5703125" bestFit="1" customWidth="1"/>
    <col min="5" max="5" width="30.42578125" bestFit="1" customWidth="1"/>
  </cols>
  <sheetData>
    <row r="3" spans="1:5" x14ac:dyDescent="0.25">
      <c r="A3" s="2" t="s">
        <v>15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25">
      <c r="A4" s="3">
        <v>1503960366</v>
      </c>
      <c r="B4">
        <v>52.889999806880972</v>
      </c>
      <c r="C4">
        <v>12.069999963045118</v>
      </c>
      <c r="D4">
        <v>79.390000224113464</v>
      </c>
      <c r="E4">
        <v>0</v>
      </c>
    </row>
    <row r="5" spans="1:5" x14ac:dyDescent="0.25">
      <c r="A5" s="3">
        <v>1624580081</v>
      </c>
      <c r="B5">
        <v>0.97999998927116394</v>
      </c>
      <c r="C5">
        <v>0.52000001072883606</v>
      </c>
      <c r="D5">
        <v>50.529999613761902</v>
      </c>
      <c r="E5">
        <v>9.9999997764825196E-2</v>
      </c>
    </row>
    <row r="6" spans="1:5" x14ac:dyDescent="0.25">
      <c r="A6" s="3">
        <v>1644430081</v>
      </c>
      <c r="B6">
        <v>11.339999750256537</v>
      </c>
      <c r="C6">
        <v>20.300000116229054</v>
      </c>
      <c r="D6">
        <v>35.800000190734863</v>
      </c>
      <c r="E6">
        <v>7.9999998211860407E-2</v>
      </c>
    </row>
    <row r="7" spans="1:5" x14ac:dyDescent="0.25">
      <c r="A7" s="3">
        <v>1844505072</v>
      </c>
      <c r="B7">
        <v>0.61000001430511497</v>
      </c>
      <c r="C7">
        <v>0.37000000476837203</v>
      </c>
      <c r="D7">
        <v>27.889999747276303</v>
      </c>
      <c r="E7">
        <v>0</v>
      </c>
    </row>
    <row r="8" spans="1:5" x14ac:dyDescent="0.25">
      <c r="A8" s="3">
        <v>1927972279</v>
      </c>
      <c r="B8">
        <v>0</v>
      </c>
      <c r="C8">
        <v>0.74000000953674405</v>
      </c>
      <c r="D8">
        <v>17.389999944716688</v>
      </c>
      <c r="E8">
        <v>0</v>
      </c>
    </row>
    <row r="9" spans="1:5" x14ac:dyDescent="0.25">
      <c r="A9" s="3">
        <v>2022484408</v>
      </c>
      <c r="B9">
        <v>37.030000284314156</v>
      </c>
      <c r="C9">
        <v>10.609999954700466</v>
      </c>
      <c r="D9">
        <v>57.669999599456787</v>
      </c>
      <c r="E9">
        <v>0</v>
      </c>
    </row>
    <row r="10" spans="1:5" x14ac:dyDescent="0.25">
      <c r="A10" s="3">
        <v>2026352035</v>
      </c>
      <c r="B10">
        <v>0</v>
      </c>
      <c r="C10">
        <v>0</v>
      </c>
      <c r="D10">
        <v>25.239999771118164</v>
      </c>
      <c r="E10">
        <v>0</v>
      </c>
    </row>
    <row r="11" spans="1:5" x14ac:dyDescent="0.25">
      <c r="A11" s="3">
        <v>2320127002</v>
      </c>
      <c r="B11">
        <v>0.94999998435378052</v>
      </c>
      <c r="C11">
        <v>0.53999998420476902</v>
      </c>
      <c r="D11">
        <v>23.979999423027031</v>
      </c>
      <c r="E11">
        <v>0</v>
      </c>
    </row>
    <row r="12" spans="1:5" x14ac:dyDescent="0.25">
      <c r="A12" s="3">
        <v>2347167796</v>
      </c>
      <c r="B12">
        <v>12.919999808073044</v>
      </c>
      <c r="C12">
        <v>18.909999959170825</v>
      </c>
      <c r="D12">
        <v>65.809999465942383</v>
      </c>
      <c r="E12">
        <v>0</v>
      </c>
    </row>
    <row r="13" spans="1:5" x14ac:dyDescent="0.25">
      <c r="A13" s="3">
        <v>2873212765</v>
      </c>
      <c r="B13">
        <v>3.9599999859929054</v>
      </c>
      <c r="C13">
        <v>3.129999995231628</v>
      </c>
      <c r="D13">
        <v>46.519999861717224</v>
      </c>
      <c r="E13">
        <v>1.9999999552965001E-2</v>
      </c>
    </row>
    <row r="14" spans="1:5" x14ac:dyDescent="0.25">
      <c r="A14" s="3">
        <v>2891001357</v>
      </c>
      <c r="B14">
        <v>0</v>
      </c>
      <c r="C14">
        <v>0</v>
      </c>
      <c r="D14">
        <v>4.8300000429153398</v>
      </c>
      <c r="E14">
        <v>0</v>
      </c>
    </row>
    <row r="15" spans="1:5" x14ac:dyDescent="0.25">
      <c r="A15" s="3">
        <v>3372868164</v>
      </c>
      <c r="B15">
        <v>7.4399998188018728</v>
      </c>
      <c r="C15">
        <v>1.139999993145465</v>
      </c>
      <c r="D15">
        <v>33.46000027656553</v>
      </c>
      <c r="E15">
        <v>0.13999999687075571</v>
      </c>
    </row>
    <row r="16" spans="1:5" x14ac:dyDescent="0.25">
      <c r="A16" s="3">
        <v>3977333714</v>
      </c>
      <c r="B16">
        <v>10.020000107586387</v>
      </c>
      <c r="C16">
        <v>16.430000014603145</v>
      </c>
      <c r="D16">
        <v>43.06999999284745</v>
      </c>
      <c r="E16">
        <v>0</v>
      </c>
    </row>
    <row r="17" spans="1:5" x14ac:dyDescent="0.25">
      <c r="A17" s="3">
        <v>4020332650</v>
      </c>
      <c r="B17">
        <v>5.3000000305473858</v>
      </c>
      <c r="C17">
        <v>6.2900000102818012</v>
      </c>
      <c r="D17">
        <v>71.710000360384598</v>
      </c>
      <c r="E17">
        <v>0.19999999552965139</v>
      </c>
    </row>
    <row r="18" spans="1:5" x14ac:dyDescent="0.25">
      <c r="A18" s="3">
        <v>4057192912</v>
      </c>
      <c r="B18">
        <v>3.2000000551343</v>
      </c>
      <c r="C18">
        <v>7.7799997627735058</v>
      </c>
      <c r="D18">
        <v>33.17000038549304</v>
      </c>
      <c r="E18">
        <v>5.9999998658895499E-2</v>
      </c>
    </row>
    <row r="19" spans="1:5" x14ac:dyDescent="0.25">
      <c r="A19" s="3">
        <v>4319703577</v>
      </c>
      <c r="B19">
        <v>5.5400000214576739</v>
      </c>
      <c r="C19">
        <v>8.5999998748302513</v>
      </c>
      <c r="D19">
        <v>48.909999608993523</v>
      </c>
      <c r="E19">
        <v>0</v>
      </c>
    </row>
    <row r="20" spans="1:5" x14ac:dyDescent="0.25">
      <c r="A20" s="3">
        <v>4388161847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3">
        <v>4445114986</v>
      </c>
      <c r="B21">
        <v>6.3499999605119255</v>
      </c>
      <c r="C21">
        <v>0.62000000104308106</v>
      </c>
      <c r="D21">
        <v>36.609999477863326</v>
      </c>
      <c r="E21">
        <v>0</v>
      </c>
    </row>
    <row r="22" spans="1:5" x14ac:dyDescent="0.25">
      <c r="A22" s="3">
        <v>4558609924</v>
      </c>
      <c r="B22">
        <v>2.1700000241398802</v>
      </c>
      <c r="C22">
        <v>1.370000004768372</v>
      </c>
      <c r="D22">
        <v>42.320000469684608</v>
      </c>
      <c r="E22">
        <v>0</v>
      </c>
    </row>
    <row r="23" spans="1:5" x14ac:dyDescent="0.25">
      <c r="A23" s="3">
        <v>4702921684</v>
      </c>
      <c r="B23">
        <v>3.5700000375509235</v>
      </c>
      <c r="C23">
        <v>12.170000061392789</v>
      </c>
      <c r="D23">
        <v>80.840000152587905</v>
      </c>
      <c r="E23">
        <v>0</v>
      </c>
    </row>
    <row r="24" spans="1:5" x14ac:dyDescent="0.25">
      <c r="A24" s="3">
        <v>5553957443</v>
      </c>
      <c r="B24">
        <v>18.14000013470649</v>
      </c>
      <c r="C24">
        <v>10.430000066757209</v>
      </c>
      <c r="D24">
        <v>36.909999847412095</v>
      </c>
      <c r="E24">
        <v>0</v>
      </c>
    </row>
    <row r="25" spans="1:5" x14ac:dyDescent="0.25">
      <c r="A25" s="3">
        <v>5577150313</v>
      </c>
      <c r="B25">
        <v>34.259999752044685</v>
      </c>
      <c r="C25">
        <v>7.1200000010430768</v>
      </c>
      <c r="D25">
        <v>29.520000040531148</v>
      </c>
      <c r="E25">
        <v>0</v>
      </c>
    </row>
    <row r="26" spans="1:5" x14ac:dyDescent="0.25">
      <c r="A26" s="3">
        <v>6117666160</v>
      </c>
      <c r="B26">
        <v>0.42000000178813901</v>
      </c>
      <c r="C26">
        <v>2.729999899864195</v>
      </c>
      <c r="D26">
        <v>59.089999914169283</v>
      </c>
      <c r="E26">
        <v>0</v>
      </c>
    </row>
    <row r="27" spans="1:5" x14ac:dyDescent="0.25">
      <c r="A27" s="3">
        <v>6290855005</v>
      </c>
      <c r="B27">
        <v>2.0199999809265101</v>
      </c>
      <c r="C27">
        <v>3.6800000667571999</v>
      </c>
      <c r="D27">
        <v>6.5300002098083505</v>
      </c>
      <c r="E27">
        <v>0</v>
      </c>
    </row>
    <row r="28" spans="1:5" x14ac:dyDescent="0.25">
      <c r="A28" s="3">
        <v>6391747486</v>
      </c>
      <c r="B28">
        <v>2.0299999713897701</v>
      </c>
      <c r="C28">
        <v>5.0000000745058101E-2</v>
      </c>
      <c r="D28">
        <v>7.5900000333785984</v>
      </c>
      <c r="E28">
        <v>0</v>
      </c>
    </row>
    <row r="29" spans="1:5" x14ac:dyDescent="0.25">
      <c r="A29" s="3">
        <v>6775888955</v>
      </c>
      <c r="B29">
        <v>8.4799998477101326</v>
      </c>
      <c r="C29">
        <v>10.58999991416931</v>
      </c>
      <c r="D29">
        <v>16.409999901428804</v>
      </c>
      <c r="E29">
        <v>0</v>
      </c>
    </row>
    <row r="30" spans="1:5" x14ac:dyDescent="0.25">
      <c r="A30" s="3">
        <v>6962181067</v>
      </c>
      <c r="B30">
        <v>36.130000054836273</v>
      </c>
      <c r="C30">
        <v>24.98999992012979</v>
      </c>
      <c r="D30">
        <v>59.850000113248811</v>
      </c>
      <c r="E30">
        <v>0.10000000149011599</v>
      </c>
    </row>
    <row r="31" spans="1:5" x14ac:dyDescent="0.25">
      <c r="A31" s="3">
        <v>7007744171</v>
      </c>
      <c r="B31">
        <v>42.479999259114258</v>
      </c>
      <c r="C31">
        <v>7.8600001633167267</v>
      </c>
      <c r="D31">
        <v>55.890000045299516</v>
      </c>
      <c r="E31">
        <v>5.0000000745058101E-2</v>
      </c>
    </row>
    <row r="32" spans="1:5" x14ac:dyDescent="0.25">
      <c r="A32" s="3">
        <v>7086361926</v>
      </c>
      <c r="B32">
        <v>18.3499998897314</v>
      </c>
      <c r="C32">
        <v>6.6599999070167568</v>
      </c>
      <c r="D32">
        <v>23.919999936595552</v>
      </c>
      <c r="E32">
        <v>5.9999998658895402E-2</v>
      </c>
    </row>
    <row r="33" spans="1:6" x14ac:dyDescent="0.25">
      <c r="A33" s="3">
        <v>8053475328</v>
      </c>
      <c r="B33">
        <v>93.930000066757188</v>
      </c>
      <c r="C33">
        <v>5.4300000518560427</v>
      </c>
      <c r="D33">
        <v>27.95000047981739</v>
      </c>
      <c r="E33">
        <v>0</v>
      </c>
    </row>
    <row r="34" spans="1:6" x14ac:dyDescent="0.25">
      <c r="A34" s="3">
        <v>8253242879</v>
      </c>
      <c r="B34">
        <v>7.2399998307228124</v>
      </c>
      <c r="C34">
        <v>3.3899999856948808</v>
      </c>
      <c r="D34">
        <v>9.5099999904632604</v>
      </c>
      <c r="E34">
        <v>2.9999999329447698E-2</v>
      </c>
    </row>
    <row r="35" spans="1:6" x14ac:dyDescent="0.25">
      <c r="A35" s="3">
        <v>8378563200</v>
      </c>
      <c r="B35">
        <v>23.580000221729279</v>
      </c>
      <c r="C35">
        <v>6.3199998736381531</v>
      </c>
      <c r="D35">
        <v>47.53999996185302</v>
      </c>
      <c r="E35">
        <v>0</v>
      </c>
    </row>
    <row r="36" spans="1:6" x14ac:dyDescent="0.25">
      <c r="A36" s="3">
        <v>8583815059</v>
      </c>
      <c r="B36">
        <v>0.37000000476837203</v>
      </c>
      <c r="C36">
        <v>0.730000019073486</v>
      </c>
      <c r="D36">
        <v>17.879999995231632</v>
      </c>
      <c r="E36">
        <v>0</v>
      </c>
    </row>
    <row r="37" spans="1:6" x14ac:dyDescent="0.25">
      <c r="A37" s="3">
        <v>8792009665</v>
      </c>
      <c r="B37">
        <v>0.57999999262392554</v>
      </c>
      <c r="C37">
        <v>1.3699999898672091</v>
      </c>
      <c r="D37">
        <v>21.820000225678097</v>
      </c>
      <c r="E37">
        <v>0</v>
      </c>
    </row>
    <row r="38" spans="1:6" x14ac:dyDescent="0.25">
      <c r="A38" s="3">
        <v>8877689391</v>
      </c>
      <c r="B38">
        <v>87.39000034332264</v>
      </c>
      <c r="C38">
        <v>5.8000000305473742</v>
      </c>
      <c r="D38">
        <v>75.270000696182237</v>
      </c>
      <c r="E38">
        <v>2.9999999329447503E-2</v>
      </c>
    </row>
    <row r="39" spans="1:6" x14ac:dyDescent="0.25">
      <c r="A39" s="3" t="s">
        <v>16</v>
      </c>
    </row>
    <row r="40" spans="1:6" x14ac:dyDescent="0.25">
      <c r="A40" s="3" t="s">
        <v>17</v>
      </c>
      <c r="B40">
        <v>539.6699990313499</v>
      </c>
      <c r="C40">
        <v>218.73999961093068</v>
      </c>
      <c r="D40">
        <v>1320.820000000298</v>
      </c>
      <c r="E40">
        <v>0.86999998614191787</v>
      </c>
    </row>
    <row r="46" spans="1:6" x14ac:dyDescent="0.25">
      <c r="F46" t="s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867E-A573-41EE-AE9F-DC3D76515790}">
  <dimension ref="A2:K43"/>
  <sheetViews>
    <sheetView topLeftCell="A4" workbookViewId="0">
      <selection activeCell="E43" activeCellId="3" sqref="B43 C43 D43 E43"/>
    </sheetView>
  </sheetViews>
  <sheetFormatPr defaultRowHeight="15" x14ac:dyDescent="0.25"/>
  <cols>
    <col min="1" max="1" width="20" bestFit="1" customWidth="1"/>
    <col min="2" max="2" width="25.140625" bestFit="1" customWidth="1"/>
    <col min="3" max="3" width="26" bestFit="1" customWidth="1"/>
    <col min="4" max="4" width="27" bestFit="1" customWidth="1"/>
    <col min="5" max="5" width="24.42578125" bestFit="1" customWidth="1"/>
    <col min="6" max="14" width="3" bestFit="1" customWidth="1"/>
    <col min="15" max="15" width="4" bestFit="1" customWidth="1"/>
    <col min="16" max="17" width="3" bestFit="1" customWidth="1"/>
    <col min="18" max="18" width="4" bestFit="1" customWidth="1"/>
    <col min="19" max="23" width="3" bestFit="1" customWidth="1"/>
    <col min="24" max="25" width="4" bestFit="1" customWidth="1"/>
    <col min="26" max="26" width="3" bestFit="1" customWidth="1"/>
    <col min="27" max="27" width="4" bestFit="1" customWidth="1"/>
    <col min="28" max="32" width="3" bestFit="1" customWidth="1"/>
    <col min="33" max="33" width="4" bestFit="1" customWidth="1"/>
    <col min="34" max="36" width="3" bestFit="1" customWidth="1"/>
    <col min="37" max="37" width="4" bestFit="1" customWidth="1"/>
    <col min="38" max="38" width="3" bestFit="1" customWidth="1"/>
    <col min="39" max="39" width="4" bestFit="1" customWidth="1"/>
    <col min="40" max="43" width="3" bestFit="1" customWidth="1"/>
    <col min="44" max="47" width="4" bestFit="1" customWidth="1"/>
    <col min="48" max="49" width="3" bestFit="1" customWidth="1"/>
    <col min="50" max="51" width="4" bestFit="1" customWidth="1"/>
    <col min="52" max="52" width="3" bestFit="1" customWidth="1"/>
    <col min="53" max="53" width="4" bestFit="1" customWidth="1"/>
    <col min="54" max="59" width="3" bestFit="1" customWidth="1"/>
    <col min="60" max="62" width="4" bestFit="1" customWidth="1"/>
    <col min="63" max="66" width="3" bestFit="1" customWidth="1"/>
    <col min="67" max="67" width="4" bestFit="1" customWidth="1"/>
    <col min="68" max="73" width="3" bestFit="1" customWidth="1"/>
    <col min="74" max="86" width="4" bestFit="1" customWidth="1"/>
    <col min="87" max="87" width="7.28515625" bestFit="1" customWidth="1"/>
    <col min="88" max="88" width="26" bestFit="1" customWidth="1"/>
    <col min="89" max="91" width="4" bestFit="1" customWidth="1"/>
    <col min="92" max="92" width="3" bestFit="1" customWidth="1"/>
    <col min="93" max="93" width="4" bestFit="1" customWidth="1"/>
    <col min="94" max="94" width="3" bestFit="1" customWidth="1"/>
    <col min="95" max="96" width="4" bestFit="1" customWidth="1"/>
    <col min="97" max="99" width="3" bestFit="1" customWidth="1"/>
    <col min="100" max="101" width="4" bestFit="1" customWidth="1"/>
    <col min="102" max="103" width="3" bestFit="1" customWidth="1"/>
    <col min="104" max="104" width="4" bestFit="1" customWidth="1"/>
    <col min="105" max="106" width="3" bestFit="1" customWidth="1"/>
    <col min="107" max="107" width="4" bestFit="1" customWidth="1"/>
    <col min="108" max="109" width="3" bestFit="1" customWidth="1"/>
    <col min="110" max="111" width="4" bestFit="1" customWidth="1"/>
    <col min="112" max="112" width="3" bestFit="1" customWidth="1"/>
    <col min="113" max="113" width="4" bestFit="1" customWidth="1"/>
    <col min="114" max="119" width="3" bestFit="1" customWidth="1"/>
    <col min="120" max="120" width="4" bestFit="1" customWidth="1"/>
    <col min="121" max="129" width="3" bestFit="1" customWidth="1"/>
    <col min="130" max="130" width="4" bestFit="1" customWidth="1"/>
    <col min="131" max="131" width="3" bestFit="1" customWidth="1"/>
    <col min="132" max="132" width="4" bestFit="1" customWidth="1"/>
    <col min="133" max="136" width="3" bestFit="1" customWidth="1"/>
    <col min="137" max="137" width="4" bestFit="1" customWidth="1"/>
    <col min="138" max="159" width="3" bestFit="1" customWidth="1"/>
    <col min="160" max="172" width="4" bestFit="1" customWidth="1"/>
    <col min="173" max="173" width="7.28515625" bestFit="1" customWidth="1"/>
    <col min="174" max="174" width="27" bestFit="1" customWidth="1"/>
    <col min="175" max="179" width="5" bestFit="1" customWidth="1"/>
    <col min="180" max="180" width="4" bestFit="1" customWidth="1"/>
    <col min="181" max="181" width="5" bestFit="1" customWidth="1"/>
    <col min="182" max="182" width="4" bestFit="1" customWidth="1"/>
    <col min="183" max="183" width="5" bestFit="1" customWidth="1"/>
    <col min="184" max="185" width="4" bestFit="1" customWidth="1"/>
    <col min="186" max="187" width="5" bestFit="1" customWidth="1"/>
    <col min="188" max="189" width="4" bestFit="1" customWidth="1"/>
    <col min="190" max="190" width="5" bestFit="1" customWidth="1"/>
    <col min="191" max="192" width="4" bestFit="1" customWidth="1"/>
    <col min="193" max="193" width="5" bestFit="1" customWidth="1"/>
    <col min="194" max="195" width="4" bestFit="1" customWidth="1"/>
    <col min="196" max="197" width="5" bestFit="1" customWidth="1"/>
    <col min="198" max="198" width="4" bestFit="1" customWidth="1"/>
    <col min="199" max="199" width="5" bestFit="1" customWidth="1"/>
    <col min="200" max="217" width="4" bestFit="1" customWidth="1"/>
    <col min="218" max="218" width="5" bestFit="1" customWidth="1"/>
    <col min="219" max="219" width="4" bestFit="1" customWidth="1"/>
    <col min="220" max="220" width="3" bestFit="1" customWidth="1"/>
    <col min="221" max="229" width="4" bestFit="1" customWidth="1"/>
    <col min="230" max="230" width="3" bestFit="1" customWidth="1"/>
    <col min="231" max="258" width="4" bestFit="1" customWidth="1"/>
    <col min="259" max="259" width="7.28515625" bestFit="1" customWidth="1"/>
    <col min="260" max="260" width="24.42578125" bestFit="1" customWidth="1"/>
    <col min="261" max="261" width="6" bestFit="1" customWidth="1"/>
    <col min="262" max="279" width="5" bestFit="1" customWidth="1"/>
    <col min="280" max="281" width="4" bestFit="1" customWidth="1"/>
    <col min="282" max="286" width="5" bestFit="1" customWidth="1"/>
    <col min="287" max="287" width="4" bestFit="1" customWidth="1"/>
    <col min="288" max="291" width="5" bestFit="1" customWidth="1"/>
    <col min="292" max="293" width="4" bestFit="1" customWidth="1"/>
    <col min="294" max="298" width="5" bestFit="1" customWidth="1"/>
    <col min="299" max="299" width="4" bestFit="1" customWidth="1"/>
    <col min="300" max="300" width="5" bestFit="1" customWidth="1"/>
    <col min="301" max="301" width="4" bestFit="1" customWidth="1"/>
    <col min="302" max="305" width="5" bestFit="1" customWidth="1"/>
    <col min="306" max="306" width="4" bestFit="1" customWidth="1"/>
    <col min="307" max="309" width="5" bestFit="1" customWidth="1"/>
    <col min="310" max="310" width="4" bestFit="1" customWidth="1"/>
    <col min="311" max="315" width="5" bestFit="1" customWidth="1"/>
    <col min="316" max="316" width="4" bestFit="1" customWidth="1"/>
    <col min="317" max="320" width="5" bestFit="1" customWidth="1"/>
    <col min="321" max="322" width="4" bestFit="1" customWidth="1"/>
    <col min="323" max="323" width="5" bestFit="1" customWidth="1"/>
    <col min="324" max="324" width="4" bestFit="1" customWidth="1"/>
    <col min="325" max="326" width="5" bestFit="1" customWidth="1"/>
    <col min="327" max="327" width="4" bestFit="1" customWidth="1"/>
    <col min="328" max="330" width="5" bestFit="1" customWidth="1"/>
    <col min="331" max="331" width="4" bestFit="1" customWidth="1"/>
    <col min="332" max="334" width="5" bestFit="1" customWidth="1"/>
    <col min="335" max="335" width="4" bestFit="1" customWidth="1"/>
    <col min="336" max="336" width="5" bestFit="1" customWidth="1"/>
    <col min="337" max="338" width="4" bestFit="1" customWidth="1"/>
    <col min="339" max="339" width="5" bestFit="1" customWidth="1"/>
    <col min="340" max="340" width="4" bestFit="1" customWidth="1"/>
    <col min="341" max="343" width="5" bestFit="1" customWidth="1"/>
    <col min="344" max="344" width="4" bestFit="1" customWidth="1"/>
    <col min="345" max="345" width="7.28515625" bestFit="1" customWidth="1"/>
    <col min="346" max="346" width="30.28515625" bestFit="1" customWidth="1"/>
    <col min="347" max="347" width="31" bestFit="1" customWidth="1"/>
    <col min="348" max="348" width="32" bestFit="1" customWidth="1"/>
    <col min="349" max="349" width="29.42578125" bestFit="1" customWidth="1"/>
  </cols>
  <sheetData>
    <row r="2" spans="1:5" x14ac:dyDescent="0.25">
      <c r="A2" s="2" t="s">
        <v>11</v>
      </c>
      <c r="B2" t="s">
        <v>18</v>
      </c>
    </row>
    <row r="3" spans="1:5" x14ac:dyDescent="0.25">
      <c r="A3" s="2" t="s">
        <v>12</v>
      </c>
      <c r="B3" t="s">
        <v>18</v>
      </c>
    </row>
    <row r="4" spans="1:5" x14ac:dyDescent="0.25">
      <c r="A4" s="2" t="s">
        <v>13</v>
      </c>
      <c r="B4" t="s">
        <v>18</v>
      </c>
    </row>
    <row r="6" spans="1:5" x14ac:dyDescent="0.25">
      <c r="A6" s="2" t="s">
        <v>15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25">
      <c r="A7" s="3">
        <v>1503960366</v>
      </c>
      <c r="B7">
        <v>681</v>
      </c>
      <c r="C7">
        <v>301</v>
      </c>
      <c r="D7">
        <v>4336</v>
      </c>
      <c r="E7">
        <v>15387</v>
      </c>
    </row>
    <row r="8" spans="1:5" x14ac:dyDescent="0.25">
      <c r="A8" s="3">
        <v>1624580081</v>
      </c>
      <c r="B8">
        <v>14</v>
      </c>
      <c r="C8">
        <v>11</v>
      </c>
      <c r="D8">
        <v>2300</v>
      </c>
      <c r="E8">
        <v>24288</v>
      </c>
    </row>
    <row r="9" spans="1:5" x14ac:dyDescent="0.25">
      <c r="A9" s="3">
        <v>1644430081</v>
      </c>
      <c r="B9">
        <v>148</v>
      </c>
      <c r="C9">
        <v>435</v>
      </c>
      <c r="D9">
        <v>2277</v>
      </c>
      <c r="E9">
        <v>10342</v>
      </c>
    </row>
    <row r="10" spans="1:5" x14ac:dyDescent="0.25">
      <c r="A10" s="3">
        <v>1844505072</v>
      </c>
      <c r="B10">
        <v>9</v>
      </c>
      <c r="C10">
        <v>9</v>
      </c>
      <c r="D10">
        <v>1902</v>
      </c>
      <c r="E10">
        <v>12424</v>
      </c>
    </row>
    <row r="11" spans="1:5" x14ac:dyDescent="0.25">
      <c r="A11" s="3">
        <v>1927972279</v>
      </c>
      <c r="B11">
        <v>0</v>
      </c>
      <c r="C11">
        <v>20</v>
      </c>
      <c r="D11">
        <v>1340</v>
      </c>
      <c r="E11">
        <v>11435</v>
      </c>
    </row>
    <row r="12" spans="1:5" x14ac:dyDescent="0.25">
      <c r="A12" s="3">
        <v>2022484408</v>
      </c>
      <c r="B12">
        <v>481</v>
      </c>
      <c r="C12">
        <v>270</v>
      </c>
      <c r="D12">
        <v>3046</v>
      </c>
      <c r="E12">
        <v>12707</v>
      </c>
    </row>
    <row r="13" spans="1:5" x14ac:dyDescent="0.25">
      <c r="A13" s="3">
        <v>2026352035</v>
      </c>
      <c r="B13">
        <v>0</v>
      </c>
      <c r="C13">
        <v>0</v>
      </c>
      <c r="D13">
        <v>2032</v>
      </c>
      <c r="E13">
        <v>7910</v>
      </c>
    </row>
    <row r="14" spans="1:5" x14ac:dyDescent="0.25">
      <c r="A14" s="3">
        <v>2320127002</v>
      </c>
      <c r="B14">
        <v>11</v>
      </c>
      <c r="C14">
        <v>13</v>
      </c>
      <c r="D14">
        <v>1511</v>
      </c>
      <c r="E14">
        <v>14991</v>
      </c>
    </row>
    <row r="15" spans="1:5" x14ac:dyDescent="0.25">
      <c r="A15" s="3">
        <v>2347167796</v>
      </c>
      <c r="B15">
        <v>177</v>
      </c>
      <c r="C15">
        <v>347</v>
      </c>
      <c r="D15">
        <v>3803</v>
      </c>
      <c r="E15">
        <v>10258</v>
      </c>
    </row>
    <row r="16" spans="1:5" x14ac:dyDescent="0.25">
      <c r="A16" s="3">
        <v>2873212765</v>
      </c>
      <c r="B16">
        <v>61</v>
      </c>
      <c r="C16">
        <v>72</v>
      </c>
      <c r="D16">
        <v>3303</v>
      </c>
      <c r="E16">
        <v>13643</v>
      </c>
    </row>
    <row r="17" spans="1:5" x14ac:dyDescent="0.25">
      <c r="A17" s="3">
        <v>2891001357</v>
      </c>
      <c r="B17">
        <v>0</v>
      </c>
      <c r="C17">
        <v>660</v>
      </c>
      <c r="D17">
        <v>1350</v>
      </c>
      <c r="E17">
        <v>8799</v>
      </c>
    </row>
    <row r="18" spans="1:5" x14ac:dyDescent="0.25">
      <c r="A18" s="3">
        <v>3372868164</v>
      </c>
      <c r="B18">
        <v>118</v>
      </c>
      <c r="C18">
        <v>35</v>
      </c>
      <c r="D18">
        <v>2869</v>
      </c>
      <c r="E18">
        <v>10851</v>
      </c>
    </row>
    <row r="19" spans="1:5" x14ac:dyDescent="0.25">
      <c r="A19" s="3">
        <v>3977333714</v>
      </c>
      <c r="B19">
        <v>146</v>
      </c>
      <c r="C19">
        <v>375</v>
      </c>
      <c r="D19">
        <v>2483</v>
      </c>
      <c r="E19">
        <v>8505</v>
      </c>
    </row>
    <row r="20" spans="1:5" x14ac:dyDescent="0.25">
      <c r="A20" s="3">
        <v>4020332650</v>
      </c>
      <c r="B20">
        <v>130</v>
      </c>
      <c r="C20">
        <v>245</v>
      </c>
      <c r="D20">
        <v>4172</v>
      </c>
      <c r="E20">
        <v>34663</v>
      </c>
    </row>
    <row r="21" spans="1:5" x14ac:dyDescent="0.25">
      <c r="A21" s="3">
        <v>4057192912</v>
      </c>
      <c r="B21">
        <v>40</v>
      </c>
      <c r="C21">
        <v>169</v>
      </c>
      <c r="D21">
        <v>1384</v>
      </c>
      <c r="E21">
        <v>43458</v>
      </c>
    </row>
    <row r="22" spans="1:5" x14ac:dyDescent="0.25">
      <c r="A22" s="3">
        <v>4319703577</v>
      </c>
      <c r="B22">
        <v>79</v>
      </c>
      <c r="C22">
        <v>219</v>
      </c>
      <c r="D22">
        <v>2984</v>
      </c>
      <c r="E22">
        <v>9361</v>
      </c>
    </row>
    <row r="23" spans="1:5" x14ac:dyDescent="0.25">
      <c r="A23" s="3">
        <v>4388161847</v>
      </c>
      <c r="B23">
        <v>0</v>
      </c>
      <c r="C23">
        <v>0</v>
      </c>
      <c r="D23">
        <v>0</v>
      </c>
      <c r="E23">
        <v>11074</v>
      </c>
    </row>
    <row r="24" spans="1:5" x14ac:dyDescent="0.25">
      <c r="A24" s="3">
        <v>4445114986</v>
      </c>
      <c r="B24">
        <v>76</v>
      </c>
      <c r="C24">
        <v>14</v>
      </c>
      <c r="D24">
        <v>3009</v>
      </c>
      <c r="E24">
        <v>12921</v>
      </c>
    </row>
    <row r="25" spans="1:5" x14ac:dyDescent="0.25">
      <c r="A25" s="3">
        <v>4558609924</v>
      </c>
      <c r="B25">
        <v>52</v>
      </c>
      <c r="C25">
        <v>33</v>
      </c>
      <c r="D25">
        <v>2998</v>
      </c>
      <c r="E25">
        <v>13024</v>
      </c>
    </row>
    <row r="26" spans="1:5" x14ac:dyDescent="0.25">
      <c r="A26" s="3">
        <v>4702921684</v>
      </c>
      <c r="B26">
        <v>44</v>
      </c>
      <c r="C26">
        <v>259</v>
      </c>
      <c r="D26">
        <v>3701</v>
      </c>
      <c r="E26">
        <v>10901</v>
      </c>
    </row>
    <row r="27" spans="1:5" x14ac:dyDescent="0.25">
      <c r="A27" s="3">
        <v>5553957443</v>
      </c>
      <c r="B27">
        <v>283</v>
      </c>
      <c r="C27">
        <v>200</v>
      </c>
      <c r="D27">
        <v>2200</v>
      </c>
      <c r="E27">
        <v>7293</v>
      </c>
    </row>
    <row r="28" spans="1:5" x14ac:dyDescent="0.25">
      <c r="A28" s="3">
        <v>5577150313</v>
      </c>
      <c r="B28">
        <v>900</v>
      </c>
      <c r="C28">
        <v>310</v>
      </c>
      <c r="D28">
        <v>1730</v>
      </c>
      <c r="E28">
        <v>7324</v>
      </c>
    </row>
    <row r="29" spans="1:5" x14ac:dyDescent="0.25">
      <c r="A29" s="3">
        <v>6117666160</v>
      </c>
      <c r="B29">
        <v>5</v>
      </c>
      <c r="C29">
        <v>41</v>
      </c>
      <c r="D29">
        <v>2999</v>
      </c>
      <c r="E29">
        <v>8641</v>
      </c>
    </row>
    <row r="30" spans="1:5" x14ac:dyDescent="0.25">
      <c r="A30" s="3">
        <v>6290855005</v>
      </c>
      <c r="B30">
        <v>78</v>
      </c>
      <c r="C30">
        <v>107</v>
      </c>
      <c r="D30">
        <v>393</v>
      </c>
      <c r="E30">
        <v>12896</v>
      </c>
    </row>
    <row r="31" spans="1:5" x14ac:dyDescent="0.25">
      <c r="A31" s="3">
        <v>6391747486</v>
      </c>
      <c r="B31">
        <v>46</v>
      </c>
      <c r="C31">
        <v>6</v>
      </c>
      <c r="D31">
        <v>309</v>
      </c>
      <c r="E31">
        <v>11357</v>
      </c>
    </row>
    <row r="32" spans="1:5" x14ac:dyDescent="0.25">
      <c r="A32" s="3">
        <v>6775888955</v>
      </c>
      <c r="B32">
        <v>179</v>
      </c>
      <c r="C32">
        <v>443</v>
      </c>
      <c r="D32">
        <v>1116</v>
      </c>
      <c r="E32">
        <v>9161</v>
      </c>
    </row>
    <row r="33" spans="1:11" x14ac:dyDescent="0.25">
      <c r="A33" s="3">
        <v>6962181067</v>
      </c>
      <c r="B33">
        <v>495</v>
      </c>
      <c r="C33">
        <v>406</v>
      </c>
      <c r="D33">
        <v>3620</v>
      </c>
      <c r="E33">
        <v>8488</v>
      </c>
    </row>
    <row r="34" spans="1:11" x14ac:dyDescent="0.25">
      <c r="A34" s="3">
        <v>7007744171</v>
      </c>
      <c r="B34">
        <v>536</v>
      </c>
      <c r="C34">
        <v>195</v>
      </c>
      <c r="D34">
        <v>3330</v>
      </c>
      <c r="E34">
        <v>12008</v>
      </c>
    </row>
    <row r="35" spans="1:11" x14ac:dyDescent="0.25">
      <c r="A35" s="3">
        <v>7086361926</v>
      </c>
      <c r="B35">
        <v>315</v>
      </c>
      <c r="C35">
        <v>212</v>
      </c>
      <c r="D35">
        <v>1215</v>
      </c>
      <c r="E35">
        <v>10666</v>
      </c>
      <c r="K35" t="s">
        <v>29</v>
      </c>
    </row>
    <row r="36" spans="1:11" x14ac:dyDescent="0.25">
      <c r="A36" s="3">
        <v>8053475328</v>
      </c>
      <c r="B36">
        <v>933</v>
      </c>
      <c r="C36">
        <v>125</v>
      </c>
      <c r="D36">
        <v>1698</v>
      </c>
      <c r="E36">
        <v>12259</v>
      </c>
    </row>
    <row r="37" spans="1:11" x14ac:dyDescent="0.25">
      <c r="A37" s="3">
        <v>8253242879</v>
      </c>
      <c r="B37">
        <v>70</v>
      </c>
      <c r="C37">
        <v>56</v>
      </c>
      <c r="D37">
        <v>711</v>
      </c>
      <c r="E37">
        <v>16228</v>
      </c>
    </row>
    <row r="38" spans="1:11" x14ac:dyDescent="0.25">
      <c r="A38" s="3">
        <v>8378563200</v>
      </c>
      <c r="B38">
        <v>665</v>
      </c>
      <c r="C38">
        <v>124</v>
      </c>
      <c r="D38">
        <v>2027</v>
      </c>
      <c r="E38">
        <v>8210</v>
      </c>
    </row>
    <row r="39" spans="1:11" x14ac:dyDescent="0.25">
      <c r="A39" s="3">
        <v>8583815059</v>
      </c>
      <c r="B39">
        <v>5</v>
      </c>
      <c r="C39">
        <v>15</v>
      </c>
      <c r="D39">
        <v>1097</v>
      </c>
      <c r="E39">
        <v>10094</v>
      </c>
    </row>
    <row r="40" spans="1:11" x14ac:dyDescent="0.25">
      <c r="A40" s="3">
        <v>8792009665</v>
      </c>
      <c r="B40">
        <v>18</v>
      </c>
      <c r="C40">
        <v>65</v>
      </c>
      <c r="D40">
        <v>1585</v>
      </c>
      <c r="E40">
        <v>10723</v>
      </c>
    </row>
    <row r="41" spans="1:11" x14ac:dyDescent="0.25">
      <c r="A41" s="3">
        <v>8877689391</v>
      </c>
      <c r="B41">
        <v>802</v>
      </c>
      <c r="C41">
        <v>181</v>
      </c>
      <c r="D41">
        <v>2892</v>
      </c>
      <c r="E41">
        <v>12554</v>
      </c>
    </row>
    <row r="42" spans="1:11" x14ac:dyDescent="0.25">
      <c r="A42" s="3" t="s">
        <v>16</v>
      </c>
    </row>
    <row r="43" spans="1:11" x14ac:dyDescent="0.25">
      <c r="A43" s="3" t="s">
        <v>17</v>
      </c>
      <c r="B43">
        <v>7597</v>
      </c>
      <c r="C43">
        <v>5973</v>
      </c>
      <c r="D43">
        <v>77722</v>
      </c>
      <c r="E43">
        <v>454844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5B07-2598-490B-97EB-04CE7B6BFE11}">
  <dimension ref="A1:N17"/>
  <sheetViews>
    <sheetView workbookViewId="0">
      <selection activeCell="A17" sqref="A17"/>
    </sheetView>
  </sheetViews>
  <sheetFormatPr defaultRowHeight="15" x14ac:dyDescent="0.25"/>
  <cols>
    <col min="1" max="1" width="24.85546875" bestFit="1" customWidth="1"/>
    <col min="9" max="9" width="7.42578125" customWidth="1"/>
    <col min="13" max="13" width="7.5703125" customWidth="1"/>
  </cols>
  <sheetData>
    <row r="1" spans="1:14" x14ac:dyDescent="0.2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</row>
    <row r="2" spans="1:14" x14ac:dyDescent="0.25">
      <c r="A2" t="s">
        <v>2</v>
      </c>
      <c r="B2">
        <v>1</v>
      </c>
    </row>
    <row r="3" spans="1:14" x14ac:dyDescent="0.25">
      <c r="A3" t="s">
        <v>3</v>
      </c>
      <c r="B3">
        <v>0.98678886021185963</v>
      </c>
      <c r="C3">
        <v>1</v>
      </c>
    </row>
    <row r="4" spans="1:14" x14ac:dyDescent="0.25">
      <c r="A4" t="s">
        <v>4</v>
      </c>
      <c r="B4">
        <v>0.98299709797504475</v>
      </c>
      <c r="C4">
        <v>0.99512175009342041</v>
      </c>
      <c r="D4">
        <v>1</v>
      </c>
    </row>
    <row r="5" spans="1:14" x14ac:dyDescent="0.25">
      <c r="A5" t="s">
        <v>5</v>
      </c>
      <c r="B5">
        <v>0.14638026302436974</v>
      </c>
      <c r="C5">
        <v>0.16431170001150239</v>
      </c>
      <c r="D5">
        <v>9.4890223945436544E-2</v>
      </c>
      <c r="E5">
        <v>1</v>
      </c>
    </row>
    <row r="6" spans="1:14" x14ac:dyDescent="0.25">
      <c r="A6" t="s">
        <v>6</v>
      </c>
      <c r="B6">
        <v>0.73368892348163961</v>
      </c>
      <c r="C6">
        <v>0.79177795172645438</v>
      </c>
      <c r="D6">
        <v>0.78935321588790541</v>
      </c>
      <c r="E6">
        <v>0.1547539521926197</v>
      </c>
      <c r="F6">
        <v>1</v>
      </c>
    </row>
    <row r="7" spans="1:14" x14ac:dyDescent="0.25">
      <c r="A7" t="s">
        <v>7</v>
      </c>
      <c r="B7">
        <v>0.54183802784621482</v>
      </c>
      <c r="C7">
        <v>0.51512825145057228</v>
      </c>
      <c r="D7">
        <v>0.5160986212540225</v>
      </c>
      <c r="E7">
        <v>6.0122876730362776E-2</v>
      </c>
      <c r="F7">
        <v>0.2404402599918799</v>
      </c>
      <c r="G7">
        <v>1</v>
      </c>
    </row>
    <row r="8" spans="1:14" x14ac:dyDescent="0.25">
      <c r="A8" t="s">
        <v>8</v>
      </c>
      <c r="B8">
        <v>0.77556161494532483</v>
      </c>
      <c r="C8">
        <v>0.74481165844923858</v>
      </c>
      <c r="D8">
        <v>0.73757032971954084</v>
      </c>
      <c r="E8">
        <v>0.11567138994382972</v>
      </c>
      <c r="F8">
        <v>0.26458029425921192</v>
      </c>
      <c r="G8">
        <v>0.32695858237809328</v>
      </c>
      <c r="H8">
        <v>1</v>
      </c>
    </row>
    <row r="9" spans="1:14" x14ac:dyDescent="0.25">
      <c r="A9" t="s">
        <v>9</v>
      </c>
      <c r="B9">
        <v>8.1964637083539946E-2</v>
      </c>
      <c r="C9">
        <v>8.0786922945453199E-2</v>
      </c>
      <c r="D9">
        <v>7.7460767426962673E-2</v>
      </c>
      <c r="E9">
        <v>9.1090955522498074E-2</v>
      </c>
      <c r="F9">
        <v>4.4665766562745075E-2</v>
      </c>
      <c r="G9">
        <v>1.6349924943663337E-2</v>
      </c>
      <c r="H9">
        <v>6.9051467959805421E-2</v>
      </c>
      <c r="I9">
        <v>1</v>
      </c>
    </row>
    <row r="10" spans="1:14" x14ac:dyDescent="0.25">
      <c r="A10" t="s">
        <v>10</v>
      </c>
      <c r="B10">
        <v>0.69969892060039673</v>
      </c>
      <c r="C10">
        <v>0.71432004998787224</v>
      </c>
      <c r="D10">
        <v>0.71180357337372735</v>
      </c>
      <c r="E10">
        <v>0.21825278587988933</v>
      </c>
      <c r="F10">
        <v>0.85429232549844103</v>
      </c>
      <c r="G10">
        <v>0.2727202529001122</v>
      </c>
      <c r="H10">
        <v>0.27664897995540355</v>
      </c>
      <c r="I10">
        <v>3.2322028862875433E-2</v>
      </c>
      <c r="J10">
        <v>1</v>
      </c>
    </row>
    <row r="11" spans="1:14" x14ac:dyDescent="0.25">
      <c r="A11" t="s">
        <v>11</v>
      </c>
      <c r="B11">
        <v>0.23838850661886121</v>
      </c>
      <c r="C11">
        <v>0.23071211171694833</v>
      </c>
      <c r="D11">
        <v>0.23230086780119444</v>
      </c>
      <c r="E11">
        <v>0.23167536108862596</v>
      </c>
      <c r="F11">
        <v>0.12952819638016885</v>
      </c>
      <c r="G11">
        <v>0.48090586475277047</v>
      </c>
      <c r="H11">
        <v>0.11230666609386815</v>
      </c>
      <c r="I11">
        <v>-3.3606646822730156E-3</v>
      </c>
      <c r="J11">
        <v>0.167764422972247</v>
      </c>
      <c r="K11">
        <v>1</v>
      </c>
    </row>
    <row r="12" spans="1:14" x14ac:dyDescent="0.25">
      <c r="A12" t="s">
        <v>12</v>
      </c>
      <c r="B12">
        <v>0.65441836014238153</v>
      </c>
      <c r="C12">
        <v>0.6141519891374011</v>
      </c>
      <c r="D12">
        <v>0.59804322549568589</v>
      </c>
      <c r="E12">
        <v>0.13385598792418363</v>
      </c>
      <c r="F12">
        <v>0.1935931203595998</v>
      </c>
      <c r="G12">
        <v>0.2919056676885623</v>
      </c>
      <c r="H12">
        <v>0.85755487333261315</v>
      </c>
      <c r="I12">
        <v>0.11016176442158718</v>
      </c>
      <c r="J12">
        <v>0.19969668550870542</v>
      </c>
      <c r="K12">
        <v>9.5449280642592144E-2</v>
      </c>
      <c r="L12">
        <v>1</v>
      </c>
    </row>
    <row r="13" spans="1:14" x14ac:dyDescent="0.25">
      <c r="A13" t="s">
        <v>13</v>
      </c>
      <c r="B13">
        <v>-0.28525770549310259</v>
      </c>
      <c r="C13">
        <v>-0.26030053963675659</v>
      </c>
      <c r="D13">
        <v>-0.2580832969107858</v>
      </c>
      <c r="E13">
        <v>-9.2990564353871763E-2</v>
      </c>
      <c r="F13">
        <v>-8.7726202407551523E-2</v>
      </c>
      <c r="G13">
        <v>-0.23672280031566992</v>
      </c>
      <c r="H13">
        <v>-0.34356046778447785</v>
      </c>
      <c r="I13">
        <v>4.2280021105858601E-2</v>
      </c>
      <c r="J13">
        <v>-0.17765208926666159</v>
      </c>
      <c r="K13">
        <v>-0.14259822174266851</v>
      </c>
      <c r="L13">
        <v>-0.39349899590454768</v>
      </c>
      <c r="M13">
        <v>1</v>
      </c>
    </row>
    <row r="14" spans="1:14" ht="15.75" thickBot="1" x14ac:dyDescent="0.3">
      <c r="A14" s="4" t="s">
        <v>14</v>
      </c>
      <c r="B14" s="4">
        <v>0.58138018949940207</v>
      </c>
      <c r="C14" s="4">
        <v>0.61364684644772993</v>
      </c>
      <c r="D14" s="4">
        <v>0.61206594889995558</v>
      </c>
      <c r="E14" s="4">
        <v>0.14873992547603851</v>
      </c>
      <c r="F14" s="4">
        <v>0.43413348816060154</v>
      </c>
      <c r="G14" s="4">
        <v>0.30078089131175834</v>
      </c>
      <c r="H14" s="4">
        <v>0.45123899187502964</v>
      </c>
      <c r="I14" s="4">
        <v>9.6874096991612618E-2</v>
      </c>
      <c r="J14" s="4">
        <v>0.51890531108528626</v>
      </c>
      <c r="K14" s="4">
        <v>0.3345503120975048</v>
      </c>
      <c r="L14" s="4">
        <v>0.37724949438141325</v>
      </c>
      <c r="M14" s="4">
        <v>1.1823893263093034E-2</v>
      </c>
      <c r="N14" s="4">
        <v>1</v>
      </c>
    </row>
    <row r="17" spans="1:1" x14ac:dyDescent="0.25">
      <c r="A17" s="6" t="s">
        <v>30</v>
      </c>
    </row>
  </sheetData>
  <conditionalFormatting sqref="A1:N14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355-56BF-4391-8CD6-05F8A5D9B9F5}">
  <dimension ref="A3:G40"/>
  <sheetViews>
    <sheetView workbookViewId="0">
      <selection activeCell="G31" sqref="G31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23.42578125" bestFit="1" customWidth="1"/>
    <col min="4" max="4" width="18.42578125" bestFit="1" customWidth="1"/>
  </cols>
  <sheetData>
    <row r="3" spans="1:4" x14ac:dyDescent="0.25">
      <c r="A3" s="2" t="s">
        <v>15</v>
      </c>
      <c r="B3" t="s">
        <v>31</v>
      </c>
      <c r="C3" t="s">
        <v>32</v>
      </c>
      <c r="D3" t="s">
        <v>33</v>
      </c>
    </row>
    <row r="4" spans="1:4" x14ac:dyDescent="0.25">
      <c r="A4" s="3">
        <v>1503960366</v>
      </c>
      <c r="B4">
        <v>11640.526315789473</v>
      </c>
      <c r="C4">
        <v>7.6073684512000348</v>
      </c>
      <c r="D4">
        <v>1796.2105263157894</v>
      </c>
    </row>
    <row r="5" spans="1:4" x14ac:dyDescent="0.25">
      <c r="A5" s="3">
        <v>1624580081</v>
      </c>
      <c r="B5">
        <v>4226.2631578947367</v>
      </c>
      <c r="C5">
        <v>2.7468420769038953</v>
      </c>
      <c r="D5">
        <v>1352.8947368421052</v>
      </c>
    </row>
    <row r="6" spans="1:4" x14ac:dyDescent="0.25">
      <c r="A6" s="3">
        <v>1644430081</v>
      </c>
      <c r="B6">
        <v>9274.7999999999993</v>
      </c>
      <c r="C6">
        <v>6.7490000009536768</v>
      </c>
      <c r="D6">
        <v>2916.4</v>
      </c>
    </row>
    <row r="7" spans="1:4" x14ac:dyDescent="0.25">
      <c r="A7" s="3">
        <v>1844505072</v>
      </c>
      <c r="B7">
        <v>3640.5833333333335</v>
      </c>
      <c r="C7">
        <v>2.4066666861375179</v>
      </c>
      <c r="D7">
        <v>1615.9166666666667</v>
      </c>
    </row>
    <row r="8" spans="1:4" x14ac:dyDescent="0.25">
      <c r="A8" s="3">
        <v>1927972279</v>
      </c>
      <c r="B8">
        <v>2180.8333333333335</v>
      </c>
      <c r="C8">
        <v>1.5108333394552267</v>
      </c>
      <c r="D8">
        <v>2254</v>
      </c>
    </row>
    <row r="9" spans="1:4" x14ac:dyDescent="0.25">
      <c r="A9" s="3">
        <v>2022484408</v>
      </c>
      <c r="B9">
        <v>12174.916666666666</v>
      </c>
      <c r="C9">
        <v>8.774166762828834</v>
      </c>
      <c r="D9">
        <v>2475.3333333333335</v>
      </c>
    </row>
    <row r="10" spans="1:4" x14ac:dyDescent="0.25">
      <c r="A10" s="3">
        <v>2026352035</v>
      </c>
      <c r="B10">
        <v>3392.75</v>
      </c>
      <c r="C10">
        <v>2.1033333142598472</v>
      </c>
      <c r="D10">
        <v>1355.5</v>
      </c>
    </row>
    <row r="11" spans="1:4" x14ac:dyDescent="0.25">
      <c r="A11" s="3">
        <v>2320127002</v>
      </c>
      <c r="B11">
        <v>3138.4166666666665</v>
      </c>
      <c r="C11">
        <v>2.122499972581863</v>
      </c>
      <c r="D11">
        <v>1532.0833333333333</v>
      </c>
    </row>
    <row r="12" spans="1:4" x14ac:dyDescent="0.25">
      <c r="A12" s="3">
        <v>2347167796</v>
      </c>
      <c r="B12">
        <v>9800.0666666666675</v>
      </c>
      <c r="C12">
        <v>6.5113333702087397</v>
      </c>
      <c r="D12">
        <v>2021.3333333333333</v>
      </c>
    </row>
    <row r="13" spans="1:4" x14ac:dyDescent="0.25">
      <c r="A13" s="3">
        <v>2873212765</v>
      </c>
      <c r="B13">
        <v>6636.583333333333</v>
      </c>
      <c r="C13">
        <v>4.4691667258739463</v>
      </c>
      <c r="D13">
        <v>1695.75</v>
      </c>
    </row>
    <row r="14" spans="1:4" x14ac:dyDescent="0.25">
      <c r="A14" s="3">
        <v>2891001357</v>
      </c>
      <c r="B14">
        <v>773.625</v>
      </c>
      <c r="C14">
        <v>0.60375000536441747</v>
      </c>
      <c r="D14">
        <v>2273.375</v>
      </c>
    </row>
    <row r="15" spans="1:4" x14ac:dyDescent="0.25">
      <c r="A15" s="3">
        <v>3372868164</v>
      </c>
      <c r="B15">
        <v>6127.5</v>
      </c>
      <c r="C15">
        <v>4.2159999847412113</v>
      </c>
      <c r="D15">
        <v>1860.3</v>
      </c>
    </row>
    <row r="16" spans="1:4" x14ac:dyDescent="0.25">
      <c r="A16" s="3">
        <v>3977333714</v>
      </c>
      <c r="B16">
        <v>8663.9166666666661</v>
      </c>
      <c r="C16">
        <v>5.8066666175921746</v>
      </c>
      <c r="D16">
        <v>1398.0833333333333</v>
      </c>
    </row>
    <row r="17" spans="1:7" x14ac:dyDescent="0.25">
      <c r="A17" s="3">
        <v>4020332650</v>
      </c>
      <c r="B17">
        <v>5776.59375</v>
      </c>
      <c r="C17">
        <v>4.1437499935855158</v>
      </c>
      <c r="D17">
        <v>3075.375</v>
      </c>
    </row>
    <row r="18" spans="1:7" x14ac:dyDescent="0.25">
      <c r="A18" s="3">
        <v>4057192912</v>
      </c>
      <c r="B18">
        <v>1887.21875</v>
      </c>
      <c r="C18">
        <v>1.3890625018393625</v>
      </c>
      <c r="D18">
        <v>1903.53125</v>
      </c>
    </row>
    <row r="19" spans="1:7" x14ac:dyDescent="0.25">
      <c r="A19" s="3">
        <v>4319703577</v>
      </c>
      <c r="B19">
        <v>7820.583333333333</v>
      </c>
      <c r="C19">
        <v>5.2558333476384487</v>
      </c>
      <c r="D19">
        <v>1994.25</v>
      </c>
    </row>
    <row r="20" spans="1:7" x14ac:dyDescent="0.25">
      <c r="A20" s="3">
        <v>4388161847</v>
      </c>
      <c r="B20">
        <v>0</v>
      </c>
      <c r="C20">
        <v>0</v>
      </c>
      <c r="D20">
        <v>1805.25</v>
      </c>
    </row>
    <row r="21" spans="1:7" x14ac:dyDescent="0.25">
      <c r="A21" s="3">
        <v>4445114986</v>
      </c>
      <c r="B21">
        <v>4293.0666666666666</v>
      </c>
      <c r="C21">
        <v>2.9066666801770529</v>
      </c>
      <c r="D21">
        <v>2107.8000000000002</v>
      </c>
    </row>
    <row r="22" spans="1:7" x14ac:dyDescent="0.25">
      <c r="A22" s="3">
        <v>4558609924</v>
      </c>
      <c r="B22">
        <v>5785.25</v>
      </c>
      <c r="C22">
        <v>3.8233333081007004</v>
      </c>
      <c r="D22">
        <v>1830.1666666666667</v>
      </c>
    </row>
    <row r="23" spans="1:7" x14ac:dyDescent="0.25">
      <c r="A23" s="3">
        <v>4702921684</v>
      </c>
      <c r="B23">
        <v>7943.4</v>
      </c>
      <c r="C23">
        <v>6.4459999720255494</v>
      </c>
      <c r="D23">
        <v>2821.4666666666667</v>
      </c>
    </row>
    <row r="24" spans="1:7" x14ac:dyDescent="0.25">
      <c r="A24" s="3">
        <v>5553957443</v>
      </c>
      <c r="B24">
        <v>8354.75</v>
      </c>
      <c r="C24">
        <v>5.458333363135659</v>
      </c>
      <c r="D24">
        <v>1802.5</v>
      </c>
    </row>
    <row r="25" spans="1:7" x14ac:dyDescent="0.25">
      <c r="A25" s="3">
        <v>5577150313</v>
      </c>
      <c r="B25">
        <v>8608.181818181818</v>
      </c>
      <c r="C25">
        <v>6.4481817809018196</v>
      </c>
      <c r="D25">
        <v>3300.2727272727275</v>
      </c>
    </row>
    <row r="26" spans="1:7" x14ac:dyDescent="0.25">
      <c r="A26" s="3">
        <v>6117666160</v>
      </c>
      <c r="B26">
        <v>8248.6</v>
      </c>
      <c r="C26">
        <v>6.2269999742507949</v>
      </c>
      <c r="D26">
        <v>2099.3000000000002</v>
      </c>
    </row>
    <row r="27" spans="1:7" x14ac:dyDescent="0.25">
      <c r="A27" s="3">
        <v>6290855005</v>
      </c>
      <c r="B27">
        <v>1618.1</v>
      </c>
      <c r="C27">
        <v>1.223000001907349</v>
      </c>
      <c r="D27">
        <v>2165.6</v>
      </c>
    </row>
    <row r="28" spans="1:7" x14ac:dyDescent="0.25">
      <c r="A28" s="3">
        <v>6391747486</v>
      </c>
      <c r="B28">
        <v>1336.8888888888889</v>
      </c>
      <c r="C28">
        <v>1.0744444661670265</v>
      </c>
      <c r="D28">
        <v>1763.1111111111111</v>
      </c>
    </row>
    <row r="29" spans="1:7" x14ac:dyDescent="0.25">
      <c r="A29" s="3">
        <v>6775888955</v>
      </c>
      <c r="B29">
        <v>5559</v>
      </c>
      <c r="C29">
        <v>3.9855555173837485</v>
      </c>
      <c r="D29">
        <v>2724.7777777777778</v>
      </c>
    </row>
    <row r="30" spans="1:7" x14ac:dyDescent="0.25">
      <c r="A30" s="3">
        <v>6962181067</v>
      </c>
      <c r="B30">
        <v>12639.714285714286</v>
      </c>
      <c r="C30">
        <v>8.6478571551186736</v>
      </c>
      <c r="D30">
        <v>2089.2142857142858</v>
      </c>
    </row>
    <row r="31" spans="1:7" x14ac:dyDescent="0.25">
      <c r="A31" s="3">
        <v>7007744171</v>
      </c>
      <c r="B31">
        <v>12260.333333333334</v>
      </c>
      <c r="C31">
        <v>8.8566666841507047</v>
      </c>
      <c r="D31">
        <v>2627.0833333333335</v>
      </c>
      <c r="G31" s="6" t="s">
        <v>34</v>
      </c>
    </row>
    <row r="32" spans="1:7" x14ac:dyDescent="0.25">
      <c r="A32" s="3">
        <v>7086361926</v>
      </c>
      <c r="B32">
        <v>6103.916666666667</v>
      </c>
      <c r="C32">
        <v>4.0941666256015488</v>
      </c>
      <c r="D32">
        <v>2177</v>
      </c>
    </row>
    <row r="33" spans="1:4" x14ac:dyDescent="0.25">
      <c r="A33" s="3">
        <v>8053475328</v>
      </c>
      <c r="B33">
        <v>14844.363636363636</v>
      </c>
      <c r="C33">
        <v>11.576363602822468</v>
      </c>
      <c r="D33">
        <v>2893.181818181818</v>
      </c>
    </row>
    <row r="34" spans="1:4" x14ac:dyDescent="0.25">
      <c r="A34" s="3">
        <v>8253242879</v>
      </c>
      <c r="B34">
        <v>2389.9166666666665</v>
      </c>
      <c r="C34">
        <v>1.6791666348775225</v>
      </c>
      <c r="D34">
        <v>1463</v>
      </c>
    </row>
    <row r="35" spans="1:4" x14ac:dyDescent="0.25">
      <c r="A35" s="3">
        <v>8378563200</v>
      </c>
      <c r="B35">
        <v>8135.25</v>
      </c>
      <c r="C35">
        <v>6.4516666332880712</v>
      </c>
      <c r="D35">
        <v>3356.1666666666665</v>
      </c>
    </row>
    <row r="36" spans="1:4" x14ac:dyDescent="0.25">
      <c r="A36" s="3">
        <v>8583815059</v>
      </c>
      <c r="B36">
        <v>3045.5</v>
      </c>
      <c r="C36">
        <v>2.3775000125169767</v>
      </c>
      <c r="D36">
        <v>2391.25</v>
      </c>
    </row>
    <row r="37" spans="1:4" x14ac:dyDescent="0.25">
      <c r="A37" s="3">
        <v>8792009665</v>
      </c>
      <c r="B37">
        <v>3094.9166666666665</v>
      </c>
      <c r="C37">
        <v>1.9808333412123227</v>
      </c>
      <c r="D37">
        <v>2073.6666666666665</v>
      </c>
    </row>
    <row r="38" spans="1:4" x14ac:dyDescent="0.25">
      <c r="A38" s="3">
        <v>8877689391</v>
      </c>
      <c r="B38">
        <v>17417.083333333332</v>
      </c>
      <c r="C38">
        <v>14.090833206971476</v>
      </c>
      <c r="D38">
        <v>3451.1666666666665</v>
      </c>
    </row>
    <row r="39" spans="1:4" x14ac:dyDescent="0.25">
      <c r="A39" s="3" t="s">
        <v>16</v>
      </c>
    </row>
    <row r="40" spans="1:4" x14ac:dyDescent="0.25">
      <c r="A40" s="3" t="s">
        <v>17</v>
      </c>
      <c r="B40">
        <v>6546.5623632385123</v>
      </c>
      <c r="C40">
        <v>4.6635229715413091</v>
      </c>
      <c r="D40">
        <v>2189.4529540481399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09B6-4500-4E6F-A676-030B518F96DA}">
  <dimension ref="A1:L458"/>
  <sheetViews>
    <sheetView workbookViewId="0">
      <selection activeCell="K32" sqref="K32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20" bestFit="1" customWidth="1"/>
    <col min="4" max="4" width="17.5703125" bestFit="1" customWidth="1"/>
    <col min="5" max="5" width="13.28515625" bestFit="1" customWidth="1"/>
    <col min="6" max="6" width="12.28515625" bestFit="1" customWidth="1"/>
    <col min="7" max="7" width="13.140625" bestFit="1" customWidth="1"/>
    <col min="8" max="8" width="14.140625" bestFit="1" customWidth="1"/>
    <col min="9" max="9" width="12" bestFit="1" customWidth="1"/>
    <col min="11" max="11" width="23" bestFit="1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K1" t="s">
        <v>40</v>
      </c>
    </row>
    <row r="2" spans="1:12" x14ac:dyDescent="0.25">
      <c r="A2">
        <v>33</v>
      </c>
      <c r="B2">
        <v>12</v>
      </c>
      <c r="C2">
        <v>205</v>
      </c>
      <c r="D2">
        <v>804</v>
      </c>
      <c r="E2">
        <f>A2+B2+C2+D2</f>
        <v>1054</v>
      </c>
      <c r="F2">
        <f>A2/E2</f>
        <v>3.1309297912713474E-2</v>
      </c>
      <c r="G2">
        <f>B2/E2</f>
        <v>1.1385199240986717E-2</v>
      </c>
      <c r="H2">
        <f>C2/E2</f>
        <v>0.19449715370018975</v>
      </c>
      <c r="I2">
        <f>D2/E2</f>
        <v>0.76280834914611007</v>
      </c>
      <c r="K2" t="s">
        <v>41</v>
      </c>
      <c r="L2">
        <f>AVERAGE(F:F)</f>
        <v>1.5166950952540441E-2</v>
      </c>
    </row>
    <row r="3" spans="1:12" x14ac:dyDescent="0.25">
      <c r="A3">
        <v>89</v>
      </c>
      <c r="B3">
        <v>17</v>
      </c>
      <c r="C3">
        <v>274</v>
      </c>
      <c r="D3">
        <v>588</v>
      </c>
      <c r="E3">
        <f t="shared" ref="E3:E66" si="0">A3+B3+C3+D3</f>
        <v>968</v>
      </c>
      <c r="F3">
        <f t="shared" ref="F3:F66" si="1">A3/E3</f>
        <v>9.1942148760330578E-2</v>
      </c>
      <c r="G3">
        <f t="shared" ref="G3:G66" si="2">B3/E3</f>
        <v>1.7561983471074381E-2</v>
      </c>
      <c r="H3">
        <f t="shared" ref="H3:H66" si="3">C3/E3</f>
        <v>0.28305785123966942</v>
      </c>
      <c r="I3">
        <f t="shared" ref="I3:I66" si="4">D3/E3</f>
        <v>0.6074380165289256</v>
      </c>
      <c r="K3" t="s">
        <v>44</v>
      </c>
      <c r="L3">
        <f>AVERAGE(G:G)</f>
        <v>1.1544440973413009E-2</v>
      </c>
    </row>
    <row r="4" spans="1:12" x14ac:dyDescent="0.25">
      <c r="A4">
        <v>56</v>
      </c>
      <c r="B4">
        <v>5</v>
      </c>
      <c r="C4">
        <v>268</v>
      </c>
      <c r="D4">
        <v>605</v>
      </c>
      <c r="E4">
        <f t="shared" si="0"/>
        <v>934</v>
      </c>
      <c r="F4">
        <f t="shared" si="1"/>
        <v>5.9957173447537475E-2</v>
      </c>
      <c r="G4">
        <f t="shared" si="2"/>
        <v>5.3533190578158455E-3</v>
      </c>
      <c r="H4">
        <f t="shared" si="3"/>
        <v>0.28693790149892934</v>
      </c>
      <c r="I4">
        <f t="shared" si="4"/>
        <v>0.64775160599571735</v>
      </c>
      <c r="K4" t="s">
        <v>43</v>
      </c>
      <c r="L4">
        <f>AVERAGE(H:H)</f>
        <v>0.15175661329454834</v>
      </c>
    </row>
    <row r="5" spans="1:12" x14ac:dyDescent="0.25">
      <c r="A5">
        <v>39</v>
      </c>
      <c r="B5">
        <v>20</v>
      </c>
      <c r="C5">
        <v>224</v>
      </c>
      <c r="D5">
        <v>1080</v>
      </c>
      <c r="E5">
        <f t="shared" si="0"/>
        <v>1363</v>
      </c>
      <c r="F5">
        <f t="shared" si="1"/>
        <v>2.8613352898019074E-2</v>
      </c>
      <c r="G5">
        <f t="shared" si="2"/>
        <v>1.4673514306676448E-2</v>
      </c>
      <c r="H5">
        <f t="shared" si="3"/>
        <v>0.16434336023477622</v>
      </c>
      <c r="I5">
        <f t="shared" si="4"/>
        <v>0.79236977256052821</v>
      </c>
      <c r="K5" t="s">
        <v>42</v>
      </c>
      <c r="L5">
        <f>AVERAGE(I:I)</f>
        <v>0.82153199477949912</v>
      </c>
    </row>
    <row r="6" spans="1:12" x14ac:dyDescent="0.25">
      <c r="A6">
        <v>28</v>
      </c>
      <c r="B6">
        <v>28</v>
      </c>
      <c r="C6">
        <v>243</v>
      </c>
      <c r="D6">
        <v>763</v>
      </c>
      <c r="E6">
        <f t="shared" si="0"/>
        <v>1062</v>
      </c>
      <c r="F6">
        <f t="shared" si="1"/>
        <v>2.6365348399246705E-2</v>
      </c>
      <c r="G6">
        <f t="shared" si="2"/>
        <v>2.6365348399246705E-2</v>
      </c>
      <c r="H6">
        <f t="shared" si="3"/>
        <v>0.2288135593220339</v>
      </c>
      <c r="I6">
        <f t="shared" si="4"/>
        <v>0.71845574387947264</v>
      </c>
    </row>
    <row r="7" spans="1:12" x14ac:dyDescent="0.25">
      <c r="A7">
        <v>30</v>
      </c>
      <c r="B7">
        <v>13</v>
      </c>
      <c r="C7">
        <v>223</v>
      </c>
      <c r="D7">
        <v>1174</v>
      </c>
      <c r="E7">
        <f t="shared" si="0"/>
        <v>1440</v>
      </c>
      <c r="F7">
        <f t="shared" si="1"/>
        <v>2.0833333333333332E-2</v>
      </c>
      <c r="G7">
        <f t="shared" si="2"/>
        <v>9.0277777777777769E-3</v>
      </c>
      <c r="H7">
        <f t="shared" si="3"/>
        <v>0.15486111111111112</v>
      </c>
      <c r="I7">
        <f t="shared" si="4"/>
        <v>0.81527777777777777</v>
      </c>
    </row>
    <row r="8" spans="1:12" x14ac:dyDescent="0.25">
      <c r="A8">
        <v>33</v>
      </c>
      <c r="B8">
        <v>12</v>
      </c>
      <c r="C8">
        <v>239</v>
      </c>
      <c r="D8">
        <v>820</v>
      </c>
      <c r="E8">
        <f t="shared" si="0"/>
        <v>1104</v>
      </c>
      <c r="F8">
        <f t="shared" si="1"/>
        <v>2.9891304347826088E-2</v>
      </c>
      <c r="G8">
        <f t="shared" si="2"/>
        <v>1.0869565217391304E-2</v>
      </c>
      <c r="H8">
        <f t="shared" si="3"/>
        <v>0.2164855072463768</v>
      </c>
      <c r="I8">
        <f t="shared" si="4"/>
        <v>0.74275362318840576</v>
      </c>
    </row>
    <row r="9" spans="1:12" x14ac:dyDescent="0.25">
      <c r="A9">
        <v>47</v>
      </c>
      <c r="B9">
        <v>21</v>
      </c>
      <c r="C9">
        <v>200</v>
      </c>
      <c r="D9">
        <v>866</v>
      </c>
      <c r="E9">
        <f t="shared" si="0"/>
        <v>1134</v>
      </c>
      <c r="F9">
        <f t="shared" si="1"/>
        <v>4.1446208112874777E-2</v>
      </c>
      <c r="G9">
        <f t="shared" si="2"/>
        <v>1.8518518518518517E-2</v>
      </c>
      <c r="H9">
        <f t="shared" si="3"/>
        <v>0.17636684303350969</v>
      </c>
      <c r="I9">
        <f t="shared" si="4"/>
        <v>0.76366843033509701</v>
      </c>
    </row>
    <row r="10" spans="1:12" x14ac:dyDescent="0.25">
      <c r="A10">
        <v>40</v>
      </c>
      <c r="B10">
        <v>11</v>
      </c>
      <c r="C10">
        <v>244</v>
      </c>
      <c r="D10">
        <v>636</v>
      </c>
      <c r="E10">
        <f t="shared" si="0"/>
        <v>931</v>
      </c>
      <c r="F10">
        <f t="shared" si="1"/>
        <v>4.2964554242749732E-2</v>
      </c>
      <c r="G10">
        <f t="shared" si="2"/>
        <v>1.1815252416756176E-2</v>
      </c>
      <c r="H10">
        <f t="shared" si="3"/>
        <v>0.26208378088077339</v>
      </c>
      <c r="I10">
        <f t="shared" si="4"/>
        <v>0.68313641245972068</v>
      </c>
    </row>
    <row r="11" spans="1:12" x14ac:dyDescent="0.25">
      <c r="A11">
        <v>15</v>
      </c>
      <c r="B11">
        <v>30</v>
      </c>
      <c r="C11">
        <v>314</v>
      </c>
      <c r="D11">
        <v>655</v>
      </c>
      <c r="E11">
        <f t="shared" si="0"/>
        <v>1014</v>
      </c>
      <c r="F11">
        <f t="shared" si="1"/>
        <v>1.4792899408284023E-2</v>
      </c>
      <c r="G11">
        <f t="shared" si="2"/>
        <v>2.9585798816568046E-2</v>
      </c>
      <c r="H11">
        <f t="shared" si="3"/>
        <v>0.30966469428007892</v>
      </c>
      <c r="I11">
        <f t="shared" si="4"/>
        <v>0.645956607495069</v>
      </c>
    </row>
    <row r="12" spans="1:12" x14ac:dyDescent="0.25">
      <c r="A12">
        <v>43</v>
      </c>
      <c r="B12">
        <v>18</v>
      </c>
      <c r="C12">
        <v>285</v>
      </c>
      <c r="D12">
        <v>757</v>
      </c>
      <c r="E12">
        <f t="shared" si="0"/>
        <v>1103</v>
      </c>
      <c r="F12">
        <f t="shared" si="1"/>
        <v>3.8984587488667274E-2</v>
      </c>
      <c r="G12">
        <f t="shared" si="2"/>
        <v>1.6319129646418858E-2</v>
      </c>
      <c r="H12">
        <f t="shared" si="3"/>
        <v>0.25838621940163192</v>
      </c>
      <c r="I12">
        <f t="shared" si="4"/>
        <v>0.68631006346328194</v>
      </c>
    </row>
    <row r="13" spans="1:12" x14ac:dyDescent="0.25">
      <c r="A13">
        <v>36</v>
      </c>
      <c r="B13">
        <v>18</v>
      </c>
      <c r="C13">
        <v>341</v>
      </c>
      <c r="D13">
        <v>736</v>
      </c>
      <c r="E13">
        <f t="shared" si="0"/>
        <v>1131</v>
      </c>
      <c r="F13">
        <f t="shared" si="1"/>
        <v>3.1830238726790451E-2</v>
      </c>
      <c r="G13">
        <f t="shared" si="2"/>
        <v>1.5915119363395226E-2</v>
      </c>
      <c r="H13">
        <f t="shared" si="3"/>
        <v>0.3015030946065429</v>
      </c>
      <c r="I13">
        <f t="shared" si="4"/>
        <v>0.65075154730327145</v>
      </c>
    </row>
    <row r="14" spans="1:12" x14ac:dyDescent="0.25">
      <c r="A14">
        <v>27</v>
      </c>
      <c r="B14">
        <v>12</v>
      </c>
      <c r="C14">
        <v>228</v>
      </c>
      <c r="D14">
        <v>1173</v>
      </c>
      <c r="E14">
        <f t="shared" si="0"/>
        <v>1440</v>
      </c>
      <c r="F14">
        <f t="shared" si="1"/>
        <v>1.8749999999999999E-2</v>
      </c>
      <c r="G14">
        <f t="shared" si="2"/>
        <v>8.3333333333333332E-3</v>
      </c>
      <c r="H14">
        <f t="shared" si="3"/>
        <v>0.15833333333333333</v>
      </c>
      <c r="I14">
        <f t="shared" si="4"/>
        <v>0.81458333333333333</v>
      </c>
    </row>
    <row r="15" spans="1:12" x14ac:dyDescent="0.25">
      <c r="A15">
        <v>17</v>
      </c>
      <c r="B15">
        <v>20</v>
      </c>
      <c r="C15">
        <v>195</v>
      </c>
      <c r="D15">
        <v>1208</v>
      </c>
      <c r="E15">
        <f t="shared" si="0"/>
        <v>1440</v>
      </c>
      <c r="F15">
        <f t="shared" si="1"/>
        <v>1.1805555555555555E-2</v>
      </c>
      <c r="G15">
        <f t="shared" si="2"/>
        <v>1.3888888888888888E-2</v>
      </c>
      <c r="H15">
        <f t="shared" si="3"/>
        <v>0.13541666666666666</v>
      </c>
      <c r="I15">
        <f t="shared" si="4"/>
        <v>0.83888888888888891</v>
      </c>
    </row>
    <row r="16" spans="1:12" x14ac:dyDescent="0.25">
      <c r="A16">
        <v>46</v>
      </c>
      <c r="B16">
        <v>22</v>
      </c>
      <c r="C16">
        <v>212</v>
      </c>
      <c r="D16">
        <v>1160</v>
      </c>
      <c r="E16">
        <f t="shared" si="0"/>
        <v>1440</v>
      </c>
      <c r="F16">
        <f t="shared" si="1"/>
        <v>3.1944444444444442E-2</v>
      </c>
      <c r="G16">
        <f t="shared" si="2"/>
        <v>1.5277777777777777E-2</v>
      </c>
      <c r="H16">
        <f t="shared" si="3"/>
        <v>0.14722222222222223</v>
      </c>
      <c r="I16">
        <f t="shared" si="4"/>
        <v>0.80555555555555558</v>
      </c>
    </row>
    <row r="17" spans="1:11" x14ac:dyDescent="0.25">
      <c r="A17">
        <v>32</v>
      </c>
      <c r="B17">
        <v>15</v>
      </c>
      <c r="C17">
        <v>248</v>
      </c>
      <c r="D17">
        <v>738</v>
      </c>
      <c r="E17">
        <f t="shared" si="0"/>
        <v>1033</v>
      </c>
      <c r="F17">
        <f t="shared" si="1"/>
        <v>3.0977734753146177E-2</v>
      </c>
      <c r="G17">
        <f t="shared" si="2"/>
        <v>1.452081316553727E-2</v>
      </c>
      <c r="H17">
        <f t="shared" si="3"/>
        <v>0.24007744433688286</v>
      </c>
      <c r="I17">
        <f t="shared" si="4"/>
        <v>0.71442400774443371</v>
      </c>
    </row>
    <row r="18" spans="1:11" x14ac:dyDescent="0.25">
      <c r="A18">
        <v>44</v>
      </c>
      <c r="B18">
        <v>13</v>
      </c>
      <c r="C18">
        <v>168</v>
      </c>
      <c r="D18">
        <v>737</v>
      </c>
      <c r="E18">
        <f t="shared" si="0"/>
        <v>962</v>
      </c>
      <c r="F18">
        <f t="shared" si="1"/>
        <v>4.5738045738045741E-2</v>
      </c>
      <c r="G18">
        <f t="shared" si="2"/>
        <v>1.3513513513513514E-2</v>
      </c>
      <c r="H18">
        <f t="shared" si="3"/>
        <v>0.17463617463617465</v>
      </c>
      <c r="I18">
        <f t="shared" si="4"/>
        <v>0.76611226611226613</v>
      </c>
    </row>
    <row r="19" spans="1:11" x14ac:dyDescent="0.25">
      <c r="A19">
        <v>26</v>
      </c>
      <c r="B19">
        <v>14</v>
      </c>
      <c r="C19">
        <v>216</v>
      </c>
      <c r="D19">
        <v>855</v>
      </c>
      <c r="E19">
        <f t="shared" si="0"/>
        <v>1111</v>
      </c>
      <c r="F19">
        <f t="shared" si="1"/>
        <v>2.3402340234023402E-2</v>
      </c>
      <c r="G19">
        <f t="shared" si="2"/>
        <v>1.2601260126012601E-2</v>
      </c>
      <c r="H19">
        <f t="shared" si="3"/>
        <v>0.19441944194419442</v>
      </c>
      <c r="I19">
        <f t="shared" si="4"/>
        <v>0.76957695769576961</v>
      </c>
    </row>
    <row r="20" spans="1:11" x14ac:dyDescent="0.25">
      <c r="A20">
        <v>0</v>
      </c>
      <c r="B20">
        <v>0</v>
      </c>
      <c r="C20">
        <v>9</v>
      </c>
      <c r="D20">
        <v>32</v>
      </c>
      <c r="E20">
        <f t="shared" si="0"/>
        <v>41</v>
      </c>
      <c r="F20">
        <f t="shared" si="1"/>
        <v>0</v>
      </c>
      <c r="G20">
        <f t="shared" si="2"/>
        <v>0</v>
      </c>
      <c r="H20">
        <f t="shared" si="3"/>
        <v>0.21951219512195122</v>
      </c>
      <c r="I20">
        <f t="shared" si="4"/>
        <v>0.78048780487804881</v>
      </c>
    </row>
    <row r="21" spans="1:11" x14ac:dyDescent="0.25">
      <c r="A21">
        <v>0</v>
      </c>
      <c r="B21">
        <v>0</v>
      </c>
      <c r="C21">
        <v>121</v>
      </c>
      <c r="D21">
        <v>1319</v>
      </c>
      <c r="E21">
        <f t="shared" si="0"/>
        <v>1440</v>
      </c>
      <c r="F21">
        <f t="shared" si="1"/>
        <v>0</v>
      </c>
      <c r="G21">
        <f t="shared" si="2"/>
        <v>0</v>
      </c>
      <c r="H21">
        <f t="shared" si="3"/>
        <v>8.4027777777777785E-2</v>
      </c>
      <c r="I21">
        <f t="shared" si="4"/>
        <v>0.91597222222222219</v>
      </c>
    </row>
    <row r="22" spans="1:11" x14ac:dyDescent="0.25">
      <c r="A22">
        <v>0</v>
      </c>
      <c r="B22">
        <v>0</v>
      </c>
      <c r="C22">
        <v>47</v>
      </c>
      <c r="D22">
        <v>1393</v>
      </c>
      <c r="E22">
        <f t="shared" si="0"/>
        <v>1440</v>
      </c>
      <c r="F22">
        <f t="shared" si="1"/>
        <v>0</v>
      </c>
      <c r="G22">
        <f t="shared" si="2"/>
        <v>0</v>
      </c>
      <c r="H22">
        <f t="shared" si="3"/>
        <v>3.2638888888888891E-2</v>
      </c>
      <c r="I22">
        <f t="shared" si="4"/>
        <v>0.96736111111111112</v>
      </c>
    </row>
    <row r="23" spans="1:11" x14ac:dyDescent="0.25">
      <c r="A23">
        <v>0</v>
      </c>
      <c r="B23">
        <v>0</v>
      </c>
      <c r="C23">
        <v>112</v>
      </c>
      <c r="D23">
        <v>1328</v>
      </c>
      <c r="E23">
        <f t="shared" si="0"/>
        <v>1440</v>
      </c>
      <c r="F23">
        <f t="shared" si="1"/>
        <v>0</v>
      </c>
      <c r="G23">
        <f t="shared" si="2"/>
        <v>0</v>
      </c>
      <c r="H23">
        <f t="shared" si="3"/>
        <v>7.7777777777777779E-2</v>
      </c>
      <c r="I23">
        <f t="shared" si="4"/>
        <v>0.92222222222222228</v>
      </c>
    </row>
    <row r="24" spans="1:11" x14ac:dyDescent="0.25">
      <c r="A24">
        <v>0</v>
      </c>
      <c r="B24">
        <v>0</v>
      </c>
      <c r="C24">
        <v>95</v>
      </c>
      <c r="D24">
        <v>1345</v>
      </c>
      <c r="E24">
        <f t="shared" si="0"/>
        <v>1440</v>
      </c>
      <c r="F24">
        <f t="shared" si="1"/>
        <v>0</v>
      </c>
      <c r="G24">
        <f t="shared" si="2"/>
        <v>0</v>
      </c>
      <c r="H24">
        <f t="shared" si="3"/>
        <v>6.5972222222222224E-2</v>
      </c>
      <c r="I24">
        <f t="shared" si="4"/>
        <v>0.93402777777777779</v>
      </c>
    </row>
    <row r="25" spans="1:11" x14ac:dyDescent="0.25">
      <c r="A25">
        <v>0</v>
      </c>
      <c r="B25">
        <v>0</v>
      </c>
      <c r="C25">
        <v>66</v>
      </c>
      <c r="D25">
        <v>1374</v>
      </c>
      <c r="E25">
        <f t="shared" si="0"/>
        <v>1440</v>
      </c>
      <c r="F25">
        <f t="shared" si="1"/>
        <v>0</v>
      </c>
      <c r="G25">
        <f t="shared" si="2"/>
        <v>0</v>
      </c>
      <c r="H25">
        <f t="shared" si="3"/>
        <v>4.583333333333333E-2</v>
      </c>
      <c r="I25">
        <f t="shared" si="4"/>
        <v>0.95416666666666672</v>
      </c>
    </row>
    <row r="26" spans="1:11" x14ac:dyDescent="0.25">
      <c r="A26">
        <v>0</v>
      </c>
      <c r="B26">
        <v>0</v>
      </c>
      <c r="C26">
        <v>84</v>
      </c>
      <c r="D26">
        <v>1356</v>
      </c>
      <c r="E26">
        <f t="shared" si="0"/>
        <v>1440</v>
      </c>
      <c r="F26">
        <f t="shared" si="1"/>
        <v>0</v>
      </c>
      <c r="G26">
        <f t="shared" si="2"/>
        <v>0</v>
      </c>
      <c r="H26">
        <f t="shared" si="3"/>
        <v>5.8333333333333334E-2</v>
      </c>
      <c r="I26">
        <f t="shared" si="4"/>
        <v>0.94166666666666665</v>
      </c>
    </row>
    <row r="27" spans="1:11" x14ac:dyDescent="0.25">
      <c r="A27">
        <v>7</v>
      </c>
      <c r="B27">
        <v>4</v>
      </c>
      <c r="C27">
        <v>144</v>
      </c>
      <c r="D27">
        <v>1285</v>
      </c>
      <c r="E27">
        <f t="shared" si="0"/>
        <v>1440</v>
      </c>
      <c r="F27">
        <f t="shared" si="1"/>
        <v>4.8611111111111112E-3</v>
      </c>
      <c r="G27">
        <f t="shared" si="2"/>
        <v>2.7777777777777779E-3</v>
      </c>
      <c r="H27">
        <f t="shared" si="3"/>
        <v>0.1</v>
      </c>
      <c r="I27">
        <f t="shared" si="4"/>
        <v>0.89236111111111116</v>
      </c>
    </row>
    <row r="28" spans="1:11" x14ac:dyDescent="0.25">
      <c r="A28">
        <v>0</v>
      </c>
      <c r="B28">
        <v>0</v>
      </c>
      <c r="C28">
        <v>221</v>
      </c>
      <c r="D28">
        <v>1219</v>
      </c>
      <c r="E28">
        <f t="shared" si="0"/>
        <v>1440</v>
      </c>
      <c r="F28">
        <f t="shared" si="1"/>
        <v>0</v>
      </c>
      <c r="G28">
        <f t="shared" si="2"/>
        <v>0</v>
      </c>
      <c r="H28">
        <f t="shared" si="3"/>
        <v>0.15347222222222223</v>
      </c>
      <c r="I28">
        <f t="shared" si="4"/>
        <v>0.84652777777777777</v>
      </c>
    </row>
    <row r="29" spans="1:11" x14ac:dyDescent="0.25">
      <c r="A29">
        <v>0</v>
      </c>
      <c r="B29">
        <v>0</v>
      </c>
      <c r="C29">
        <v>88</v>
      </c>
      <c r="D29">
        <v>1352</v>
      </c>
      <c r="E29">
        <f t="shared" si="0"/>
        <v>1440</v>
      </c>
      <c r="F29">
        <f t="shared" si="1"/>
        <v>0</v>
      </c>
      <c r="G29">
        <f t="shared" si="2"/>
        <v>0</v>
      </c>
      <c r="H29">
        <f t="shared" si="3"/>
        <v>6.1111111111111109E-2</v>
      </c>
      <c r="I29">
        <f t="shared" si="4"/>
        <v>0.93888888888888888</v>
      </c>
    </row>
    <row r="30" spans="1:11" x14ac:dyDescent="0.25">
      <c r="A30">
        <v>0</v>
      </c>
      <c r="B30">
        <v>0</v>
      </c>
      <c r="C30">
        <v>157</v>
      </c>
      <c r="D30">
        <v>1283</v>
      </c>
      <c r="E30">
        <f t="shared" si="0"/>
        <v>1440</v>
      </c>
      <c r="F30">
        <f t="shared" si="1"/>
        <v>0</v>
      </c>
      <c r="G30">
        <f t="shared" si="2"/>
        <v>0</v>
      </c>
      <c r="H30">
        <f t="shared" si="3"/>
        <v>0.10902777777777778</v>
      </c>
      <c r="I30">
        <f t="shared" si="4"/>
        <v>0.89097222222222228</v>
      </c>
    </row>
    <row r="31" spans="1:11" x14ac:dyDescent="0.25">
      <c r="A31">
        <v>0</v>
      </c>
      <c r="B31">
        <v>0</v>
      </c>
      <c r="C31">
        <v>270</v>
      </c>
      <c r="D31">
        <v>1170</v>
      </c>
      <c r="E31">
        <f t="shared" si="0"/>
        <v>1440</v>
      </c>
      <c r="F31">
        <f t="shared" si="1"/>
        <v>0</v>
      </c>
      <c r="G31">
        <f t="shared" si="2"/>
        <v>0</v>
      </c>
      <c r="H31">
        <f t="shared" si="3"/>
        <v>0.1875</v>
      </c>
      <c r="I31">
        <f t="shared" si="4"/>
        <v>0.8125</v>
      </c>
    </row>
    <row r="32" spans="1:11" x14ac:dyDescent="0.25">
      <c r="A32">
        <v>0</v>
      </c>
      <c r="B32">
        <v>0</v>
      </c>
      <c r="C32">
        <v>74</v>
      </c>
      <c r="D32">
        <v>1366</v>
      </c>
      <c r="E32">
        <f t="shared" si="0"/>
        <v>1440</v>
      </c>
      <c r="F32">
        <f t="shared" si="1"/>
        <v>0</v>
      </c>
      <c r="G32">
        <f t="shared" si="2"/>
        <v>0</v>
      </c>
      <c r="H32">
        <f t="shared" si="3"/>
        <v>5.1388888888888887E-2</v>
      </c>
      <c r="I32">
        <f t="shared" si="4"/>
        <v>0.94861111111111107</v>
      </c>
      <c r="K32" s="6" t="s">
        <v>45</v>
      </c>
    </row>
    <row r="33" spans="1:9" x14ac:dyDescent="0.25">
      <c r="A33">
        <v>0</v>
      </c>
      <c r="B33">
        <v>0</v>
      </c>
      <c r="C33">
        <v>55</v>
      </c>
      <c r="D33">
        <v>1385</v>
      </c>
      <c r="E33">
        <f t="shared" si="0"/>
        <v>1440</v>
      </c>
      <c r="F33">
        <f t="shared" si="1"/>
        <v>0</v>
      </c>
      <c r="G33">
        <f t="shared" si="2"/>
        <v>0</v>
      </c>
      <c r="H33">
        <f t="shared" si="3"/>
        <v>3.8194444444444448E-2</v>
      </c>
      <c r="I33">
        <f t="shared" si="4"/>
        <v>0.96180555555555558</v>
      </c>
    </row>
    <row r="34" spans="1:9" x14ac:dyDescent="0.25">
      <c r="A34">
        <v>0</v>
      </c>
      <c r="B34">
        <v>0</v>
      </c>
      <c r="C34">
        <v>54</v>
      </c>
      <c r="D34">
        <v>1386</v>
      </c>
      <c r="E34">
        <f t="shared" si="0"/>
        <v>1440</v>
      </c>
      <c r="F34">
        <f t="shared" si="1"/>
        <v>0</v>
      </c>
      <c r="G34">
        <f t="shared" si="2"/>
        <v>0</v>
      </c>
      <c r="H34">
        <f t="shared" si="3"/>
        <v>3.7499999999999999E-2</v>
      </c>
      <c r="I34">
        <f t="shared" si="4"/>
        <v>0.96250000000000002</v>
      </c>
    </row>
    <row r="35" spans="1:9" x14ac:dyDescent="0.25">
      <c r="A35">
        <v>0</v>
      </c>
      <c r="B35">
        <v>0</v>
      </c>
      <c r="C35">
        <v>143</v>
      </c>
      <c r="D35">
        <v>1297</v>
      </c>
      <c r="E35">
        <f t="shared" si="0"/>
        <v>1440</v>
      </c>
      <c r="F35">
        <f t="shared" si="1"/>
        <v>0</v>
      </c>
      <c r="G35">
        <f t="shared" si="2"/>
        <v>0</v>
      </c>
      <c r="H35">
        <f t="shared" si="3"/>
        <v>9.930555555555555E-2</v>
      </c>
      <c r="I35">
        <f t="shared" si="4"/>
        <v>0.90069444444444446</v>
      </c>
    </row>
    <row r="36" spans="1:9" x14ac:dyDescent="0.25">
      <c r="A36">
        <v>0</v>
      </c>
      <c r="B36">
        <v>0</v>
      </c>
      <c r="C36">
        <v>122</v>
      </c>
      <c r="D36">
        <v>1318</v>
      </c>
      <c r="E36">
        <f t="shared" si="0"/>
        <v>1440</v>
      </c>
      <c r="F36">
        <f t="shared" si="1"/>
        <v>0</v>
      </c>
      <c r="G36">
        <f t="shared" si="2"/>
        <v>0</v>
      </c>
      <c r="H36">
        <f t="shared" si="3"/>
        <v>8.4722222222222227E-2</v>
      </c>
      <c r="I36">
        <f t="shared" si="4"/>
        <v>0.91527777777777775</v>
      </c>
    </row>
    <row r="37" spans="1:9" x14ac:dyDescent="0.25">
      <c r="A37">
        <v>7</v>
      </c>
      <c r="B37">
        <v>7</v>
      </c>
      <c r="C37">
        <v>186</v>
      </c>
      <c r="D37">
        <v>1240</v>
      </c>
      <c r="E37">
        <f t="shared" si="0"/>
        <v>1440</v>
      </c>
      <c r="F37">
        <f t="shared" si="1"/>
        <v>4.8611111111111112E-3</v>
      </c>
      <c r="G37">
        <f t="shared" si="2"/>
        <v>4.8611111111111112E-3</v>
      </c>
      <c r="H37">
        <f t="shared" si="3"/>
        <v>0.12916666666666668</v>
      </c>
      <c r="I37">
        <f t="shared" si="4"/>
        <v>0.86111111111111116</v>
      </c>
    </row>
    <row r="38" spans="1:9" x14ac:dyDescent="0.25">
      <c r="A38">
        <v>0</v>
      </c>
      <c r="B38">
        <v>0</v>
      </c>
      <c r="C38">
        <v>172</v>
      </c>
      <c r="D38">
        <v>1268</v>
      </c>
      <c r="E38">
        <f t="shared" si="0"/>
        <v>1440</v>
      </c>
      <c r="F38">
        <f t="shared" si="1"/>
        <v>0</v>
      </c>
      <c r="G38">
        <f t="shared" si="2"/>
        <v>0</v>
      </c>
      <c r="H38">
        <f t="shared" si="3"/>
        <v>0.11944444444444445</v>
      </c>
      <c r="I38">
        <f t="shared" si="4"/>
        <v>0.88055555555555554</v>
      </c>
    </row>
    <row r="39" spans="1:9" x14ac:dyDescent="0.25">
      <c r="A39">
        <v>0</v>
      </c>
      <c r="B39">
        <v>0</v>
      </c>
      <c r="C39">
        <v>89</v>
      </c>
      <c r="D39">
        <v>604</v>
      </c>
      <c r="E39">
        <f t="shared" si="0"/>
        <v>693</v>
      </c>
      <c r="F39">
        <f t="shared" si="1"/>
        <v>0</v>
      </c>
      <c r="G39">
        <f t="shared" si="2"/>
        <v>0</v>
      </c>
      <c r="H39">
        <f t="shared" si="3"/>
        <v>0.12842712842712842</v>
      </c>
      <c r="I39">
        <f t="shared" si="4"/>
        <v>0.87157287157287155</v>
      </c>
    </row>
    <row r="40" spans="1:9" x14ac:dyDescent="0.25">
      <c r="A40">
        <v>0</v>
      </c>
      <c r="B40">
        <v>16</v>
      </c>
      <c r="C40">
        <v>586</v>
      </c>
      <c r="D40">
        <v>838</v>
      </c>
      <c r="E40">
        <f t="shared" si="0"/>
        <v>1440</v>
      </c>
      <c r="F40">
        <f t="shared" si="1"/>
        <v>0</v>
      </c>
      <c r="G40">
        <f t="shared" si="2"/>
        <v>1.1111111111111112E-2</v>
      </c>
      <c r="H40">
        <f t="shared" si="3"/>
        <v>0.40694444444444444</v>
      </c>
      <c r="I40">
        <f t="shared" si="4"/>
        <v>0.58194444444444449</v>
      </c>
    </row>
    <row r="41" spans="1:9" x14ac:dyDescent="0.25">
      <c r="A41">
        <v>34</v>
      </c>
      <c r="B41">
        <v>141</v>
      </c>
      <c r="C41">
        <v>347</v>
      </c>
      <c r="D41">
        <v>918</v>
      </c>
      <c r="E41">
        <f t="shared" si="0"/>
        <v>1440</v>
      </c>
      <c r="F41">
        <f t="shared" si="1"/>
        <v>2.361111111111111E-2</v>
      </c>
      <c r="G41">
        <f t="shared" si="2"/>
        <v>9.7916666666666666E-2</v>
      </c>
      <c r="H41">
        <f t="shared" si="3"/>
        <v>0.24097222222222223</v>
      </c>
      <c r="I41">
        <f t="shared" si="4"/>
        <v>0.63749999999999996</v>
      </c>
    </row>
    <row r="42" spans="1:9" x14ac:dyDescent="0.25">
      <c r="A42">
        <v>59</v>
      </c>
      <c r="B42">
        <v>16</v>
      </c>
      <c r="C42">
        <v>283</v>
      </c>
      <c r="D42">
        <v>1082</v>
      </c>
      <c r="E42">
        <f t="shared" si="0"/>
        <v>1440</v>
      </c>
      <c r="F42">
        <f t="shared" si="1"/>
        <v>4.0972222222222222E-2</v>
      </c>
      <c r="G42">
        <f t="shared" si="2"/>
        <v>1.1111111111111112E-2</v>
      </c>
      <c r="H42">
        <f t="shared" si="3"/>
        <v>0.19652777777777777</v>
      </c>
      <c r="I42">
        <f t="shared" si="4"/>
        <v>0.75138888888888888</v>
      </c>
    </row>
    <row r="43" spans="1:9" x14ac:dyDescent="0.25">
      <c r="A43">
        <v>4</v>
      </c>
      <c r="B43">
        <v>4</v>
      </c>
      <c r="C43">
        <v>87</v>
      </c>
      <c r="D43">
        <v>1345</v>
      </c>
      <c r="E43">
        <f t="shared" si="0"/>
        <v>1440</v>
      </c>
      <c r="F43">
        <f t="shared" si="1"/>
        <v>2.7777777777777779E-3</v>
      </c>
      <c r="G43">
        <f t="shared" si="2"/>
        <v>2.7777777777777779E-3</v>
      </c>
      <c r="H43">
        <f t="shared" si="3"/>
        <v>6.0416666666666667E-2</v>
      </c>
      <c r="I43">
        <f t="shared" si="4"/>
        <v>0.93402777777777779</v>
      </c>
    </row>
    <row r="44" spans="1:9" x14ac:dyDescent="0.25">
      <c r="A44">
        <v>5</v>
      </c>
      <c r="B44">
        <v>35</v>
      </c>
      <c r="C44">
        <v>219</v>
      </c>
      <c r="D44">
        <v>1181</v>
      </c>
      <c r="E44">
        <f t="shared" si="0"/>
        <v>1440</v>
      </c>
      <c r="F44">
        <f t="shared" si="1"/>
        <v>3.472222222222222E-3</v>
      </c>
      <c r="G44">
        <f t="shared" si="2"/>
        <v>2.4305555555555556E-2</v>
      </c>
      <c r="H44">
        <f t="shared" si="3"/>
        <v>0.15208333333333332</v>
      </c>
      <c r="I44">
        <f t="shared" si="4"/>
        <v>0.82013888888888886</v>
      </c>
    </row>
    <row r="45" spans="1:9" x14ac:dyDescent="0.25">
      <c r="A45">
        <v>18</v>
      </c>
      <c r="B45">
        <v>41</v>
      </c>
      <c r="C45">
        <v>137</v>
      </c>
      <c r="D45">
        <v>1244</v>
      </c>
      <c r="E45">
        <f t="shared" si="0"/>
        <v>1440</v>
      </c>
      <c r="F45">
        <f t="shared" si="1"/>
        <v>1.2500000000000001E-2</v>
      </c>
      <c r="G45">
        <f t="shared" si="2"/>
        <v>2.8472222222222222E-2</v>
      </c>
      <c r="H45">
        <f t="shared" si="3"/>
        <v>9.5138888888888884E-2</v>
      </c>
      <c r="I45">
        <f t="shared" si="4"/>
        <v>0.86388888888888893</v>
      </c>
    </row>
    <row r="46" spans="1:9" x14ac:dyDescent="0.25">
      <c r="A46">
        <v>3</v>
      </c>
      <c r="B46">
        <v>58</v>
      </c>
      <c r="C46">
        <v>230</v>
      </c>
      <c r="D46">
        <v>1149</v>
      </c>
      <c r="E46">
        <f t="shared" si="0"/>
        <v>1440</v>
      </c>
      <c r="F46">
        <f t="shared" si="1"/>
        <v>2.0833333333333333E-3</v>
      </c>
      <c r="G46">
        <f t="shared" si="2"/>
        <v>4.027777777777778E-2</v>
      </c>
      <c r="H46">
        <f t="shared" si="3"/>
        <v>0.15972222222222221</v>
      </c>
      <c r="I46">
        <f t="shared" si="4"/>
        <v>0.79791666666666672</v>
      </c>
    </row>
    <row r="47" spans="1:9" x14ac:dyDescent="0.25">
      <c r="A47">
        <v>7</v>
      </c>
      <c r="B47">
        <v>43</v>
      </c>
      <c r="C47">
        <v>161</v>
      </c>
      <c r="D47">
        <v>1229</v>
      </c>
      <c r="E47">
        <f t="shared" si="0"/>
        <v>1440</v>
      </c>
      <c r="F47">
        <f t="shared" si="1"/>
        <v>4.8611111111111112E-3</v>
      </c>
      <c r="G47">
        <f t="shared" si="2"/>
        <v>2.9861111111111113E-2</v>
      </c>
      <c r="H47">
        <f t="shared" si="3"/>
        <v>0.11180555555555556</v>
      </c>
      <c r="I47">
        <f t="shared" si="4"/>
        <v>0.85347222222222219</v>
      </c>
    </row>
    <row r="48" spans="1:9" x14ac:dyDescent="0.25">
      <c r="A48">
        <v>18</v>
      </c>
      <c r="B48">
        <v>81</v>
      </c>
      <c r="C48">
        <v>192</v>
      </c>
      <c r="D48">
        <v>1149</v>
      </c>
      <c r="E48">
        <f t="shared" si="0"/>
        <v>1440</v>
      </c>
      <c r="F48">
        <f t="shared" si="1"/>
        <v>1.2500000000000001E-2</v>
      </c>
      <c r="G48">
        <f t="shared" si="2"/>
        <v>5.6250000000000001E-2</v>
      </c>
      <c r="H48">
        <f t="shared" si="3"/>
        <v>0.13333333333333333</v>
      </c>
      <c r="I48">
        <f t="shared" si="4"/>
        <v>0.79791666666666672</v>
      </c>
    </row>
    <row r="49" spans="1:9" x14ac:dyDescent="0.25">
      <c r="A49">
        <v>0</v>
      </c>
      <c r="B49">
        <v>0</v>
      </c>
      <c r="C49">
        <v>35</v>
      </c>
      <c r="D49">
        <v>207</v>
      </c>
      <c r="E49">
        <f t="shared" si="0"/>
        <v>242</v>
      </c>
      <c r="F49">
        <f t="shared" si="1"/>
        <v>0</v>
      </c>
      <c r="G49">
        <f t="shared" si="2"/>
        <v>0</v>
      </c>
      <c r="H49">
        <f t="shared" si="3"/>
        <v>0.14462809917355371</v>
      </c>
      <c r="I49">
        <f t="shared" si="4"/>
        <v>0.85537190082644632</v>
      </c>
    </row>
    <row r="50" spans="1:9" x14ac:dyDescent="0.25">
      <c r="A50">
        <v>9</v>
      </c>
      <c r="B50">
        <v>9</v>
      </c>
      <c r="C50">
        <v>251</v>
      </c>
      <c r="D50">
        <v>1171</v>
      </c>
      <c r="E50">
        <f t="shared" si="0"/>
        <v>1440</v>
      </c>
      <c r="F50">
        <f t="shared" si="1"/>
        <v>6.2500000000000003E-3</v>
      </c>
      <c r="G50">
        <f t="shared" si="2"/>
        <v>6.2500000000000003E-3</v>
      </c>
      <c r="H50">
        <f t="shared" si="3"/>
        <v>0.17430555555555555</v>
      </c>
      <c r="I50">
        <f t="shared" si="4"/>
        <v>0.81319444444444444</v>
      </c>
    </row>
    <row r="51" spans="1:9" x14ac:dyDescent="0.25">
      <c r="A51">
        <v>0</v>
      </c>
      <c r="B51">
        <v>0</v>
      </c>
      <c r="C51">
        <v>263</v>
      </c>
      <c r="D51">
        <v>1177</v>
      </c>
      <c r="E51">
        <f t="shared" si="0"/>
        <v>1440</v>
      </c>
      <c r="F51">
        <f t="shared" si="1"/>
        <v>0</v>
      </c>
      <c r="G51">
        <f t="shared" si="2"/>
        <v>0</v>
      </c>
      <c r="H51">
        <f t="shared" si="3"/>
        <v>0.18263888888888888</v>
      </c>
      <c r="I51">
        <f t="shared" si="4"/>
        <v>0.81736111111111109</v>
      </c>
    </row>
    <row r="52" spans="1:9" x14ac:dyDescent="0.25">
      <c r="A52">
        <v>0</v>
      </c>
      <c r="B52">
        <v>0</v>
      </c>
      <c r="C52">
        <v>136</v>
      </c>
      <c r="D52">
        <v>1114</v>
      </c>
      <c r="E52">
        <f t="shared" si="0"/>
        <v>1250</v>
      </c>
      <c r="F52">
        <f t="shared" si="1"/>
        <v>0</v>
      </c>
      <c r="G52">
        <f t="shared" si="2"/>
        <v>0</v>
      </c>
      <c r="H52">
        <f t="shared" si="3"/>
        <v>0.10879999999999999</v>
      </c>
      <c r="I52">
        <f t="shared" si="4"/>
        <v>0.89119999999999999</v>
      </c>
    </row>
    <row r="53" spans="1:9" x14ac:dyDescent="0.25">
      <c r="A53">
        <v>0</v>
      </c>
      <c r="B53">
        <v>0</v>
      </c>
      <c r="C53">
        <v>0</v>
      </c>
      <c r="D53">
        <v>669</v>
      </c>
      <c r="E53">
        <f t="shared" si="0"/>
        <v>669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1</v>
      </c>
    </row>
    <row r="54" spans="1:9" x14ac:dyDescent="0.25">
      <c r="A54">
        <v>0</v>
      </c>
      <c r="B54">
        <v>0</v>
      </c>
      <c r="C54">
        <v>0</v>
      </c>
      <c r="D54">
        <v>1440</v>
      </c>
      <c r="E54">
        <f t="shared" si="0"/>
        <v>1440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1</v>
      </c>
    </row>
    <row r="55" spans="1:9" x14ac:dyDescent="0.25">
      <c r="A55">
        <v>0</v>
      </c>
      <c r="B55">
        <v>0</v>
      </c>
      <c r="C55">
        <v>1</v>
      </c>
      <c r="D55">
        <v>1439</v>
      </c>
      <c r="E55">
        <f t="shared" si="0"/>
        <v>1440</v>
      </c>
      <c r="F55">
        <f t="shared" si="1"/>
        <v>0</v>
      </c>
      <c r="G55">
        <f t="shared" si="2"/>
        <v>0</v>
      </c>
      <c r="H55">
        <f t="shared" si="3"/>
        <v>6.9444444444444447E-4</v>
      </c>
      <c r="I55">
        <f t="shared" si="4"/>
        <v>0.99930555555555556</v>
      </c>
    </row>
    <row r="56" spans="1:9" x14ac:dyDescent="0.25">
      <c r="A56">
        <v>0</v>
      </c>
      <c r="B56">
        <v>0</v>
      </c>
      <c r="C56">
        <v>290</v>
      </c>
      <c r="D56">
        <v>1150</v>
      </c>
      <c r="E56">
        <f t="shared" si="0"/>
        <v>1440</v>
      </c>
      <c r="F56">
        <f t="shared" si="1"/>
        <v>0</v>
      </c>
      <c r="G56">
        <f t="shared" si="2"/>
        <v>0</v>
      </c>
      <c r="H56">
        <f t="shared" si="3"/>
        <v>0.2013888888888889</v>
      </c>
      <c r="I56">
        <f t="shared" si="4"/>
        <v>0.79861111111111116</v>
      </c>
    </row>
    <row r="57" spans="1:9" x14ac:dyDescent="0.25">
      <c r="A57">
        <v>0</v>
      </c>
      <c r="B57">
        <v>0</v>
      </c>
      <c r="C57">
        <v>221</v>
      </c>
      <c r="D57">
        <v>1219</v>
      </c>
      <c r="E57">
        <f t="shared" si="0"/>
        <v>1440</v>
      </c>
      <c r="F57">
        <f t="shared" si="1"/>
        <v>0</v>
      </c>
      <c r="G57">
        <f t="shared" si="2"/>
        <v>0</v>
      </c>
      <c r="H57">
        <f t="shared" si="3"/>
        <v>0.15347222222222223</v>
      </c>
      <c r="I57">
        <f t="shared" si="4"/>
        <v>0.84652777777777777</v>
      </c>
    </row>
    <row r="58" spans="1:9" x14ac:dyDescent="0.25">
      <c r="A58">
        <v>0</v>
      </c>
      <c r="B58">
        <v>0</v>
      </c>
      <c r="C58">
        <v>184</v>
      </c>
      <c r="D58">
        <v>620</v>
      </c>
      <c r="E58">
        <f t="shared" si="0"/>
        <v>804</v>
      </c>
      <c r="F58">
        <f t="shared" si="1"/>
        <v>0</v>
      </c>
      <c r="G58">
        <f t="shared" si="2"/>
        <v>0</v>
      </c>
      <c r="H58">
        <f t="shared" si="3"/>
        <v>0.22885572139303484</v>
      </c>
      <c r="I58">
        <f t="shared" si="4"/>
        <v>0.77114427860696522</v>
      </c>
    </row>
    <row r="59" spans="1:9" x14ac:dyDescent="0.25">
      <c r="A59">
        <v>0</v>
      </c>
      <c r="B59">
        <v>0</v>
      </c>
      <c r="C59">
        <v>305</v>
      </c>
      <c r="D59">
        <v>810</v>
      </c>
      <c r="E59">
        <f t="shared" si="0"/>
        <v>1115</v>
      </c>
      <c r="F59">
        <f t="shared" si="1"/>
        <v>0</v>
      </c>
      <c r="G59">
        <f t="shared" si="2"/>
        <v>0</v>
      </c>
      <c r="H59">
        <f t="shared" si="3"/>
        <v>0.273542600896861</v>
      </c>
      <c r="I59">
        <f t="shared" si="4"/>
        <v>0.726457399103139</v>
      </c>
    </row>
    <row r="60" spans="1:9" x14ac:dyDescent="0.25">
      <c r="A60">
        <v>0</v>
      </c>
      <c r="B60">
        <v>0</v>
      </c>
      <c r="C60">
        <v>251</v>
      </c>
      <c r="D60">
        <v>1189</v>
      </c>
      <c r="E60">
        <f t="shared" si="0"/>
        <v>1440</v>
      </c>
      <c r="F60">
        <f t="shared" si="1"/>
        <v>0</v>
      </c>
      <c r="G60">
        <f t="shared" si="2"/>
        <v>0</v>
      </c>
      <c r="H60">
        <f t="shared" si="3"/>
        <v>0.17430555555555555</v>
      </c>
      <c r="I60">
        <f t="shared" si="4"/>
        <v>0.8256944444444444</v>
      </c>
    </row>
    <row r="61" spans="1:9" x14ac:dyDescent="0.25">
      <c r="A61">
        <v>0</v>
      </c>
      <c r="B61">
        <v>0</v>
      </c>
      <c r="C61">
        <v>0</v>
      </c>
      <c r="D61">
        <v>426</v>
      </c>
      <c r="E61">
        <f t="shared" si="0"/>
        <v>426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1</v>
      </c>
    </row>
    <row r="62" spans="1:9" x14ac:dyDescent="0.25">
      <c r="A62">
        <v>0</v>
      </c>
      <c r="B62">
        <v>11</v>
      </c>
      <c r="C62">
        <v>192</v>
      </c>
      <c r="D62">
        <v>854</v>
      </c>
      <c r="E62">
        <f t="shared" si="0"/>
        <v>1057</v>
      </c>
      <c r="F62">
        <f t="shared" si="1"/>
        <v>0</v>
      </c>
      <c r="G62">
        <f t="shared" si="2"/>
        <v>1.0406811731315043E-2</v>
      </c>
      <c r="H62">
        <f t="shared" si="3"/>
        <v>0.18164616840113529</v>
      </c>
      <c r="I62">
        <f t="shared" si="4"/>
        <v>0.80794701986754969</v>
      </c>
    </row>
    <row r="63" spans="1:9" x14ac:dyDescent="0.25">
      <c r="A63">
        <v>0</v>
      </c>
      <c r="B63">
        <v>0</v>
      </c>
      <c r="C63">
        <v>267</v>
      </c>
      <c r="D63">
        <v>858</v>
      </c>
      <c r="E63">
        <f t="shared" si="0"/>
        <v>1125</v>
      </c>
      <c r="F63">
        <f t="shared" si="1"/>
        <v>0</v>
      </c>
      <c r="G63">
        <f t="shared" si="2"/>
        <v>0</v>
      </c>
      <c r="H63">
        <f t="shared" si="3"/>
        <v>0.23733333333333334</v>
      </c>
      <c r="I63">
        <f t="shared" si="4"/>
        <v>0.76266666666666671</v>
      </c>
    </row>
    <row r="64" spans="1:9" x14ac:dyDescent="0.25">
      <c r="A64">
        <v>0</v>
      </c>
      <c r="B64">
        <v>0</v>
      </c>
      <c r="C64">
        <v>146</v>
      </c>
      <c r="D64">
        <v>1183</v>
      </c>
      <c r="E64">
        <f t="shared" si="0"/>
        <v>1329</v>
      </c>
      <c r="F64">
        <f t="shared" si="1"/>
        <v>0</v>
      </c>
      <c r="G64">
        <f t="shared" si="2"/>
        <v>0</v>
      </c>
      <c r="H64">
        <f t="shared" si="3"/>
        <v>0.10985703536493605</v>
      </c>
      <c r="I64">
        <f t="shared" si="4"/>
        <v>0.89014296463506393</v>
      </c>
    </row>
    <row r="65" spans="1:9" x14ac:dyDescent="0.25">
      <c r="A65">
        <v>0</v>
      </c>
      <c r="B65">
        <v>0</v>
      </c>
      <c r="C65">
        <v>128</v>
      </c>
      <c r="D65">
        <v>829</v>
      </c>
      <c r="E65">
        <f t="shared" si="0"/>
        <v>957</v>
      </c>
      <c r="F65">
        <f t="shared" si="1"/>
        <v>0</v>
      </c>
      <c r="G65">
        <f t="shared" si="2"/>
        <v>0</v>
      </c>
      <c r="H65">
        <f t="shared" si="3"/>
        <v>0.13375130616509928</v>
      </c>
      <c r="I65">
        <f t="shared" si="4"/>
        <v>0.86624869383490077</v>
      </c>
    </row>
    <row r="66" spans="1:9" x14ac:dyDescent="0.25">
      <c r="A66">
        <v>0</v>
      </c>
      <c r="B66">
        <v>0</v>
      </c>
      <c r="C66">
        <v>108</v>
      </c>
      <c r="D66">
        <v>912</v>
      </c>
      <c r="E66">
        <f t="shared" si="0"/>
        <v>1020</v>
      </c>
      <c r="F66">
        <f t="shared" si="1"/>
        <v>0</v>
      </c>
      <c r="G66">
        <f t="shared" si="2"/>
        <v>0</v>
      </c>
      <c r="H66">
        <f t="shared" si="3"/>
        <v>0.10588235294117647</v>
      </c>
      <c r="I66">
        <f t="shared" si="4"/>
        <v>0.89411764705882357</v>
      </c>
    </row>
    <row r="67" spans="1:9" x14ac:dyDescent="0.25">
      <c r="A67">
        <v>0</v>
      </c>
      <c r="B67">
        <v>0</v>
      </c>
      <c r="C67">
        <v>73</v>
      </c>
      <c r="D67">
        <v>938</v>
      </c>
      <c r="E67">
        <f t="shared" ref="E67:E130" si="5">A67+B67+C67+D67</f>
        <v>1011</v>
      </c>
      <c r="F67">
        <f t="shared" ref="F67:F130" si="6">A67/E67</f>
        <v>0</v>
      </c>
      <c r="G67">
        <f t="shared" ref="G67:G130" si="7">B67/E67</f>
        <v>0</v>
      </c>
      <c r="H67">
        <f t="shared" ref="H67:H130" si="8">C67/E67</f>
        <v>7.2205736894164194E-2</v>
      </c>
      <c r="I67">
        <f t="shared" ref="I67:I130" si="9">D67/E67</f>
        <v>0.92779426310583579</v>
      </c>
    </row>
    <row r="68" spans="1:9" x14ac:dyDescent="0.25">
      <c r="A68">
        <v>0</v>
      </c>
      <c r="B68">
        <v>0</v>
      </c>
      <c r="C68">
        <v>43</v>
      </c>
      <c r="D68">
        <v>1397</v>
      </c>
      <c r="E68">
        <f t="shared" si="5"/>
        <v>1440</v>
      </c>
      <c r="F68">
        <f t="shared" si="6"/>
        <v>0</v>
      </c>
      <c r="G68">
        <f t="shared" si="7"/>
        <v>0</v>
      </c>
      <c r="H68">
        <f t="shared" si="8"/>
        <v>2.9861111111111113E-2</v>
      </c>
      <c r="I68">
        <f t="shared" si="9"/>
        <v>0.97013888888888888</v>
      </c>
    </row>
    <row r="69" spans="1:9" x14ac:dyDescent="0.25">
      <c r="A69">
        <v>0</v>
      </c>
      <c r="B69">
        <v>0</v>
      </c>
      <c r="C69">
        <v>34</v>
      </c>
      <c r="D69">
        <v>1406</v>
      </c>
      <c r="E69">
        <f t="shared" si="5"/>
        <v>1440</v>
      </c>
      <c r="F69">
        <f t="shared" si="6"/>
        <v>0</v>
      </c>
      <c r="G69">
        <f t="shared" si="7"/>
        <v>0</v>
      </c>
      <c r="H69">
        <f t="shared" si="8"/>
        <v>2.361111111111111E-2</v>
      </c>
      <c r="I69">
        <f t="shared" si="9"/>
        <v>0.97638888888888886</v>
      </c>
    </row>
    <row r="70" spans="1:9" x14ac:dyDescent="0.25">
      <c r="A70">
        <v>0</v>
      </c>
      <c r="B70">
        <v>9</v>
      </c>
      <c r="C70">
        <v>134</v>
      </c>
      <c r="D70">
        <v>1250</v>
      </c>
      <c r="E70">
        <f t="shared" si="5"/>
        <v>1393</v>
      </c>
      <c r="F70">
        <f t="shared" si="6"/>
        <v>0</v>
      </c>
      <c r="G70">
        <f t="shared" si="7"/>
        <v>6.4608758076094763E-3</v>
      </c>
      <c r="H70">
        <f t="shared" si="8"/>
        <v>9.6195262024407757E-2</v>
      </c>
      <c r="I70">
        <f t="shared" si="9"/>
        <v>0.89734386216798279</v>
      </c>
    </row>
    <row r="71" spans="1:9" x14ac:dyDescent="0.25">
      <c r="A71">
        <v>0</v>
      </c>
      <c r="B71">
        <v>0</v>
      </c>
      <c r="C71">
        <v>139</v>
      </c>
      <c r="D71">
        <v>805</v>
      </c>
      <c r="E71">
        <f t="shared" si="5"/>
        <v>944</v>
      </c>
      <c r="F71">
        <f t="shared" si="6"/>
        <v>0</v>
      </c>
      <c r="G71">
        <f t="shared" si="7"/>
        <v>0</v>
      </c>
      <c r="H71">
        <f t="shared" si="8"/>
        <v>0.1472457627118644</v>
      </c>
      <c r="I71">
        <f t="shared" si="9"/>
        <v>0.8527542372881356</v>
      </c>
    </row>
    <row r="72" spans="1:9" x14ac:dyDescent="0.25">
      <c r="A72">
        <v>0</v>
      </c>
      <c r="B72">
        <v>0</v>
      </c>
      <c r="C72">
        <v>73</v>
      </c>
      <c r="D72">
        <v>842</v>
      </c>
      <c r="E72">
        <f t="shared" si="5"/>
        <v>915</v>
      </c>
      <c r="F72">
        <f t="shared" si="6"/>
        <v>0</v>
      </c>
      <c r="G72">
        <f t="shared" si="7"/>
        <v>0</v>
      </c>
      <c r="H72">
        <f t="shared" si="8"/>
        <v>7.9781420765027325E-2</v>
      </c>
      <c r="I72">
        <f t="shared" si="9"/>
        <v>0.92021857923497263</v>
      </c>
    </row>
    <row r="73" spans="1:9" x14ac:dyDescent="0.25">
      <c r="A73">
        <v>0</v>
      </c>
      <c r="B73">
        <v>0</v>
      </c>
      <c r="C73">
        <v>3</v>
      </c>
      <c r="D73">
        <v>161</v>
      </c>
      <c r="E73">
        <f t="shared" si="5"/>
        <v>164</v>
      </c>
      <c r="F73">
        <f t="shared" si="6"/>
        <v>0</v>
      </c>
      <c r="G73">
        <f t="shared" si="7"/>
        <v>0</v>
      </c>
      <c r="H73">
        <f t="shared" si="8"/>
        <v>1.8292682926829267E-2</v>
      </c>
      <c r="I73">
        <f t="shared" si="9"/>
        <v>0.98170731707317072</v>
      </c>
    </row>
    <row r="74" spans="1:9" x14ac:dyDescent="0.25">
      <c r="A74">
        <v>72</v>
      </c>
      <c r="B74">
        <v>16</v>
      </c>
      <c r="C74">
        <v>213</v>
      </c>
      <c r="D74">
        <v>1139</v>
      </c>
      <c r="E74">
        <f t="shared" si="5"/>
        <v>1440</v>
      </c>
      <c r="F74">
        <f t="shared" si="6"/>
        <v>0.05</v>
      </c>
      <c r="G74">
        <f t="shared" si="7"/>
        <v>1.1111111111111112E-2</v>
      </c>
      <c r="H74">
        <f t="shared" si="8"/>
        <v>0.14791666666666667</v>
      </c>
      <c r="I74">
        <f t="shared" si="9"/>
        <v>0.79097222222222219</v>
      </c>
    </row>
    <row r="75" spans="1:9" x14ac:dyDescent="0.25">
      <c r="A75">
        <v>0</v>
      </c>
      <c r="B75">
        <v>0</v>
      </c>
      <c r="C75">
        <v>237</v>
      </c>
      <c r="D75">
        <v>1203</v>
      </c>
      <c r="E75">
        <f t="shared" si="5"/>
        <v>1440</v>
      </c>
      <c r="F75">
        <f t="shared" si="6"/>
        <v>0</v>
      </c>
      <c r="G75">
        <f t="shared" si="7"/>
        <v>0</v>
      </c>
      <c r="H75">
        <f t="shared" si="8"/>
        <v>0.16458333333333333</v>
      </c>
      <c r="I75">
        <f t="shared" si="9"/>
        <v>0.8354166666666667</v>
      </c>
    </row>
    <row r="76" spans="1:9" x14ac:dyDescent="0.25">
      <c r="A76">
        <v>25</v>
      </c>
      <c r="B76">
        <v>22</v>
      </c>
      <c r="C76">
        <v>279</v>
      </c>
      <c r="D76">
        <v>1114</v>
      </c>
      <c r="E76">
        <f t="shared" si="5"/>
        <v>1440</v>
      </c>
      <c r="F76">
        <f t="shared" si="6"/>
        <v>1.7361111111111112E-2</v>
      </c>
      <c r="G76">
        <f t="shared" si="7"/>
        <v>1.5277777777777777E-2</v>
      </c>
      <c r="H76">
        <f t="shared" si="8"/>
        <v>0.19375000000000001</v>
      </c>
      <c r="I76">
        <f t="shared" si="9"/>
        <v>0.77361111111111114</v>
      </c>
    </row>
    <row r="77" spans="1:9" x14ac:dyDescent="0.25">
      <c r="A77">
        <v>62</v>
      </c>
      <c r="B77">
        <v>19</v>
      </c>
      <c r="C77">
        <v>233</v>
      </c>
      <c r="D77">
        <v>1126</v>
      </c>
      <c r="E77">
        <f t="shared" si="5"/>
        <v>1440</v>
      </c>
      <c r="F77">
        <f t="shared" si="6"/>
        <v>4.3055555555555555E-2</v>
      </c>
      <c r="G77">
        <f t="shared" si="7"/>
        <v>1.3194444444444444E-2</v>
      </c>
      <c r="H77">
        <f t="shared" si="8"/>
        <v>0.16180555555555556</v>
      </c>
      <c r="I77">
        <f t="shared" si="9"/>
        <v>0.78194444444444444</v>
      </c>
    </row>
    <row r="78" spans="1:9" x14ac:dyDescent="0.25">
      <c r="A78">
        <v>36</v>
      </c>
      <c r="B78">
        <v>37</v>
      </c>
      <c r="C78">
        <v>298</v>
      </c>
      <c r="D78">
        <v>1069</v>
      </c>
      <c r="E78">
        <f t="shared" si="5"/>
        <v>1440</v>
      </c>
      <c r="F78">
        <f t="shared" si="6"/>
        <v>2.5000000000000001E-2</v>
      </c>
      <c r="G78">
        <f t="shared" si="7"/>
        <v>2.5694444444444443E-2</v>
      </c>
      <c r="H78">
        <f t="shared" si="8"/>
        <v>0.20694444444444443</v>
      </c>
      <c r="I78">
        <f t="shared" si="9"/>
        <v>0.74236111111111114</v>
      </c>
    </row>
    <row r="79" spans="1:9" x14ac:dyDescent="0.25">
      <c r="A79">
        <v>47</v>
      </c>
      <c r="B79">
        <v>42</v>
      </c>
      <c r="C79">
        <v>258</v>
      </c>
      <c r="D79">
        <v>1093</v>
      </c>
      <c r="E79">
        <f t="shared" si="5"/>
        <v>1440</v>
      </c>
      <c r="F79">
        <f t="shared" si="6"/>
        <v>3.2638888888888891E-2</v>
      </c>
      <c r="G79">
        <f t="shared" si="7"/>
        <v>2.9166666666666667E-2</v>
      </c>
      <c r="H79">
        <f t="shared" si="8"/>
        <v>0.17916666666666667</v>
      </c>
      <c r="I79">
        <f t="shared" si="9"/>
        <v>0.75902777777777775</v>
      </c>
    </row>
    <row r="80" spans="1:9" x14ac:dyDescent="0.25">
      <c r="A80">
        <v>72</v>
      </c>
      <c r="B80">
        <v>62</v>
      </c>
      <c r="C80">
        <v>252</v>
      </c>
      <c r="D80">
        <v>1054</v>
      </c>
      <c r="E80">
        <f t="shared" si="5"/>
        <v>1440</v>
      </c>
      <c r="F80">
        <f t="shared" si="6"/>
        <v>0.05</v>
      </c>
      <c r="G80">
        <f t="shared" si="7"/>
        <v>4.3055555555555555E-2</v>
      </c>
      <c r="H80">
        <f t="shared" si="8"/>
        <v>0.17499999999999999</v>
      </c>
      <c r="I80">
        <f t="shared" si="9"/>
        <v>0.7319444444444444</v>
      </c>
    </row>
    <row r="81" spans="1:9" x14ac:dyDescent="0.25">
      <c r="A81">
        <v>40</v>
      </c>
      <c r="B81">
        <v>12</v>
      </c>
      <c r="C81">
        <v>296</v>
      </c>
      <c r="D81">
        <v>1092</v>
      </c>
      <c r="E81">
        <f t="shared" si="5"/>
        <v>1440</v>
      </c>
      <c r="F81">
        <f t="shared" si="6"/>
        <v>2.7777777777777776E-2</v>
      </c>
      <c r="G81">
        <f t="shared" si="7"/>
        <v>8.3333333333333332E-3</v>
      </c>
      <c r="H81">
        <f t="shared" si="8"/>
        <v>0.20555555555555555</v>
      </c>
      <c r="I81">
        <f t="shared" si="9"/>
        <v>0.7583333333333333</v>
      </c>
    </row>
    <row r="82" spans="1:9" x14ac:dyDescent="0.25">
      <c r="A82">
        <v>44</v>
      </c>
      <c r="B82">
        <v>16</v>
      </c>
      <c r="C82">
        <v>302</v>
      </c>
      <c r="D82">
        <v>1078</v>
      </c>
      <c r="E82">
        <f t="shared" si="5"/>
        <v>1440</v>
      </c>
      <c r="F82">
        <f t="shared" si="6"/>
        <v>3.0555555555555555E-2</v>
      </c>
      <c r="G82">
        <f t="shared" si="7"/>
        <v>1.1111111111111112E-2</v>
      </c>
      <c r="H82">
        <f t="shared" si="8"/>
        <v>0.20972222222222223</v>
      </c>
      <c r="I82">
        <f t="shared" si="9"/>
        <v>0.74861111111111112</v>
      </c>
    </row>
    <row r="83" spans="1:9" x14ac:dyDescent="0.25">
      <c r="A83">
        <v>1</v>
      </c>
      <c r="B83">
        <v>23</v>
      </c>
      <c r="C83">
        <v>339</v>
      </c>
      <c r="D83">
        <v>1077</v>
      </c>
      <c r="E83">
        <f t="shared" si="5"/>
        <v>1440</v>
      </c>
      <c r="F83">
        <f t="shared" si="6"/>
        <v>6.9444444444444447E-4</v>
      </c>
      <c r="G83">
        <f t="shared" si="7"/>
        <v>1.5972222222222221E-2</v>
      </c>
      <c r="H83">
        <f t="shared" si="8"/>
        <v>0.23541666666666666</v>
      </c>
      <c r="I83">
        <f t="shared" si="9"/>
        <v>0.74791666666666667</v>
      </c>
    </row>
    <row r="84" spans="1:9" x14ac:dyDescent="0.25">
      <c r="A84">
        <v>41</v>
      </c>
      <c r="B84">
        <v>16</v>
      </c>
      <c r="C84">
        <v>272</v>
      </c>
      <c r="D84">
        <v>1111</v>
      </c>
      <c r="E84">
        <f t="shared" si="5"/>
        <v>1440</v>
      </c>
      <c r="F84">
        <f t="shared" si="6"/>
        <v>2.8472222222222222E-2</v>
      </c>
      <c r="G84">
        <f t="shared" si="7"/>
        <v>1.1111111111111112E-2</v>
      </c>
      <c r="H84">
        <f t="shared" si="8"/>
        <v>0.18888888888888888</v>
      </c>
      <c r="I84">
        <f t="shared" si="9"/>
        <v>0.77152777777777781</v>
      </c>
    </row>
    <row r="85" spans="1:9" x14ac:dyDescent="0.25">
      <c r="A85">
        <v>41</v>
      </c>
      <c r="B85">
        <v>5</v>
      </c>
      <c r="C85">
        <v>67</v>
      </c>
      <c r="D85">
        <v>551</v>
      </c>
      <c r="E85">
        <f t="shared" si="5"/>
        <v>664</v>
      </c>
      <c r="F85">
        <f t="shared" si="6"/>
        <v>6.1746987951807226E-2</v>
      </c>
      <c r="G85">
        <f t="shared" si="7"/>
        <v>7.5301204819277108E-3</v>
      </c>
      <c r="H85">
        <f t="shared" si="8"/>
        <v>0.10090361445783133</v>
      </c>
      <c r="I85">
        <f t="shared" si="9"/>
        <v>0.82981927710843373</v>
      </c>
    </row>
    <row r="86" spans="1:9" x14ac:dyDescent="0.25">
      <c r="A86">
        <v>0</v>
      </c>
      <c r="B86">
        <v>0</v>
      </c>
      <c r="C86">
        <v>166</v>
      </c>
      <c r="D86">
        <v>729</v>
      </c>
      <c r="E86">
        <f t="shared" si="5"/>
        <v>895</v>
      </c>
      <c r="F86">
        <f t="shared" si="6"/>
        <v>0</v>
      </c>
      <c r="G86">
        <f t="shared" si="7"/>
        <v>0</v>
      </c>
      <c r="H86">
        <f t="shared" si="8"/>
        <v>0.18547486033519553</v>
      </c>
      <c r="I86">
        <f t="shared" si="9"/>
        <v>0.81452513966480444</v>
      </c>
    </row>
    <row r="87" spans="1:9" x14ac:dyDescent="0.25">
      <c r="A87">
        <v>0</v>
      </c>
      <c r="B87">
        <v>0</v>
      </c>
      <c r="C87">
        <v>69</v>
      </c>
      <c r="D87">
        <v>795</v>
      </c>
      <c r="E87">
        <f t="shared" si="5"/>
        <v>864</v>
      </c>
      <c r="F87">
        <f t="shared" si="6"/>
        <v>0</v>
      </c>
      <c r="G87">
        <f t="shared" si="7"/>
        <v>0</v>
      </c>
      <c r="H87">
        <f t="shared" si="8"/>
        <v>7.9861111111111105E-2</v>
      </c>
      <c r="I87">
        <f t="shared" si="9"/>
        <v>0.92013888888888884</v>
      </c>
    </row>
    <row r="88" spans="1:9" x14ac:dyDescent="0.25">
      <c r="A88">
        <v>0</v>
      </c>
      <c r="B88">
        <v>0</v>
      </c>
      <c r="C88">
        <v>115</v>
      </c>
      <c r="D88">
        <v>720</v>
      </c>
      <c r="E88">
        <f t="shared" si="5"/>
        <v>835</v>
      </c>
      <c r="F88">
        <f t="shared" si="6"/>
        <v>0</v>
      </c>
      <c r="G88">
        <f t="shared" si="7"/>
        <v>0</v>
      </c>
      <c r="H88">
        <f t="shared" si="8"/>
        <v>0.1377245508982036</v>
      </c>
      <c r="I88">
        <f t="shared" si="9"/>
        <v>0.86227544910179643</v>
      </c>
    </row>
    <row r="89" spans="1:9" x14ac:dyDescent="0.25">
      <c r="A89">
        <v>0</v>
      </c>
      <c r="B89">
        <v>0</v>
      </c>
      <c r="C89">
        <v>263</v>
      </c>
      <c r="D89">
        <v>644</v>
      </c>
      <c r="E89">
        <f t="shared" si="5"/>
        <v>907</v>
      </c>
      <c r="F89">
        <f t="shared" si="6"/>
        <v>0</v>
      </c>
      <c r="G89">
        <f t="shared" si="7"/>
        <v>0</v>
      </c>
      <c r="H89">
        <f t="shared" si="8"/>
        <v>0.28996692392502754</v>
      </c>
      <c r="I89">
        <f t="shared" si="9"/>
        <v>0.71003307607497246</v>
      </c>
    </row>
    <row r="90" spans="1:9" x14ac:dyDescent="0.25">
      <c r="A90">
        <v>0</v>
      </c>
      <c r="B90">
        <v>0</v>
      </c>
      <c r="C90">
        <v>248</v>
      </c>
      <c r="D90">
        <v>621</v>
      </c>
      <c r="E90">
        <f t="shared" si="5"/>
        <v>869</v>
      </c>
      <c r="F90">
        <f t="shared" si="6"/>
        <v>0</v>
      </c>
      <c r="G90">
        <f t="shared" si="7"/>
        <v>0</v>
      </c>
      <c r="H90">
        <f t="shared" si="8"/>
        <v>0.28538550057537398</v>
      </c>
      <c r="I90">
        <f t="shared" si="9"/>
        <v>0.71461449942462596</v>
      </c>
    </row>
    <row r="91" spans="1:9" x14ac:dyDescent="0.25">
      <c r="A91">
        <v>0</v>
      </c>
      <c r="B91">
        <v>0</v>
      </c>
      <c r="C91">
        <v>185</v>
      </c>
      <c r="D91">
        <v>738</v>
      </c>
      <c r="E91">
        <f t="shared" si="5"/>
        <v>923</v>
      </c>
      <c r="F91">
        <f t="shared" si="6"/>
        <v>0</v>
      </c>
      <c r="G91">
        <f t="shared" si="7"/>
        <v>0</v>
      </c>
      <c r="H91">
        <f t="shared" si="8"/>
        <v>0.20043336944745396</v>
      </c>
      <c r="I91">
        <f t="shared" si="9"/>
        <v>0.79956663055254606</v>
      </c>
    </row>
    <row r="92" spans="1:9" x14ac:dyDescent="0.25">
      <c r="A92">
        <v>0</v>
      </c>
      <c r="B92">
        <v>0</v>
      </c>
      <c r="C92">
        <v>170</v>
      </c>
      <c r="D92">
        <v>673</v>
      </c>
      <c r="E92">
        <f t="shared" si="5"/>
        <v>843</v>
      </c>
      <c r="F92">
        <f t="shared" si="6"/>
        <v>0</v>
      </c>
      <c r="G92">
        <f t="shared" si="7"/>
        <v>0</v>
      </c>
      <c r="H92">
        <f t="shared" si="8"/>
        <v>0.20166073546856464</v>
      </c>
      <c r="I92">
        <f t="shared" si="9"/>
        <v>0.79833926453143533</v>
      </c>
    </row>
    <row r="93" spans="1:9" x14ac:dyDescent="0.25">
      <c r="A93">
        <v>0</v>
      </c>
      <c r="B93">
        <v>0</v>
      </c>
      <c r="C93">
        <v>173</v>
      </c>
      <c r="D93">
        <v>719</v>
      </c>
      <c r="E93">
        <f t="shared" si="5"/>
        <v>892</v>
      </c>
      <c r="F93">
        <f t="shared" si="6"/>
        <v>0</v>
      </c>
      <c r="G93">
        <f t="shared" si="7"/>
        <v>0</v>
      </c>
      <c r="H93">
        <f t="shared" si="8"/>
        <v>0.19394618834080718</v>
      </c>
      <c r="I93">
        <f t="shared" si="9"/>
        <v>0.80605381165919288</v>
      </c>
    </row>
    <row r="94" spans="1:9" x14ac:dyDescent="0.25">
      <c r="A94">
        <v>0</v>
      </c>
      <c r="B94">
        <v>0</v>
      </c>
      <c r="C94">
        <v>185</v>
      </c>
      <c r="D94">
        <v>700</v>
      </c>
      <c r="E94">
        <f t="shared" si="5"/>
        <v>885</v>
      </c>
      <c r="F94">
        <f t="shared" si="6"/>
        <v>0</v>
      </c>
      <c r="G94">
        <f t="shared" si="7"/>
        <v>0</v>
      </c>
      <c r="H94">
        <f t="shared" si="8"/>
        <v>0.20903954802259886</v>
      </c>
      <c r="I94">
        <f t="shared" si="9"/>
        <v>0.79096045197740117</v>
      </c>
    </row>
    <row r="95" spans="1:9" x14ac:dyDescent="0.25">
      <c r="A95">
        <v>0</v>
      </c>
      <c r="B95">
        <v>0</v>
      </c>
      <c r="C95">
        <v>230</v>
      </c>
      <c r="D95">
        <v>654</v>
      </c>
      <c r="E95">
        <f t="shared" si="5"/>
        <v>884</v>
      </c>
      <c r="F95">
        <f t="shared" si="6"/>
        <v>0</v>
      </c>
      <c r="G95">
        <f t="shared" si="7"/>
        <v>0</v>
      </c>
      <c r="H95">
        <f t="shared" si="8"/>
        <v>0.26018099547511314</v>
      </c>
      <c r="I95">
        <f t="shared" si="9"/>
        <v>0.73981900452488691</v>
      </c>
    </row>
    <row r="96" spans="1:9" x14ac:dyDescent="0.25">
      <c r="A96">
        <v>0</v>
      </c>
      <c r="B96">
        <v>0</v>
      </c>
      <c r="C96">
        <v>164</v>
      </c>
      <c r="D96">
        <v>694</v>
      </c>
      <c r="E96">
        <f t="shared" si="5"/>
        <v>858</v>
      </c>
      <c r="F96">
        <f t="shared" si="6"/>
        <v>0</v>
      </c>
      <c r="G96">
        <f t="shared" si="7"/>
        <v>0</v>
      </c>
      <c r="H96">
        <f t="shared" si="8"/>
        <v>0.19114219114219114</v>
      </c>
      <c r="I96">
        <f t="shared" si="9"/>
        <v>0.80885780885780889</v>
      </c>
    </row>
    <row r="97" spans="1:9" x14ac:dyDescent="0.25">
      <c r="A97">
        <v>0</v>
      </c>
      <c r="B97">
        <v>0</v>
      </c>
      <c r="C97">
        <v>64</v>
      </c>
      <c r="D97">
        <v>223</v>
      </c>
      <c r="E97">
        <f t="shared" si="5"/>
        <v>287</v>
      </c>
      <c r="F97">
        <f t="shared" si="6"/>
        <v>0</v>
      </c>
      <c r="G97">
        <f t="shared" si="7"/>
        <v>0</v>
      </c>
      <c r="H97">
        <f t="shared" si="8"/>
        <v>0.22299651567944251</v>
      </c>
      <c r="I97">
        <f t="shared" si="9"/>
        <v>0.77700348432055744</v>
      </c>
    </row>
    <row r="98" spans="1:9" x14ac:dyDescent="0.25">
      <c r="A98">
        <v>0</v>
      </c>
      <c r="B98">
        <v>0</v>
      </c>
      <c r="C98">
        <v>0</v>
      </c>
      <c r="D98">
        <v>1440</v>
      </c>
      <c r="E98">
        <f t="shared" si="5"/>
        <v>1440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1</v>
      </c>
    </row>
    <row r="99" spans="1:9" x14ac:dyDescent="0.25">
      <c r="A99">
        <v>0</v>
      </c>
      <c r="B99">
        <v>0</v>
      </c>
      <c r="C99">
        <v>0</v>
      </c>
      <c r="D99">
        <v>1440</v>
      </c>
      <c r="E99">
        <f t="shared" si="5"/>
        <v>1440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1</v>
      </c>
    </row>
    <row r="100" spans="1:9" x14ac:dyDescent="0.25">
      <c r="A100">
        <v>0</v>
      </c>
      <c r="B100">
        <v>0</v>
      </c>
      <c r="C100">
        <v>0</v>
      </c>
      <c r="D100">
        <v>1440</v>
      </c>
      <c r="E100">
        <f t="shared" si="5"/>
        <v>1440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1</v>
      </c>
    </row>
    <row r="101" spans="1:9" x14ac:dyDescent="0.25">
      <c r="A101">
        <v>0</v>
      </c>
      <c r="B101">
        <v>0</v>
      </c>
      <c r="C101">
        <v>0</v>
      </c>
      <c r="D101">
        <v>1440</v>
      </c>
      <c r="E101">
        <f t="shared" si="5"/>
        <v>1440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1</v>
      </c>
    </row>
    <row r="102" spans="1:9" x14ac:dyDescent="0.25">
      <c r="A102">
        <v>0</v>
      </c>
      <c r="B102">
        <v>0</v>
      </c>
      <c r="C102">
        <v>175</v>
      </c>
      <c r="D102">
        <v>1265</v>
      </c>
      <c r="E102">
        <f t="shared" si="5"/>
        <v>1440</v>
      </c>
      <c r="F102">
        <f t="shared" si="6"/>
        <v>0</v>
      </c>
      <c r="G102">
        <f t="shared" si="7"/>
        <v>0</v>
      </c>
      <c r="H102">
        <f t="shared" si="8"/>
        <v>0.12152777777777778</v>
      </c>
      <c r="I102">
        <f t="shared" si="9"/>
        <v>0.87847222222222221</v>
      </c>
    </row>
    <row r="103" spans="1:9" x14ac:dyDescent="0.25">
      <c r="A103">
        <v>0</v>
      </c>
      <c r="B103">
        <v>0</v>
      </c>
      <c r="C103">
        <v>320</v>
      </c>
      <c r="D103">
        <v>1120</v>
      </c>
      <c r="E103">
        <f t="shared" si="5"/>
        <v>1440</v>
      </c>
      <c r="F103">
        <f t="shared" si="6"/>
        <v>0</v>
      </c>
      <c r="G103">
        <f t="shared" si="7"/>
        <v>0</v>
      </c>
      <c r="H103">
        <f t="shared" si="8"/>
        <v>0.22222222222222221</v>
      </c>
      <c r="I103">
        <f t="shared" si="9"/>
        <v>0.77777777777777779</v>
      </c>
    </row>
    <row r="104" spans="1:9" x14ac:dyDescent="0.25">
      <c r="A104">
        <v>0</v>
      </c>
      <c r="B104">
        <v>0</v>
      </c>
      <c r="C104">
        <v>93</v>
      </c>
      <c r="D104">
        <v>1347</v>
      </c>
      <c r="E104">
        <f t="shared" si="5"/>
        <v>1440</v>
      </c>
      <c r="F104">
        <f t="shared" si="6"/>
        <v>0</v>
      </c>
      <c r="G104">
        <f t="shared" si="7"/>
        <v>0</v>
      </c>
      <c r="H104">
        <f t="shared" si="8"/>
        <v>6.458333333333334E-2</v>
      </c>
      <c r="I104">
        <f t="shared" si="9"/>
        <v>0.93541666666666667</v>
      </c>
    </row>
    <row r="105" spans="1:9" x14ac:dyDescent="0.25">
      <c r="A105">
        <v>0</v>
      </c>
      <c r="B105">
        <v>0</v>
      </c>
      <c r="C105">
        <v>153</v>
      </c>
      <c r="D105">
        <v>1287</v>
      </c>
      <c r="E105">
        <f t="shared" si="5"/>
        <v>1440</v>
      </c>
      <c r="F105">
        <f t="shared" si="6"/>
        <v>0</v>
      </c>
      <c r="G105">
        <f t="shared" si="7"/>
        <v>0</v>
      </c>
      <c r="H105">
        <f t="shared" si="8"/>
        <v>0.10625</v>
      </c>
      <c r="I105">
        <f t="shared" si="9"/>
        <v>0.89375000000000004</v>
      </c>
    </row>
    <row r="106" spans="1:9" x14ac:dyDescent="0.25">
      <c r="A106">
        <v>1</v>
      </c>
      <c r="B106">
        <v>11</v>
      </c>
      <c r="C106">
        <v>208</v>
      </c>
      <c r="D106">
        <v>1220</v>
      </c>
      <c r="E106">
        <f t="shared" si="5"/>
        <v>1440</v>
      </c>
      <c r="F106">
        <f t="shared" si="6"/>
        <v>6.9444444444444447E-4</v>
      </c>
      <c r="G106">
        <f t="shared" si="7"/>
        <v>7.6388888888888886E-3</v>
      </c>
      <c r="H106">
        <f t="shared" si="8"/>
        <v>0.14444444444444443</v>
      </c>
      <c r="I106">
        <f t="shared" si="9"/>
        <v>0.84722222222222221</v>
      </c>
    </row>
    <row r="107" spans="1:9" x14ac:dyDescent="0.25">
      <c r="A107">
        <v>0</v>
      </c>
      <c r="B107">
        <v>0</v>
      </c>
      <c r="C107">
        <v>103</v>
      </c>
      <c r="D107">
        <v>1337</v>
      </c>
      <c r="E107">
        <f t="shared" si="5"/>
        <v>1440</v>
      </c>
      <c r="F107">
        <f t="shared" si="6"/>
        <v>0</v>
      </c>
      <c r="G107">
        <f t="shared" si="7"/>
        <v>0</v>
      </c>
      <c r="H107">
        <f t="shared" si="8"/>
        <v>7.1527777777777773E-2</v>
      </c>
      <c r="I107">
        <f t="shared" si="9"/>
        <v>0.92847222222222225</v>
      </c>
    </row>
    <row r="108" spans="1:9" x14ac:dyDescent="0.25">
      <c r="A108">
        <v>10</v>
      </c>
      <c r="B108">
        <v>2</v>
      </c>
      <c r="C108">
        <v>390</v>
      </c>
      <c r="D108">
        <v>1038</v>
      </c>
      <c r="E108">
        <f t="shared" si="5"/>
        <v>1440</v>
      </c>
      <c r="F108">
        <f t="shared" si="6"/>
        <v>6.9444444444444441E-3</v>
      </c>
      <c r="G108">
        <f t="shared" si="7"/>
        <v>1.3888888888888889E-3</v>
      </c>
      <c r="H108">
        <f t="shared" si="8"/>
        <v>0.27083333333333331</v>
      </c>
      <c r="I108">
        <f t="shared" si="9"/>
        <v>0.72083333333333333</v>
      </c>
    </row>
    <row r="109" spans="1:9" x14ac:dyDescent="0.25">
      <c r="A109">
        <v>0</v>
      </c>
      <c r="B109">
        <v>0</v>
      </c>
      <c r="C109">
        <v>69</v>
      </c>
      <c r="D109">
        <v>617</v>
      </c>
      <c r="E109">
        <f t="shared" si="5"/>
        <v>686</v>
      </c>
      <c r="F109">
        <f t="shared" si="6"/>
        <v>0</v>
      </c>
      <c r="G109">
        <f t="shared" si="7"/>
        <v>0</v>
      </c>
      <c r="H109">
        <f t="shared" si="8"/>
        <v>0.10058309037900874</v>
      </c>
      <c r="I109">
        <f t="shared" si="9"/>
        <v>0.8994169096209913</v>
      </c>
    </row>
    <row r="110" spans="1:9" x14ac:dyDescent="0.25">
      <c r="A110">
        <v>2</v>
      </c>
      <c r="B110">
        <v>58</v>
      </c>
      <c r="C110">
        <v>208</v>
      </c>
      <c r="D110">
        <v>700</v>
      </c>
      <c r="E110">
        <f t="shared" si="5"/>
        <v>968</v>
      </c>
      <c r="F110">
        <f t="shared" si="6"/>
        <v>2.0661157024793389E-3</v>
      </c>
      <c r="G110">
        <f t="shared" si="7"/>
        <v>5.9917355371900828E-2</v>
      </c>
      <c r="H110">
        <f t="shared" si="8"/>
        <v>0.21487603305785125</v>
      </c>
      <c r="I110">
        <f t="shared" si="9"/>
        <v>0.72314049586776863</v>
      </c>
    </row>
    <row r="111" spans="1:9" x14ac:dyDescent="0.25">
      <c r="A111">
        <v>21</v>
      </c>
      <c r="B111">
        <v>35</v>
      </c>
      <c r="C111">
        <v>255</v>
      </c>
      <c r="D111">
        <v>615</v>
      </c>
      <c r="E111">
        <f t="shared" si="5"/>
        <v>926</v>
      </c>
      <c r="F111">
        <f t="shared" si="6"/>
        <v>2.267818574514039E-2</v>
      </c>
      <c r="G111">
        <f t="shared" si="7"/>
        <v>3.7796976241900648E-2</v>
      </c>
      <c r="H111">
        <f t="shared" si="8"/>
        <v>0.27537796976241902</v>
      </c>
      <c r="I111">
        <f t="shared" si="9"/>
        <v>0.66414686825053992</v>
      </c>
    </row>
    <row r="112" spans="1:9" x14ac:dyDescent="0.25">
      <c r="A112">
        <v>0</v>
      </c>
      <c r="B112">
        <v>0</v>
      </c>
      <c r="C112">
        <v>250</v>
      </c>
      <c r="D112">
        <v>613</v>
      </c>
      <c r="E112">
        <f t="shared" si="5"/>
        <v>863</v>
      </c>
      <c r="F112">
        <f t="shared" si="6"/>
        <v>0</v>
      </c>
      <c r="G112">
        <f t="shared" si="7"/>
        <v>0</v>
      </c>
      <c r="H112">
        <f t="shared" si="8"/>
        <v>0.28968713789107764</v>
      </c>
      <c r="I112">
        <f t="shared" si="9"/>
        <v>0.71031286210892242</v>
      </c>
    </row>
    <row r="113" spans="1:9" x14ac:dyDescent="0.25">
      <c r="A113">
        <v>0</v>
      </c>
      <c r="B113">
        <v>33</v>
      </c>
      <c r="C113">
        <v>212</v>
      </c>
      <c r="D113">
        <v>804</v>
      </c>
      <c r="E113">
        <f t="shared" si="5"/>
        <v>1049</v>
      </c>
      <c r="F113">
        <f t="shared" si="6"/>
        <v>0</v>
      </c>
      <c r="G113">
        <f t="shared" si="7"/>
        <v>3.1458531935176358E-2</v>
      </c>
      <c r="H113">
        <f t="shared" si="8"/>
        <v>0.20209723546234509</v>
      </c>
      <c r="I113">
        <f t="shared" si="9"/>
        <v>0.76644423260247851</v>
      </c>
    </row>
    <row r="114" spans="1:9" x14ac:dyDescent="0.25">
      <c r="A114">
        <v>51</v>
      </c>
      <c r="B114">
        <v>16</v>
      </c>
      <c r="C114">
        <v>327</v>
      </c>
      <c r="D114">
        <v>583</v>
      </c>
      <c r="E114">
        <f t="shared" si="5"/>
        <v>977</v>
      </c>
      <c r="F114">
        <f t="shared" si="6"/>
        <v>5.2200614124872056E-2</v>
      </c>
      <c r="G114">
        <f t="shared" si="7"/>
        <v>1.6376663254861822E-2</v>
      </c>
      <c r="H114">
        <f t="shared" si="8"/>
        <v>0.33469805527123847</v>
      </c>
      <c r="I114">
        <f t="shared" si="9"/>
        <v>0.59672466734902763</v>
      </c>
    </row>
    <row r="115" spans="1:9" x14ac:dyDescent="0.25">
      <c r="A115">
        <v>0</v>
      </c>
      <c r="B115">
        <v>0</v>
      </c>
      <c r="C115">
        <v>324</v>
      </c>
      <c r="D115">
        <v>491</v>
      </c>
      <c r="E115">
        <f t="shared" si="5"/>
        <v>815</v>
      </c>
      <c r="F115">
        <f t="shared" si="6"/>
        <v>0</v>
      </c>
      <c r="G115">
        <f t="shared" si="7"/>
        <v>0</v>
      </c>
      <c r="H115">
        <f t="shared" si="8"/>
        <v>0.39754601226993863</v>
      </c>
      <c r="I115">
        <f t="shared" si="9"/>
        <v>0.60245398773006131</v>
      </c>
    </row>
    <row r="116" spans="1:9" x14ac:dyDescent="0.25">
      <c r="A116">
        <v>21</v>
      </c>
      <c r="B116">
        <v>25</v>
      </c>
      <c r="C116">
        <v>231</v>
      </c>
      <c r="D116">
        <v>638</v>
      </c>
      <c r="E116">
        <f t="shared" si="5"/>
        <v>915</v>
      </c>
      <c r="F116">
        <f t="shared" si="6"/>
        <v>2.2950819672131147E-2</v>
      </c>
      <c r="G116">
        <f t="shared" si="7"/>
        <v>2.7322404371584699E-2</v>
      </c>
      <c r="H116">
        <f t="shared" si="8"/>
        <v>0.25245901639344265</v>
      </c>
      <c r="I116">
        <f t="shared" si="9"/>
        <v>0.69726775956284148</v>
      </c>
    </row>
    <row r="117" spans="1:9" x14ac:dyDescent="0.25">
      <c r="A117">
        <v>18</v>
      </c>
      <c r="B117">
        <v>9</v>
      </c>
      <c r="C117">
        <v>269</v>
      </c>
      <c r="D117">
        <v>696</v>
      </c>
      <c r="E117">
        <f t="shared" si="5"/>
        <v>992</v>
      </c>
      <c r="F117">
        <f t="shared" si="6"/>
        <v>1.8145161290322582E-2</v>
      </c>
      <c r="G117">
        <f t="shared" si="7"/>
        <v>9.0725806451612909E-3</v>
      </c>
      <c r="H117">
        <f t="shared" si="8"/>
        <v>0.27116935483870969</v>
      </c>
      <c r="I117">
        <f t="shared" si="9"/>
        <v>0.70161290322580649</v>
      </c>
    </row>
    <row r="118" spans="1:9" x14ac:dyDescent="0.25">
      <c r="A118">
        <v>14</v>
      </c>
      <c r="B118">
        <v>46</v>
      </c>
      <c r="C118">
        <v>196</v>
      </c>
      <c r="D118">
        <v>759</v>
      </c>
      <c r="E118">
        <f t="shared" si="5"/>
        <v>1015</v>
      </c>
      <c r="F118">
        <f t="shared" si="6"/>
        <v>1.3793103448275862E-2</v>
      </c>
      <c r="G118">
        <f t="shared" si="7"/>
        <v>4.5320197044334973E-2</v>
      </c>
      <c r="H118">
        <f t="shared" si="8"/>
        <v>0.19310344827586207</v>
      </c>
      <c r="I118">
        <f t="shared" si="9"/>
        <v>0.74778325123152711</v>
      </c>
    </row>
    <row r="119" spans="1:9" x14ac:dyDescent="0.25">
      <c r="A119">
        <v>15</v>
      </c>
      <c r="B119">
        <v>32</v>
      </c>
      <c r="C119">
        <v>315</v>
      </c>
      <c r="D119">
        <v>1002</v>
      </c>
      <c r="E119">
        <f t="shared" si="5"/>
        <v>1364</v>
      </c>
      <c r="F119">
        <f t="shared" si="6"/>
        <v>1.0997067448680353E-2</v>
      </c>
      <c r="G119">
        <f t="shared" si="7"/>
        <v>2.3460410557184751E-2</v>
      </c>
      <c r="H119">
        <f t="shared" si="8"/>
        <v>0.23093841642228738</v>
      </c>
      <c r="I119">
        <f t="shared" si="9"/>
        <v>0.73460410557184752</v>
      </c>
    </row>
    <row r="120" spans="1:9" x14ac:dyDescent="0.25">
      <c r="A120">
        <v>2</v>
      </c>
      <c r="B120">
        <v>6</v>
      </c>
      <c r="C120">
        <v>316</v>
      </c>
      <c r="D120">
        <v>711</v>
      </c>
      <c r="E120">
        <f t="shared" si="5"/>
        <v>1035</v>
      </c>
      <c r="F120">
        <f t="shared" si="6"/>
        <v>1.9323671497584541E-3</v>
      </c>
      <c r="G120">
        <f t="shared" si="7"/>
        <v>5.7971014492753624E-3</v>
      </c>
      <c r="H120">
        <f t="shared" si="8"/>
        <v>0.30531400966183575</v>
      </c>
      <c r="I120">
        <f t="shared" si="9"/>
        <v>0.68695652173913047</v>
      </c>
    </row>
    <row r="121" spans="1:9" x14ac:dyDescent="0.25">
      <c r="A121">
        <v>16</v>
      </c>
      <c r="B121">
        <v>32</v>
      </c>
      <c r="C121">
        <v>401</v>
      </c>
      <c r="D121">
        <v>970</v>
      </c>
      <c r="E121">
        <f t="shared" si="5"/>
        <v>1419</v>
      </c>
      <c r="F121">
        <f t="shared" si="6"/>
        <v>1.127554615926709E-2</v>
      </c>
      <c r="G121">
        <f t="shared" si="7"/>
        <v>2.255109231853418E-2</v>
      </c>
      <c r="H121">
        <f t="shared" si="8"/>
        <v>0.28259337561663145</v>
      </c>
      <c r="I121">
        <f t="shared" si="9"/>
        <v>0.68357998590556734</v>
      </c>
    </row>
    <row r="122" spans="1:9" x14ac:dyDescent="0.25">
      <c r="A122">
        <v>12</v>
      </c>
      <c r="B122">
        <v>3</v>
      </c>
      <c r="C122">
        <v>303</v>
      </c>
      <c r="D122">
        <v>463</v>
      </c>
      <c r="E122">
        <f t="shared" si="5"/>
        <v>781</v>
      </c>
      <c r="F122">
        <f t="shared" si="6"/>
        <v>1.5364916773367477E-2</v>
      </c>
      <c r="G122">
        <f t="shared" si="7"/>
        <v>3.8412291933418692E-3</v>
      </c>
      <c r="H122">
        <f t="shared" si="8"/>
        <v>0.38796414852752881</v>
      </c>
      <c r="I122">
        <f t="shared" si="9"/>
        <v>0.59282970550576186</v>
      </c>
    </row>
    <row r="123" spans="1:9" x14ac:dyDescent="0.25">
      <c r="A123">
        <v>5</v>
      </c>
      <c r="B123">
        <v>52</v>
      </c>
      <c r="C123">
        <v>196</v>
      </c>
      <c r="D123">
        <v>788</v>
      </c>
      <c r="E123">
        <f t="shared" si="5"/>
        <v>1041</v>
      </c>
      <c r="F123">
        <f t="shared" si="6"/>
        <v>4.8030739673390974E-3</v>
      </c>
      <c r="G123">
        <f t="shared" si="7"/>
        <v>4.9951969260326606E-2</v>
      </c>
      <c r="H123">
        <f t="shared" si="8"/>
        <v>0.18828049951969261</v>
      </c>
      <c r="I123">
        <f t="shared" si="9"/>
        <v>0.75696445725264172</v>
      </c>
    </row>
    <row r="124" spans="1:9" x14ac:dyDescent="0.25">
      <c r="A124">
        <v>0</v>
      </c>
      <c r="B124">
        <v>0</v>
      </c>
      <c r="C124">
        <v>0</v>
      </c>
      <c r="D124">
        <v>425</v>
      </c>
      <c r="E124">
        <f t="shared" si="5"/>
        <v>425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1</v>
      </c>
    </row>
    <row r="125" spans="1:9" x14ac:dyDescent="0.25">
      <c r="A125">
        <v>0</v>
      </c>
      <c r="B125">
        <v>0</v>
      </c>
      <c r="C125">
        <v>41</v>
      </c>
      <c r="D125">
        <v>1399</v>
      </c>
      <c r="E125">
        <f t="shared" si="5"/>
        <v>1440</v>
      </c>
      <c r="F125">
        <f t="shared" si="6"/>
        <v>0</v>
      </c>
      <c r="G125">
        <f t="shared" si="7"/>
        <v>0</v>
      </c>
      <c r="H125">
        <f t="shared" si="8"/>
        <v>2.8472222222222222E-2</v>
      </c>
      <c r="I125">
        <f t="shared" si="9"/>
        <v>0.97152777777777777</v>
      </c>
    </row>
    <row r="126" spans="1:9" x14ac:dyDescent="0.25">
      <c r="A126">
        <v>0</v>
      </c>
      <c r="B126">
        <v>0</v>
      </c>
      <c r="C126">
        <v>197</v>
      </c>
      <c r="D126">
        <v>1243</v>
      </c>
      <c r="E126">
        <f t="shared" si="5"/>
        <v>1440</v>
      </c>
      <c r="F126">
        <f t="shared" si="6"/>
        <v>0</v>
      </c>
      <c r="G126">
        <f t="shared" si="7"/>
        <v>0</v>
      </c>
      <c r="H126">
        <f t="shared" si="8"/>
        <v>0.13680555555555557</v>
      </c>
      <c r="I126">
        <f t="shared" si="9"/>
        <v>0.86319444444444449</v>
      </c>
    </row>
    <row r="127" spans="1:9" x14ac:dyDescent="0.25">
      <c r="A127">
        <v>3</v>
      </c>
      <c r="B127">
        <v>15</v>
      </c>
      <c r="C127">
        <v>315</v>
      </c>
      <c r="D127">
        <v>1107</v>
      </c>
      <c r="E127">
        <f t="shared" si="5"/>
        <v>1440</v>
      </c>
      <c r="F127">
        <f t="shared" si="6"/>
        <v>2.0833333333333333E-3</v>
      </c>
      <c r="G127">
        <f t="shared" si="7"/>
        <v>1.0416666666666666E-2</v>
      </c>
      <c r="H127">
        <f t="shared" si="8"/>
        <v>0.21875</v>
      </c>
      <c r="I127">
        <f t="shared" si="9"/>
        <v>0.76875000000000004</v>
      </c>
    </row>
    <row r="128" spans="1:9" x14ac:dyDescent="0.25">
      <c r="A128">
        <v>6</v>
      </c>
      <c r="B128">
        <v>24</v>
      </c>
      <c r="C128">
        <v>355</v>
      </c>
      <c r="D128">
        <v>1055</v>
      </c>
      <c r="E128">
        <f t="shared" si="5"/>
        <v>1440</v>
      </c>
      <c r="F128">
        <f t="shared" si="6"/>
        <v>4.1666666666666666E-3</v>
      </c>
      <c r="G128">
        <f t="shared" si="7"/>
        <v>1.6666666666666666E-2</v>
      </c>
      <c r="H128">
        <f t="shared" si="8"/>
        <v>0.24652777777777779</v>
      </c>
      <c r="I128">
        <f t="shared" si="9"/>
        <v>0.73263888888888884</v>
      </c>
    </row>
    <row r="129" spans="1:9" x14ac:dyDescent="0.25">
      <c r="A129">
        <v>0</v>
      </c>
      <c r="B129">
        <v>0</v>
      </c>
      <c r="C129">
        <v>374</v>
      </c>
      <c r="D129">
        <v>1066</v>
      </c>
      <c r="E129">
        <f t="shared" si="5"/>
        <v>1440</v>
      </c>
      <c r="F129">
        <f t="shared" si="6"/>
        <v>0</v>
      </c>
      <c r="G129">
        <f t="shared" si="7"/>
        <v>0</v>
      </c>
      <c r="H129">
        <f t="shared" si="8"/>
        <v>0.25972222222222224</v>
      </c>
      <c r="I129">
        <f t="shared" si="9"/>
        <v>0.74027777777777781</v>
      </c>
    </row>
    <row r="130" spans="1:9" x14ac:dyDescent="0.25">
      <c r="A130">
        <v>0</v>
      </c>
      <c r="B130">
        <v>0</v>
      </c>
      <c r="C130">
        <v>382</v>
      </c>
      <c r="D130">
        <v>1058</v>
      </c>
      <c r="E130">
        <f t="shared" si="5"/>
        <v>1440</v>
      </c>
      <c r="F130">
        <f t="shared" si="6"/>
        <v>0</v>
      </c>
      <c r="G130">
        <f t="shared" si="7"/>
        <v>0</v>
      </c>
      <c r="H130">
        <f t="shared" si="8"/>
        <v>0.26527777777777778</v>
      </c>
      <c r="I130">
        <f t="shared" si="9"/>
        <v>0.73472222222222228</v>
      </c>
    </row>
    <row r="131" spans="1:9" x14ac:dyDescent="0.25">
      <c r="A131">
        <v>5</v>
      </c>
      <c r="B131">
        <v>17</v>
      </c>
      <c r="C131">
        <v>363</v>
      </c>
      <c r="D131">
        <v>1055</v>
      </c>
      <c r="E131">
        <f t="shared" ref="E131:E194" si="10">A131+B131+C131+D131</f>
        <v>1440</v>
      </c>
      <c r="F131">
        <f t="shared" ref="F131:F194" si="11">A131/E131</f>
        <v>3.472222222222222E-3</v>
      </c>
      <c r="G131">
        <f t="shared" ref="G131:G194" si="12">B131/E131</f>
        <v>1.1805555555555555E-2</v>
      </c>
      <c r="H131">
        <f t="shared" ref="H131:H194" si="13">C131/E131</f>
        <v>0.25208333333333333</v>
      </c>
      <c r="I131">
        <f t="shared" ref="I131:I194" si="14">D131/E131</f>
        <v>0.73263888888888884</v>
      </c>
    </row>
    <row r="132" spans="1:9" x14ac:dyDescent="0.25">
      <c r="A132">
        <v>0</v>
      </c>
      <c r="B132">
        <v>0</v>
      </c>
      <c r="C132">
        <v>380</v>
      </c>
      <c r="D132">
        <v>1060</v>
      </c>
      <c r="E132">
        <f t="shared" si="10"/>
        <v>1440</v>
      </c>
      <c r="F132">
        <f t="shared" si="11"/>
        <v>0</v>
      </c>
      <c r="G132">
        <f t="shared" si="12"/>
        <v>0</v>
      </c>
      <c r="H132">
        <f t="shared" si="13"/>
        <v>0.2638888888888889</v>
      </c>
      <c r="I132">
        <f t="shared" si="14"/>
        <v>0.73611111111111116</v>
      </c>
    </row>
    <row r="133" spans="1:9" x14ac:dyDescent="0.25">
      <c r="A133">
        <v>46</v>
      </c>
      <c r="B133">
        <v>8</v>
      </c>
      <c r="C133">
        <v>288</v>
      </c>
      <c r="D133">
        <v>1098</v>
      </c>
      <c r="E133">
        <f t="shared" si="10"/>
        <v>1440</v>
      </c>
      <c r="F133">
        <f t="shared" si="11"/>
        <v>3.1944444444444442E-2</v>
      </c>
      <c r="G133">
        <f t="shared" si="12"/>
        <v>5.5555555555555558E-3</v>
      </c>
      <c r="H133">
        <f t="shared" si="13"/>
        <v>0.2</v>
      </c>
      <c r="I133">
        <f t="shared" si="14"/>
        <v>0.76249999999999996</v>
      </c>
    </row>
    <row r="134" spans="1:9" x14ac:dyDescent="0.25">
      <c r="A134">
        <v>1</v>
      </c>
      <c r="B134">
        <v>8</v>
      </c>
      <c r="C134">
        <v>251</v>
      </c>
      <c r="D134">
        <v>1180</v>
      </c>
      <c r="E134">
        <f t="shared" si="10"/>
        <v>1440</v>
      </c>
      <c r="F134">
        <f t="shared" si="11"/>
        <v>6.9444444444444447E-4</v>
      </c>
      <c r="G134">
        <f t="shared" si="12"/>
        <v>5.5555555555555558E-3</v>
      </c>
      <c r="H134">
        <f t="shared" si="13"/>
        <v>0.17430555555555555</v>
      </c>
      <c r="I134">
        <f t="shared" si="14"/>
        <v>0.81944444444444442</v>
      </c>
    </row>
    <row r="135" spans="1:9" x14ac:dyDescent="0.25">
      <c r="A135">
        <v>0</v>
      </c>
      <c r="B135">
        <v>0</v>
      </c>
      <c r="C135">
        <v>357</v>
      </c>
      <c r="D135">
        <v>882</v>
      </c>
      <c r="E135">
        <f t="shared" si="10"/>
        <v>1239</v>
      </c>
      <c r="F135">
        <f t="shared" si="11"/>
        <v>0</v>
      </c>
      <c r="G135">
        <f t="shared" si="12"/>
        <v>0</v>
      </c>
      <c r="H135">
        <f t="shared" si="13"/>
        <v>0.28813559322033899</v>
      </c>
      <c r="I135">
        <f t="shared" si="14"/>
        <v>0.71186440677966101</v>
      </c>
    </row>
    <row r="136" spans="1:9" x14ac:dyDescent="0.25">
      <c r="A136">
        <v>0</v>
      </c>
      <c r="B136">
        <v>0</v>
      </c>
      <c r="C136">
        <v>0</v>
      </c>
      <c r="D136">
        <v>1440</v>
      </c>
      <c r="E136">
        <f t="shared" si="10"/>
        <v>1440</v>
      </c>
      <c r="F136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1</v>
      </c>
    </row>
    <row r="137" spans="1:9" x14ac:dyDescent="0.25">
      <c r="A137">
        <v>0</v>
      </c>
      <c r="B137">
        <v>0</v>
      </c>
      <c r="C137">
        <v>0</v>
      </c>
      <c r="D137">
        <v>1440</v>
      </c>
      <c r="E137">
        <f t="shared" si="10"/>
        <v>1440</v>
      </c>
      <c r="F137">
        <f t="shared" si="11"/>
        <v>0</v>
      </c>
      <c r="G137">
        <f t="shared" si="12"/>
        <v>0</v>
      </c>
      <c r="H137">
        <f t="shared" si="13"/>
        <v>0</v>
      </c>
      <c r="I137">
        <f t="shared" si="14"/>
        <v>1</v>
      </c>
    </row>
    <row r="138" spans="1:9" x14ac:dyDescent="0.25">
      <c r="A138">
        <v>0</v>
      </c>
      <c r="B138">
        <v>0</v>
      </c>
      <c r="C138">
        <v>0</v>
      </c>
      <c r="D138">
        <v>1440</v>
      </c>
      <c r="E138">
        <f t="shared" si="10"/>
        <v>1440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1</v>
      </c>
    </row>
    <row r="139" spans="1:9" x14ac:dyDescent="0.25">
      <c r="A139">
        <v>0</v>
      </c>
      <c r="B139">
        <v>0</v>
      </c>
      <c r="C139">
        <v>0</v>
      </c>
      <c r="D139">
        <v>1440</v>
      </c>
      <c r="E139">
        <f t="shared" si="10"/>
        <v>1440</v>
      </c>
      <c r="F139">
        <f t="shared" si="11"/>
        <v>0</v>
      </c>
      <c r="G139">
        <f t="shared" si="12"/>
        <v>0</v>
      </c>
      <c r="H139">
        <f t="shared" si="13"/>
        <v>0</v>
      </c>
      <c r="I139">
        <f t="shared" si="14"/>
        <v>1</v>
      </c>
    </row>
    <row r="140" spans="1:9" x14ac:dyDescent="0.25">
      <c r="A140">
        <v>0</v>
      </c>
      <c r="B140">
        <v>660</v>
      </c>
      <c r="C140">
        <v>0</v>
      </c>
      <c r="D140">
        <v>780</v>
      </c>
      <c r="E140">
        <f t="shared" si="10"/>
        <v>1440</v>
      </c>
      <c r="F140">
        <f t="shared" si="11"/>
        <v>0</v>
      </c>
      <c r="G140">
        <f t="shared" si="12"/>
        <v>0.45833333333333331</v>
      </c>
      <c r="H140">
        <f t="shared" si="13"/>
        <v>0</v>
      </c>
      <c r="I140">
        <f t="shared" si="14"/>
        <v>0.54166666666666663</v>
      </c>
    </row>
    <row r="141" spans="1:9" x14ac:dyDescent="0.25">
      <c r="A141">
        <v>0</v>
      </c>
      <c r="B141">
        <v>0</v>
      </c>
      <c r="C141">
        <v>720</v>
      </c>
      <c r="D141">
        <v>720</v>
      </c>
      <c r="E141">
        <f t="shared" si="10"/>
        <v>1440</v>
      </c>
      <c r="F141">
        <f t="shared" si="11"/>
        <v>0</v>
      </c>
      <c r="G141">
        <f t="shared" si="12"/>
        <v>0</v>
      </c>
      <c r="H141">
        <f t="shared" si="13"/>
        <v>0.5</v>
      </c>
      <c r="I141">
        <f t="shared" si="14"/>
        <v>0.5</v>
      </c>
    </row>
    <row r="142" spans="1:9" x14ac:dyDescent="0.25">
      <c r="A142">
        <v>0</v>
      </c>
      <c r="B142">
        <v>0</v>
      </c>
      <c r="C142">
        <v>0</v>
      </c>
      <c r="D142">
        <v>1440</v>
      </c>
      <c r="E142">
        <f t="shared" si="10"/>
        <v>1440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1</v>
      </c>
    </row>
    <row r="143" spans="1:9" x14ac:dyDescent="0.25">
      <c r="A143">
        <v>0</v>
      </c>
      <c r="B143">
        <v>0</v>
      </c>
      <c r="C143">
        <v>0</v>
      </c>
      <c r="D143">
        <v>1440</v>
      </c>
      <c r="E143">
        <f t="shared" si="10"/>
        <v>1440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1</v>
      </c>
    </row>
    <row r="144" spans="1:9" x14ac:dyDescent="0.25">
      <c r="A144">
        <v>0</v>
      </c>
      <c r="B144">
        <v>0</v>
      </c>
      <c r="C144">
        <v>630</v>
      </c>
      <c r="D144">
        <v>99</v>
      </c>
      <c r="E144">
        <f t="shared" si="10"/>
        <v>729</v>
      </c>
      <c r="F144">
        <f t="shared" si="11"/>
        <v>0</v>
      </c>
      <c r="G144">
        <f t="shared" si="12"/>
        <v>0</v>
      </c>
      <c r="H144">
        <f t="shared" si="13"/>
        <v>0.86419753086419748</v>
      </c>
      <c r="I144">
        <f t="shared" si="14"/>
        <v>0.13580246913580246</v>
      </c>
    </row>
    <row r="145" spans="1:9" x14ac:dyDescent="0.25">
      <c r="A145">
        <v>0</v>
      </c>
      <c r="B145">
        <v>0</v>
      </c>
      <c r="C145">
        <v>311</v>
      </c>
      <c r="D145">
        <v>1129</v>
      </c>
      <c r="E145">
        <f t="shared" si="10"/>
        <v>1440</v>
      </c>
      <c r="F145">
        <f t="shared" si="11"/>
        <v>0</v>
      </c>
      <c r="G145">
        <f t="shared" si="12"/>
        <v>0</v>
      </c>
      <c r="H145">
        <f t="shared" si="13"/>
        <v>0.21597222222222223</v>
      </c>
      <c r="I145">
        <f t="shared" si="14"/>
        <v>0.78402777777777777</v>
      </c>
    </row>
    <row r="146" spans="1:9" x14ac:dyDescent="0.25">
      <c r="A146">
        <v>24</v>
      </c>
      <c r="B146">
        <v>1</v>
      </c>
      <c r="C146">
        <v>341</v>
      </c>
      <c r="D146">
        <v>1074</v>
      </c>
      <c r="E146">
        <f t="shared" si="10"/>
        <v>1440</v>
      </c>
      <c r="F146">
        <f t="shared" si="11"/>
        <v>1.6666666666666666E-2</v>
      </c>
      <c r="G146">
        <f t="shared" si="12"/>
        <v>6.9444444444444447E-4</v>
      </c>
      <c r="H146">
        <f t="shared" si="13"/>
        <v>0.23680555555555555</v>
      </c>
      <c r="I146">
        <f t="shared" si="14"/>
        <v>0.74583333333333335</v>
      </c>
    </row>
    <row r="147" spans="1:9" x14ac:dyDescent="0.25">
      <c r="A147">
        <v>0</v>
      </c>
      <c r="B147">
        <v>0</v>
      </c>
      <c r="C147">
        <v>299</v>
      </c>
      <c r="D147">
        <v>1141</v>
      </c>
      <c r="E147">
        <f t="shared" si="10"/>
        <v>1440</v>
      </c>
      <c r="F147">
        <f t="shared" si="11"/>
        <v>0</v>
      </c>
      <c r="G147">
        <f t="shared" si="12"/>
        <v>0</v>
      </c>
      <c r="H147">
        <f t="shared" si="13"/>
        <v>0.2076388888888889</v>
      </c>
      <c r="I147">
        <f t="shared" si="14"/>
        <v>0.79236111111111107</v>
      </c>
    </row>
    <row r="148" spans="1:9" x14ac:dyDescent="0.25">
      <c r="A148">
        <v>20</v>
      </c>
      <c r="B148">
        <v>7</v>
      </c>
      <c r="C148">
        <v>233</v>
      </c>
      <c r="D148">
        <v>1180</v>
      </c>
      <c r="E148">
        <f t="shared" si="10"/>
        <v>1440</v>
      </c>
      <c r="F148">
        <f t="shared" si="11"/>
        <v>1.3888888888888888E-2</v>
      </c>
      <c r="G148">
        <f t="shared" si="12"/>
        <v>4.8611111111111112E-3</v>
      </c>
      <c r="H148">
        <f t="shared" si="13"/>
        <v>0.16180555555555556</v>
      </c>
      <c r="I148">
        <f t="shared" si="14"/>
        <v>0.81944444444444442</v>
      </c>
    </row>
    <row r="149" spans="1:9" x14ac:dyDescent="0.25">
      <c r="A149">
        <v>0</v>
      </c>
      <c r="B149">
        <v>0</v>
      </c>
      <c r="C149">
        <v>248</v>
      </c>
      <c r="D149">
        <v>1192</v>
      </c>
      <c r="E149">
        <f t="shared" si="10"/>
        <v>1440</v>
      </c>
      <c r="F149">
        <f t="shared" si="11"/>
        <v>0</v>
      </c>
      <c r="G149">
        <f t="shared" si="12"/>
        <v>0</v>
      </c>
      <c r="H149">
        <f t="shared" si="13"/>
        <v>0.17222222222222222</v>
      </c>
      <c r="I149">
        <f t="shared" si="14"/>
        <v>0.82777777777777772</v>
      </c>
    </row>
    <row r="150" spans="1:9" x14ac:dyDescent="0.25">
      <c r="A150">
        <v>17</v>
      </c>
      <c r="B150">
        <v>4</v>
      </c>
      <c r="C150">
        <v>325</v>
      </c>
      <c r="D150">
        <v>1094</v>
      </c>
      <c r="E150">
        <f t="shared" si="10"/>
        <v>1440</v>
      </c>
      <c r="F150">
        <f t="shared" si="11"/>
        <v>1.1805555555555555E-2</v>
      </c>
      <c r="G150">
        <f t="shared" si="12"/>
        <v>2.7777777777777779E-3</v>
      </c>
      <c r="H150">
        <f t="shared" si="13"/>
        <v>0.22569444444444445</v>
      </c>
      <c r="I150">
        <f t="shared" si="14"/>
        <v>0.75972222222222219</v>
      </c>
    </row>
    <row r="151" spans="1:9" x14ac:dyDescent="0.25">
      <c r="A151">
        <v>14</v>
      </c>
      <c r="B151">
        <v>9</v>
      </c>
      <c r="C151">
        <v>332</v>
      </c>
      <c r="D151">
        <v>1085</v>
      </c>
      <c r="E151">
        <f t="shared" si="10"/>
        <v>1440</v>
      </c>
      <c r="F151">
        <f t="shared" si="11"/>
        <v>9.7222222222222224E-3</v>
      </c>
      <c r="G151">
        <f t="shared" si="12"/>
        <v>6.2500000000000003E-3</v>
      </c>
      <c r="H151">
        <f t="shared" si="13"/>
        <v>0.23055555555555557</v>
      </c>
      <c r="I151">
        <f t="shared" si="14"/>
        <v>0.75347222222222221</v>
      </c>
    </row>
    <row r="152" spans="1:9" x14ac:dyDescent="0.25">
      <c r="A152">
        <v>0</v>
      </c>
      <c r="B152">
        <v>0</v>
      </c>
      <c r="C152">
        <v>282</v>
      </c>
      <c r="D152">
        <v>1158</v>
      </c>
      <c r="E152">
        <f t="shared" si="10"/>
        <v>1440</v>
      </c>
      <c r="F152">
        <f t="shared" si="11"/>
        <v>0</v>
      </c>
      <c r="G152">
        <f t="shared" si="12"/>
        <v>0</v>
      </c>
      <c r="H152">
        <f t="shared" si="13"/>
        <v>0.19583333333333333</v>
      </c>
      <c r="I152">
        <f t="shared" si="14"/>
        <v>0.8041666666666667</v>
      </c>
    </row>
    <row r="153" spans="1:9" x14ac:dyDescent="0.25">
      <c r="A153">
        <v>21</v>
      </c>
      <c r="B153">
        <v>10</v>
      </c>
      <c r="C153">
        <v>346</v>
      </c>
      <c r="D153">
        <v>1063</v>
      </c>
      <c r="E153">
        <f t="shared" si="10"/>
        <v>1440</v>
      </c>
      <c r="F153">
        <f t="shared" si="11"/>
        <v>1.4583333333333334E-2</v>
      </c>
      <c r="G153">
        <f t="shared" si="12"/>
        <v>6.9444444444444441E-3</v>
      </c>
      <c r="H153">
        <f t="shared" si="13"/>
        <v>0.24027777777777778</v>
      </c>
      <c r="I153">
        <f t="shared" si="14"/>
        <v>0.73819444444444449</v>
      </c>
    </row>
    <row r="154" spans="1:9" x14ac:dyDescent="0.25">
      <c r="A154">
        <v>22</v>
      </c>
      <c r="B154">
        <v>4</v>
      </c>
      <c r="C154">
        <v>152</v>
      </c>
      <c r="D154">
        <v>735</v>
      </c>
      <c r="E154">
        <f t="shared" si="10"/>
        <v>913</v>
      </c>
      <c r="F154">
        <f t="shared" si="11"/>
        <v>2.4096385542168676E-2</v>
      </c>
      <c r="G154">
        <f t="shared" si="12"/>
        <v>4.3811610076670317E-3</v>
      </c>
      <c r="H154">
        <f t="shared" si="13"/>
        <v>0.16648411829134721</v>
      </c>
      <c r="I154">
        <f t="shared" si="14"/>
        <v>0.80503833515881706</v>
      </c>
    </row>
    <row r="155" spans="1:9" x14ac:dyDescent="0.25">
      <c r="A155">
        <v>0</v>
      </c>
      <c r="B155">
        <v>0</v>
      </c>
      <c r="C155">
        <v>168</v>
      </c>
      <c r="D155">
        <v>842</v>
      </c>
      <c r="E155">
        <f t="shared" si="10"/>
        <v>1010</v>
      </c>
      <c r="F155">
        <f t="shared" si="11"/>
        <v>0</v>
      </c>
      <c r="G155">
        <f t="shared" si="12"/>
        <v>0</v>
      </c>
      <c r="H155">
        <f t="shared" si="13"/>
        <v>0.16633663366336635</v>
      </c>
      <c r="I155">
        <f t="shared" si="14"/>
        <v>0.83366336633663363</v>
      </c>
    </row>
    <row r="156" spans="1:9" x14ac:dyDescent="0.25">
      <c r="A156">
        <v>0</v>
      </c>
      <c r="B156">
        <v>6</v>
      </c>
      <c r="C156">
        <v>302</v>
      </c>
      <c r="D156">
        <v>842</v>
      </c>
      <c r="E156">
        <f t="shared" si="10"/>
        <v>1150</v>
      </c>
      <c r="F156">
        <f t="shared" si="11"/>
        <v>0</v>
      </c>
      <c r="G156">
        <f t="shared" si="12"/>
        <v>5.2173913043478265E-3</v>
      </c>
      <c r="H156">
        <f t="shared" si="13"/>
        <v>0.26260869565217393</v>
      </c>
      <c r="I156">
        <f t="shared" si="14"/>
        <v>0.73217391304347823</v>
      </c>
    </row>
    <row r="157" spans="1:9" x14ac:dyDescent="0.25">
      <c r="A157">
        <v>29</v>
      </c>
      <c r="B157">
        <v>22</v>
      </c>
      <c r="C157">
        <v>282</v>
      </c>
      <c r="D157">
        <v>748</v>
      </c>
      <c r="E157">
        <f t="shared" si="10"/>
        <v>1081</v>
      </c>
      <c r="F157">
        <f t="shared" si="11"/>
        <v>2.6827012025901941E-2</v>
      </c>
      <c r="G157">
        <f t="shared" si="12"/>
        <v>2.0351526364477335E-2</v>
      </c>
      <c r="H157">
        <f t="shared" si="13"/>
        <v>0.2608695652173913</v>
      </c>
      <c r="I157">
        <f t="shared" si="14"/>
        <v>0.69195189639222943</v>
      </c>
    </row>
    <row r="158" spans="1:9" x14ac:dyDescent="0.25">
      <c r="A158">
        <v>16</v>
      </c>
      <c r="B158">
        <v>43</v>
      </c>
      <c r="C158">
        <v>297</v>
      </c>
      <c r="D158">
        <v>710</v>
      </c>
      <c r="E158">
        <f t="shared" si="10"/>
        <v>1066</v>
      </c>
      <c r="F158">
        <f t="shared" si="11"/>
        <v>1.50093808630394E-2</v>
      </c>
      <c r="G158">
        <f t="shared" si="12"/>
        <v>4.0337711069418386E-2</v>
      </c>
      <c r="H158">
        <f t="shared" si="13"/>
        <v>0.27861163227016883</v>
      </c>
      <c r="I158">
        <f t="shared" si="14"/>
        <v>0.66604127579737338</v>
      </c>
    </row>
    <row r="159" spans="1:9" x14ac:dyDescent="0.25">
      <c r="A159">
        <v>26</v>
      </c>
      <c r="B159">
        <v>32</v>
      </c>
      <c r="C159">
        <v>291</v>
      </c>
      <c r="D159">
        <v>605</v>
      </c>
      <c r="E159">
        <f t="shared" si="10"/>
        <v>954</v>
      </c>
      <c r="F159">
        <f t="shared" si="11"/>
        <v>2.7253668763102725E-2</v>
      </c>
      <c r="G159">
        <f t="shared" si="12"/>
        <v>3.3542976939203356E-2</v>
      </c>
      <c r="H159">
        <f t="shared" si="13"/>
        <v>0.30503144654088049</v>
      </c>
      <c r="I159">
        <f t="shared" si="14"/>
        <v>0.63417190775681342</v>
      </c>
    </row>
    <row r="160" spans="1:9" x14ac:dyDescent="0.25">
      <c r="A160">
        <v>24</v>
      </c>
      <c r="B160">
        <v>45</v>
      </c>
      <c r="C160">
        <v>331</v>
      </c>
      <c r="D160">
        <v>614</v>
      </c>
      <c r="E160">
        <f t="shared" si="10"/>
        <v>1014</v>
      </c>
      <c r="F160">
        <f t="shared" si="11"/>
        <v>2.3668639053254437E-2</v>
      </c>
      <c r="G160">
        <f t="shared" si="12"/>
        <v>4.4378698224852069E-2</v>
      </c>
      <c r="H160">
        <f t="shared" si="13"/>
        <v>0.32642998027613412</v>
      </c>
      <c r="I160">
        <f t="shared" si="14"/>
        <v>0.60552268244575935</v>
      </c>
    </row>
    <row r="161" spans="1:9" x14ac:dyDescent="0.25">
      <c r="A161">
        <v>0</v>
      </c>
      <c r="B161">
        <v>81</v>
      </c>
      <c r="C161">
        <v>139</v>
      </c>
      <c r="D161">
        <v>815</v>
      </c>
      <c r="E161">
        <f t="shared" si="10"/>
        <v>1035</v>
      </c>
      <c r="F161">
        <f t="shared" si="11"/>
        <v>0</v>
      </c>
      <c r="G161">
        <f t="shared" si="12"/>
        <v>7.8260869565217397E-2</v>
      </c>
      <c r="H161">
        <f t="shared" si="13"/>
        <v>0.13429951690821257</v>
      </c>
      <c r="I161">
        <f t="shared" si="14"/>
        <v>0.7874396135265701</v>
      </c>
    </row>
    <row r="162" spans="1:9" x14ac:dyDescent="0.25">
      <c r="A162">
        <v>0</v>
      </c>
      <c r="B162">
        <v>101</v>
      </c>
      <c r="C162">
        <v>174</v>
      </c>
      <c r="D162">
        <v>685</v>
      </c>
      <c r="E162">
        <f t="shared" si="10"/>
        <v>960</v>
      </c>
      <c r="F162">
        <f t="shared" si="11"/>
        <v>0</v>
      </c>
      <c r="G162">
        <f t="shared" si="12"/>
        <v>0.10520833333333333</v>
      </c>
      <c r="H162">
        <f t="shared" si="13"/>
        <v>0.18124999999999999</v>
      </c>
      <c r="I162">
        <f t="shared" si="14"/>
        <v>0.71354166666666663</v>
      </c>
    </row>
    <row r="163" spans="1:9" x14ac:dyDescent="0.25">
      <c r="A163">
        <v>35</v>
      </c>
      <c r="B163">
        <v>36</v>
      </c>
      <c r="C163">
        <v>254</v>
      </c>
      <c r="D163">
        <v>697</v>
      </c>
      <c r="E163">
        <f t="shared" si="10"/>
        <v>1022</v>
      </c>
      <c r="F163">
        <f t="shared" si="11"/>
        <v>3.4246575342465752E-2</v>
      </c>
      <c r="G163">
        <f t="shared" si="12"/>
        <v>3.5225048923679059E-2</v>
      </c>
      <c r="H163">
        <f t="shared" si="13"/>
        <v>0.24853228962818003</v>
      </c>
      <c r="I163">
        <f t="shared" si="14"/>
        <v>0.68199608610567519</v>
      </c>
    </row>
    <row r="164" spans="1:9" x14ac:dyDescent="0.25">
      <c r="A164">
        <v>15</v>
      </c>
      <c r="B164">
        <v>8</v>
      </c>
      <c r="C164">
        <v>99</v>
      </c>
      <c r="D164">
        <v>866</v>
      </c>
      <c r="E164">
        <f t="shared" si="10"/>
        <v>988</v>
      </c>
      <c r="F164">
        <f t="shared" si="11"/>
        <v>1.5182186234817813E-2</v>
      </c>
      <c r="G164">
        <f t="shared" si="12"/>
        <v>8.0971659919028341E-3</v>
      </c>
      <c r="H164">
        <f t="shared" si="13"/>
        <v>0.10020242914979757</v>
      </c>
      <c r="I164">
        <f t="shared" si="14"/>
        <v>0.87651821862348178</v>
      </c>
    </row>
    <row r="165" spans="1:9" x14ac:dyDescent="0.25">
      <c r="A165">
        <v>1</v>
      </c>
      <c r="B165">
        <v>1</v>
      </c>
      <c r="C165">
        <v>129</v>
      </c>
      <c r="D165">
        <v>894</v>
      </c>
      <c r="E165">
        <f t="shared" si="10"/>
        <v>1025</v>
      </c>
      <c r="F165">
        <f t="shared" si="11"/>
        <v>9.7560975609756097E-4</v>
      </c>
      <c r="G165">
        <f t="shared" si="12"/>
        <v>9.7560975609756097E-4</v>
      </c>
      <c r="H165">
        <f t="shared" si="13"/>
        <v>0.12585365853658537</v>
      </c>
      <c r="I165">
        <f t="shared" si="14"/>
        <v>0.87219512195121951</v>
      </c>
    </row>
    <row r="166" spans="1:9" x14ac:dyDescent="0.25">
      <c r="A166">
        <v>0</v>
      </c>
      <c r="B166">
        <v>0</v>
      </c>
      <c r="C166">
        <v>17</v>
      </c>
      <c r="D166">
        <v>187</v>
      </c>
      <c r="E166">
        <f t="shared" si="10"/>
        <v>204</v>
      </c>
      <c r="F166">
        <f t="shared" si="11"/>
        <v>0</v>
      </c>
      <c r="G166">
        <f t="shared" si="12"/>
        <v>0</v>
      </c>
      <c r="H166">
        <f t="shared" si="13"/>
        <v>8.3333333333333329E-2</v>
      </c>
      <c r="I166">
        <f t="shared" si="14"/>
        <v>0.91666666666666663</v>
      </c>
    </row>
    <row r="167" spans="1:9" x14ac:dyDescent="0.25">
      <c r="A167">
        <v>0</v>
      </c>
      <c r="B167">
        <v>0</v>
      </c>
      <c r="C167">
        <v>254</v>
      </c>
      <c r="D167">
        <v>757</v>
      </c>
      <c r="E167">
        <f t="shared" si="10"/>
        <v>1011</v>
      </c>
      <c r="F167">
        <f t="shared" si="11"/>
        <v>0</v>
      </c>
      <c r="G167">
        <f t="shared" si="12"/>
        <v>0</v>
      </c>
      <c r="H167">
        <f t="shared" si="13"/>
        <v>0.25123639960435212</v>
      </c>
      <c r="I167">
        <f t="shared" si="14"/>
        <v>0.74876360039564782</v>
      </c>
    </row>
    <row r="168" spans="1:9" x14ac:dyDescent="0.25">
      <c r="A168">
        <v>0</v>
      </c>
      <c r="B168">
        <v>0</v>
      </c>
      <c r="C168">
        <v>136</v>
      </c>
      <c r="D168">
        <v>771</v>
      </c>
      <c r="E168">
        <f t="shared" si="10"/>
        <v>907</v>
      </c>
      <c r="F168">
        <f t="shared" si="11"/>
        <v>0</v>
      </c>
      <c r="G168">
        <f t="shared" si="12"/>
        <v>0</v>
      </c>
      <c r="H168">
        <f t="shared" si="13"/>
        <v>0.14994487320837926</v>
      </c>
      <c r="I168">
        <f t="shared" si="14"/>
        <v>0.85005512679162076</v>
      </c>
    </row>
    <row r="169" spans="1:9" x14ac:dyDescent="0.25">
      <c r="A169">
        <v>0</v>
      </c>
      <c r="B169">
        <v>0</v>
      </c>
      <c r="C169">
        <v>145</v>
      </c>
      <c r="D169">
        <v>1005</v>
      </c>
      <c r="E169">
        <f t="shared" si="10"/>
        <v>1150</v>
      </c>
      <c r="F169">
        <f t="shared" si="11"/>
        <v>0</v>
      </c>
      <c r="G169">
        <f t="shared" si="12"/>
        <v>0</v>
      </c>
      <c r="H169">
        <f t="shared" si="13"/>
        <v>0.12608695652173912</v>
      </c>
      <c r="I169">
        <f t="shared" si="14"/>
        <v>0.87391304347826082</v>
      </c>
    </row>
    <row r="170" spans="1:9" x14ac:dyDescent="0.25">
      <c r="A170">
        <v>0</v>
      </c>
      <c r="B170">
        <v>10</v>
      </c>
      <c r="C170">
        <v>215</v>
      </c>
      <c r="D170">
        <v>874</v>
      </c>
      <c r="E170">
        <f t="shared" si="10"/>
        <v>1099</v>
      </c>
      <c r="F170">
        <f t="shared" si="11"/>
        <v>0</v>
      </c>
      <c r="G170">
        <f t="shared" si="12"/>
        <v>9.0991810737033659E-3</v>
      </c>
      <c r="H170">
        <f t="shared" si="13"/>
        <v>0.19563239308462238</v>
      </c>
      <c r="I170">
        <f t="shared" si="14"/>
        <v>0.79526842584167423</v>
      </c>
    </row>
    <row r="171" spans="1:9" x14ac:dyDescent="0.25">
      <c r="A171">
        <v>25</v>
      </c>
      <c r="B171">
        <v>14</v>
      </c>
      <c r="C171">
        <v>309</v>
      </c>
      <c r="D171">
        <v>599</v>
      </c>
      <c r="E171">
        <f t="shared" si="10"/>
        <v>947</v>
      </c>
      <c r="F171">
        <f t="shared" si="11"/>
        <v>2.6399155227032733E-2</v>
      </c>
      <c r="G171">
        <f t="shared" si="12"/>
        <v>1.4783526927138331E-2</v>
      </c>
      <c r="H171">
        <f t="shared" si="13"/>
        <v>0.32629355860612458</v>
      </c>
      <c r="I171">
        <f t="shared" si="14"/>
        <v>0.63252375923970428</v>
      </c>
    </row>
    <row r="172" spans="1:9" x14ac:dyDescent="0.25">
      <c r="A172">
        <v>0</v>
      </c>
      <c r="B172">
        <v>0</v>
      </c>
      <c r="C172">
        <v>47</v>
      </c>
      <c r="D172">
        <v>986</v>
      </c>
      <c r="E172">
        <f t="shared" si="10"/>
        <v>1033</v>
      </c>
      <c r="F172">
        <f t="shared" si="11"/>
        <v>0</v>
      </c>
      <c r="G172">
        <f t="shared" si="12"/>
        <v>0</v>
      </c>
      <c r="H172">
        <f t="shared" si="13"/>
        <v>4.5498547918683449E-2</v>
      </c>
      <c r="I172">
        <f t="shared" si="14"/>
        <v>0.95450145208131654</v>
      </c>
    </row>
    <row r="173" spans="1:9" x14ac:dyDescent="0.25">
      <c r="A173">
        <v>0</v>
      </c>
      <c r="B173">
        <v>0</v>
      </c>
      <c r="C173">
        <v>0</v>
      </c>
      <c r="D173">
        <v>1440</v>
      </c>
      <c r="E173">
        <f t="shared" si="10"/>
        <v>1440</v>
      </c>
      <c r="F173">
        <f t="shared" si="11"/>
        <v>0</v>
      </c>
      <c r="G173">
        <f t="shared" si="12"/>
        <v>0</v>
      </c>
      <c r="H173">
        <f t="shared" si="13"/>
        <v>0</v>
      </c>
      <c r="I173">
        <f t="shared" si="14"/>
        <v>1</v>
      </c>
    </row>
    <row r="174" spans="1:9" x14ac:dyDescent="0.25">
      <c r="A174">
        <v>0</v>
      </c>
      <c r="B174">
        <v>0</v>
      </c>
      <c r="C174">
        <v>0</v>
      </c>
      <c r="D174">
        <v>1440</v>
      </c>
      <c r="E174">
        <f t="shared" si="10"/>
        <v>1440</v>
      </c>
      <c r="F174">
        <f t="shared" si="11"/>
        <v>0</v>
      </c>
      <c r="G174">
        <f t="shared" si="12"/>
        <v>0</v>
      </c>
      <c r="H174">
        <f t="shared" si="13"/>
        <v>0</v>
      </c>
      <c r="I174">
        <f t="shared" si="14"/>
        <v>1</v>
      </c>
    </row>
    <row r="175" spans="1:9" x14ac:dyDescent="0.25">
      <c r="A175">
        <v>0</v>
      </c>
      <c r="B175">
        <v>0</v>
      </c>
      <c r="C175">
        <v>0</v>
      </c>
      <c r="D175">
        <v>1440</v>
      </c>
      <c r="E175">
        <f t="shared" si="10"/>
        <v>1440</v>
      </c>
      <c r="F175">
        <f t="shared" si="11"/>
        <v>0</v>
      </c>
      <c r="G175">
        <f t="shared" si="12"/>
        <v>0</v>
      </c>
      <c r="H175">
        <f t="shared" si="13"/>
        <v>0</v>
      </c>
      <c r="I175">
        <f t="shared" si="14"/>
        <v>1</v>
      </c>
    </row>
    <row r="176" spans="1:9" x14ac:dyDescent="0.25">
      <c r="A176">
        <v>0</v>
      </c>
      <c r="B176">
        <v>0</v>
      </c>
      <c r="C176">
        <v>0</v>
      </c>
      <c r="D176">
        <v>1440</v>
      </c>
      <c r="E176">
        <f t="shared" si="10"/>
        <v>1440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1</v>
      </c>
    </row>
    <row r="177" spans="1:9" x14ac:dyDescent="0.25">
      <c r="A177">
        <v>0</v>
      </c>
      <c r="B177">
        <v>0</v>
      </c>
      <c r="C177">
        <v>0</v>
      </c>
      <c r="D177">
        <v>1440</v>
      </c>
      <c r="E177">
        <f t="shared" si="10"/>
        <v>1440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1</v>
      </c>
    </row>
    <row r="178" spans="1:9" x14ac:dyDescent="0.25">
      <c r="A178">
        <v>0</v>
      </c>
      <c r="B178">
        <v>0</v>
      </c>
      <c r="C178">
        <v>0</v>
      </c>
      <c r="D178">
        <v>1440</v>
      </c>
      <c r="E178">
        <f t="shared" si="10"/>
        <v>1440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1</v>
      </c>
    </row>
    <row r="179" spans="1:9" x14ac:dyDescent="0.25">
      <c r="A179">
        <v>0</v>
      </c>
      <c r="B179">
        <v>0</v>
      </c>
      <c r="C179">
        <v>0</v>
      </c>
      <c r="D179">
        <v>1440</v>
      </c>
      <c r="E179">
        <f t="shared" si="10"/>
        <v>1440</v>
      </c>
      <c r="F179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1</v>
      </c>
    </row>
    <row r="180" spans="1:9" x14ac:dyDescent="0.25">
      <c r="A180">
        <v>0</v>
      </c>
      <c r="B180">
        <v>0</v>
      </c>
      <c r="C180">
        <v>0</v>
      </c>
      <c r="D180">
        <v>1440</v>
      </c>
      <c r="E180">
        <f t="shared" si="10"/>
        <v>1440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1</v>
      </c>
    </row>
    <row r="181" spans="1:9" x14ac:dyDescent="0.25">
      <c r="A181">
        <v>0</v>
      </c>
      <c r="B181">
        <v>0</v>
      </c>
      <c r="C181">
        <v>0</v>
      </c>
      <c r="D181">
        <v>1440</v>
      </c>
      <c r="E181">
        <f t="shared" si="10"/>
        <v>1440</v>
      </c>
      <c r="F181">
        <f t="shared" si="11"/>
        <v>0</v>
      </c>
      <c r="G181">
        <f t="shared" si="12"/>
        <v>0</v>
      </c>
      <c r="H181">
        <f t="shared" si="13"/>
        <v>0</v>
      </c>
      <c r="I181">
        <f t="shared" si="14"/>
        <v>1</v>
      </c>
    </row>
    <row r="182" spans="1:9" x14ac:dyDescent="0.25">
      <c r="A182">
        <v>0</v>
      </c>
      <c r="B182">
        <v>0</v>
      </c>
      <c r="C182">
        <v>0</v>
      </c>
      <c r="D182">
        <v>1440</v>
      </c>
      <c r="E182">
        <f t="shared" si="10"/>
        <v>1440</v>
      </c>
      <c r="F182">
        <f t="shared" si="11"/>
        <v>0</v>
      </c>
      <c r="G182">
        <f t="shared" si="12"/>
        <v>0</v>
      </c>
      <c r="H182">
        <f t="shared" si="13"/>
        <v>0</v>
      </c>
      <c r="I182">
        <f t="shared" si="14"/>
        <v>1</v>
      </c>
    </row>
    <row r="183" spans="1:9" x14ac:dyDescent="0.25">
      <c r="A183">
        <v>31</v>
      </c>
      <c r="B183">
        <v>45</v>
      </c>
      <c r="C183">
        <v>75</v>
      </c>
      <c r="D183">
        <v>1289</v>
      </c>
      <c r="E183">
        <f t="shared" si="10"/>
        <v>1440</v>
      </c>
      <c r="F183">
        <f t="shared" si="11"/>
        <v>2.1527777777777778E-2</v>
      </c>
      <c r="G183">
        <f t="shared" si="12"/>
        <v>3.125E-2</v>
      </c>
      <c r="H183">
        <f t="shared" si="13"/>
        <v>5.2083333333333336E-2</v>
      </c>
      <c r="I183">
        <f t="shared" si="14"/>
        <v>0.89513888888888893</v>
      </c>
    </row>
    <row r="184" spans="1:9" x14ac:dyDescent="0.25">
      <c r="A184">
        <v>0</v>
      </c>
      <c r="B184">
        <v>0</v>
      </c>
      <c r="C184">
        <v>187</v>
      </c>
      <c r="D184">
        <v>1253</v>
      </c>
      <c r="E184">
        <f t="shared" si="10"/>
        <v>1440</v>
      </c>
      <c r="F184">
        <f t="shared" si="11"/>
        <v>0</v>
      </c>
      <c r="G184">
        <f t="shared" si="12"/>
        <v>0</v>
      </c>
      <c r="H184">
        <f t="shared" si="13"/>
        <v>0.12986111111111112</v>
      </c>
      <c r="I184">
        <f t="shared" si="14"/>
        <v>0.87013888888888891</v>
      </c>
    </row>
    <row r="185" spans="1:9" x14ac:dyDescent="0.25">
      <c r="A185">
        <v>0</v>
      </c>
      <c r="B185">
        <v>0</v>
      </c>
      <c r="C185">
        <v>258</v>
      </c>
      <c r="D185">
        <v>795</v>
      </c>
      <c r="E185">
        <f t="shared" si="10"/>
        <v>1053</v>
      </c>
      <c r="F185">
        <f t="shared" si="11"/>
        <v>0</v>
      </c>
      <c r="G185">
        <f t="shared" si="12"/>
        <v>0</v>
      </c>
      <c r="H185">
        <f t="shared" si="13"/>
        <v>0.24501424501424501</v>
      </c>
      <c r="I185">
        <f t="shared" si="14"/>
        <v>0.75498575498575493</v>
      </c>
    </row>
    <row r="186" spans="1:9" x14ac:dyDescent="0.25">
      <c r="A186">
        <v>18</v>
      </c>
      <c r="B186">
        <v>33</v>
      </c>
      <c r="C186">
        <v>261</v>
      </c>
      <c r="D186">
        <v>860</v>
      </c>
      <c r="E186">
        <f t="shared" si="10"/>
        <v>1172</v>
      </c>
      <c r="F186">
        <f t="shared" si="11"/>
        <v>1.5358361774744027E-2</v>
      </c>
      <c r="G186">
        <f t="shared" si="12"/>
        <v>2.8156996587030716E-2</v>
      </c>
      <c r="H186">
        <f t="shared" si="13"/>
        <v>0.22269624573378841</v>
      </c>
      <c r="I186">
        <f t="shared" si="14"/>
        <v>0.7337883959044369</v>
      </c>
    </row>
    <row r="187" spans="1:9" x14ac:dyDescent="0.25">
      <c r="A187">
        <v>15</v>
      </c>
      <c r="B187">
        <v>17</v>
      </c>
      <c r="C187">
        <v>210</v>
      </c>
      <c r="D187">
        <v>748</v>
      </c>
      <c r="E187">
        <f t="shared" si="10"/>
        <v>990</v>
      </c>
      <c r="F187">
        <f t="shared" si="11"/>
        <v>1.5151515151515152E-2</v>
      </c>
      <c r="G187">
        <f t="shared" si="12"/>
        <v>1.7171717171717171E-2</v>
      </c>
      <c r="H187">
        <f t="shared" si="13"/>
        <v>0.21212121212121213</v>
      </c>
      <c r="I187">
        <f t="shared" si="14"/>
        <v>0.75555555555555554</v>
      </c>
    </row>
    <row r="188" spans="1:9" x14ac:dyDescent="0.25">
      <c r="A188">
        <v>3</v>
      </c>
      <c r="B188">
        <v>15</v>
      </c>
      <c r="C188">
        <v>162</v>
      </c>
      <c r="D188">
        <v>752</v>
      </c>
      <c r="E188">
        <f t="shared" si="10"/>
        <v>932</v>
      </c>
      <c r="F188">
        <f t="shared" si="11"/>
        <v>3.2188841201716738E-3</v>
      </c>
      <c r="G188">
        <f t="shared" si="12"/>
        <v>1.6094420600858368E-2</v>
      </c>
      <c r="H188">
        <f t="shared" si="13"/>
        <v>0.17381974248927037</v>
      </c>
      <c r="I188">
        <f t="shared" si="14"/>
        <v>0.80686695278969955</v>
      </c>
    </row>
    <row r="189" spans="1:9" x14ac:dyDescent="0.25">
      <c r="A189">
        <v>0</v>
      </c>
      <c r="B189">
        <v>0</v>
      </c>
      <c r="C189">
        <v>265</v>
      </c>
      <c r="D189">
        <v>776</v>
      </c>
      <c r="E189">
        <f t="shared" si="10"/>
        <v>1041</v>
      </c>
      <c r="F189">
        <f t="shared" si="11"/>
        <v>0</v>
      </c>
      <c r="G189">
        <f t="shared" si="12"/>
        <v>0</v>
      </c>
      <c r="H189">
        <f t="shared" si="13"/>
        <v>0.25456292026897215</v>
      </c>
      <c r="I189">
        <f t="shared" si="14"/>
        <v>0.74543707973102791</v>
      </c>
    </row>
    <row r="190" spans="1:9" x14ac:dyDescent="0.25">
      <c r="A190">
        <v>0</v>
      </c>
      <c r="B190">
        <v>28</v>
      </c>
      <c r="C190">
        <v>193</v>
      </c>
      <c r="D190">
        <v>741</v>
      </c>
      <c r="E190">
        <f t="shared" si="10"/>
        <v>962</v>
      </c>
      <c r="F190">
        <f t="shared" si="11"/>
        <v>0</v>
      </c>
      <c r="G190">
        <f t="shared" si="12"/>
        <v>2.9106029106029108E-2</v>
      </c>
      <c r="H190">
        <f t="shared" si="13"/>
        <v>0.20062370062370063</v>
      </c>
      <c r="I190">
        <f t="shared" si="14"/>
        <v>0.77027027027027029</v>
      </c>
    </row>
    <row r="191" spans="1:9" x14ac:dyDescent="0.25">
      <c r="A191">
        <v>7</v>
      </c>
      <c r="B191">
        <v>19</v>
      </c>
      <c r="C191">
        <v>165</v>
      </c>
      <c r="D191">
        <v>1249</v>
      </c>
      <c r="E191">
        <f t="shared" si="10"/>
        <v>1440</v>
      </c>
      <c r="F191">
        <f t="shared" si="11"/>
        <v>4.8611111111111112E-3</v>
      </c>
      <c r="G191">
        <f t="shared" si="12"/>
        <v>1.3194444444444444E-2</v>
      </c>
      <c r="H191">
        <f t="shared" si="13"/>
        <v>0.11458333333333333</v>
      </c>
      <c r="I191">
        <f t="shared" si="14"/>
        <v>0.86736111111111114</v>
      </c>
    </row>
    <row r="192" spans="1:9" x14ac:dyDescent="0.25">
      <c r="A192">
        <v>0</v>
      </c>
      <c r="B192">
        <v>0</v>
      </c>
      <c r="C192">
        <v>263</v>
      </c>
      <c r="D192">
        <v>920</v>
      </c>
      <c r="E192">
        <f t="shared" si="10"/>
        <v>1183</v>
      </c>
      <c r="F192">
        <f t="shared" si="11"/>
        <v>0</v>
      </c>
      <c r="G192">
        <f t="shared" si="12"/>
        <v>0</v>
      </c>
      <c r="H192">
        <f t="shared" si="13"/>
        <v>0.22231614539306846</v>
      </c>
      <c r="I192">
        <f t="shared" si="14"/>
        <v>0.77768385460693157</v>
      </c>
    </row>
    <row r="193" spans="1:9" x14ac:dyDescent="0.25">
      <c r="A193">
        <v>0</v>
      </c>
      <c r="B193">
        <v>8</v>
      </c>
      <c r="C193">
        <v>241</v>
      </c>
      <c r="D193">
        <v>1191</v>
      </c>
      <c r="E193">
        <f t="shared" si="10"/>
        <v>1440</v>
      </c>
      <c r="F193">
        <f t="shared" si="11"/>
        <v>0</v>
      </c>
      <c r="G193">
        <f t="shared" si="12"/>
        <v>5.5555555555555558E-3</v>
      </c>
      <c r="H193">
        <f t="shared" si="13"/>
        <v>0.1673611111111111</v>
      </c>
      <c r="I193">
        <f t="shared" si="14"/>
        <v>0.82708333333333328</v>
      </c>
    </row>
    <row r="194" spans="1:9" x14ac:dyDescent="0.25">
      <c r="A194">
        <v>6</v>
      </c>
      <c r="B194">
        <v>37</v>
      </c>
      <c r="C194">
        <v>272</v>
      </c>
      <c r="D194">
        <v>1125</v>
      </c>
      <c r="E194">
        <f t="shared" si="10"/>
        <v>1440</v>
      </c>
      <c r="F194">
        <f t="shared" si="11"/>
        <v>4.1666666666666666E-3</v>
      </c>
      <c r="G194">
        <f t="shared" si="12"/>
        <v>2.5694444444444443E-2</v>
      </c>
      <c r="H194">
        <f t="shared" si="13"/>
        <v>0.18888888888888888</v>
      </c>
      <c r="I194">
        <f t="shared" si="14"/>
        <v>0.78125</v>
      </c>
    </row>
    <row r="195" spans="1:9" x14ac:dyDescent="0.25">
      <c r="A195">
        <v>20</v>
      </c>
      <c r="B195">
        <v>12</v>
      </c>
      <c r="C195">
        <v>223</v>
      </c>
      <c r="D195">
        <v>1185</v>
      </c>
      <c r="E195">
        <f t="shared" ref="E195:E258" si="15">A195+B195+C195+D195</f>
        <v>1440</v>
      </c>
      <c r="F195">
        <f t="shared" ref="F195:F258" si="16">A195/E195</f>
        <v>1.3888888888888888E-2</v>
      </c>
      <c r="G195">
        <f t="shared" ref="G195:G258" si="17">B195/E195</f>
        <v>8.3333333333333332E-3</v>
      </c>
      <c r="H195">
        <f t="shared" ref="H195:H258" si="18">C195/E195</f>
        <v>0.15486111111111112</v>
      </c>
      <c r="I195">
        <f t="shared" ref="I195:I258" si="19">D195/E195</f>
        <v>0.82291666666666663</v>
      </c>
    </row>
    <row r="196" spans="1:9" x14ac:dyDescent="0.25">
      <c r="A196">
        <v>5</v>
      </c>
      <c r="B196">
        <v>7</v>
      </c>
      <c r="C196">
        <v>176</v>
      </c>
      <c r="D196">
        <v>1178</v>
      </c>
      <c r="E196">
        <f t="shared" si="15"/>
        <v>1366</v>
      </c>
      <c r="F196">
        <f t="shared" si="16"/>
        <v>3.6603221083455345E-3</v>
      </c>
      <c r="G196">
        <f t="shared" si="17"/>
        <v>5.1244509516837483E-3</v>
      </c>
      <c r="H196">
        <f t="shared" si="18"/>
        <v>0.12884333821376281</v>
      </c>
      <c r="I196">
        <f t="shared" si="19"/>
        <v>0.86237188872620796</v>
      </c>
    </row>
    <row r="197" spans="1:9" x14ac:dyDescent="0.25">
      <c r="A197">
        <v>0</v>
      </c>
      <c r="B197">
        <v>0</v>
      </c>
      <c r="C197">
        <v>114</v>
      </c>
      <c r="D197">
        <v>888</v>
      </c>
      <c r="E197">
        <f t="shared" si="15"/>
        <v>1002</v>
      </c>
      <c r="F197">
        <f t="shared" si="16"/>
        <v>0</v>
      </c>
      <c r="G197">
        <f t="shared" si="17"/>
        <v>0</v>
      </c>
      <c r="H197">
        <f t="shared" si="18"/>
        <v>0.11377245508982035</v>
      </c>
      <c r="I197">
        <f t="shared" si="19"/>
        <v>0.88622754491017963</v>
      </c>
    </row>
    <row r="198" spans="1:9" x14ac:dyDescent="0.25">
      <c r="A198">
        <v>0</v>
      </c>
      <c r="B198">
        <v>0</v>
      </c>
      <c r="C198">
        <v>1</v>
      </c>
      <c r="D198">
        <v>321</v>
      </c>
      <c r="E198">
        <f t="shared" si="15"/>
        <v>322</v>
      </c>
      <c r="F198">
        <f t="shared" si="16"/>
        <v>0</v>
      </c>
      <c r="G198">
        <f t="shared" si="17"/>
        <v>0</v>
      </c>
      <c r="H198">
        <f t="shared" si="18"/>
        <v>3.105590062111801E-3</v>
      </c>
      <c r="I198">
        <f t="shared" si="19"/>
        <v>0.99689440993788825</v>
      </c>
    </row>
    <row r="199" spans="1:9" x14ac:dyDescent="0.25">
      <c r="A199">
        <v>0</v>
      </c>
      <c r="B199">
        <v>0</v>
      </c>
      <c r="C199">
        <v>0</v>
      </c>
      <c r="D199">
        <v>1440</v>
      </c>
      <c r="E199">
        <f t="shared" si="15"/>
        <v>1440</v>
      </c>
      <c r="F199">
        <f t="shared" si="16"/>
        <v>0</v>
      </c>
      <c r="G199">
        <f t="shared" si="17"/>
        <v>0</v>
      </c>
      <c r="H199">
        <f t="shared" si="18"/>
        <v>0</v>
      </c>
      <c r="I199">
        <f t="shared" si="19"/>
        <v>1</v>
      </c>
    </row>
    <row r="200" spans="1:9" x14ac:dyDescent="0.25">
      <c r="A200">
        <v>0</v>
      </c>
      <c r="B200">
        <v>0</v>
      </c>
      <c r="C200">
        <v>0</v>
      </c>
      <c r="D200">
        <v>1440</v>
      </c>
      <c r="E200">
        <f t="shared" si="15"/>
        <v>1440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1</v>
      </c>
    </row>
    <row r="201" spans="1:9" x14ac:dyDescent="0.25">
      <c r="A201">
        <v>30</v>
      </c>
      <c r="B201">
        <v>7</v>
      </c>
      <c r="C201">
        <v>135</v>
      </c>
      <c r="D201">
        <v>1268</v>
      </c>
      <c r="E201">
        <f t="shared" si="15"/>
        <v>1440</v>
      </c>
      <c r="F201">
        <f t="shared" si="16"/>
        <v>2.0833333333333332E-2</v>
      </c>
      <c r="G201">
        <f t="shared" si="17"/>
        <v>4.8611111111111112E-3</v>
      </c>
      <c r="H201">
        <f t="shared" si="18"/>
        <v>9.375E-2</v>
      </c>
      <c r="I201">
        <f t="shared" si="19"/>
        <v>0.88055555555555554</v>
      </c>
    </row>
    <row r="202" spans="1:9" x14ac:dyDescent="0.25">
      <c r="A202">
        <v>0</v>
      </c>
      <c r="B202">
        <v>0</v>
      </c>
      <c r="C202">
        <v>0</v>
      </c>
      <c r="D202">
        <v>1440</v>
      </c>
      <c r="E202">
        <f t="shared" si="15"/>
        <v>1440</v>
      </c>
      <c r="F202">
        <f t="shared" si="16"/>
        <v>0</v>
      </c>
      <c r="G202">
        <f t="shared" si="17"/>
        <v>0</v>
      </c>
      <c r="H202">
        <f t="shared" si="18"/>
        <v>0</v>
      </c>
      <c r="I202">
        <f t="shared" si="19"/>
        <v>1</v>
      </c>
    </row>
    <row r="203" spans="1:9" x14ac:dyDescent="0.25">
      <c r="A203">
        <v>0</v>
      </c>
      <c r="B203">
        <v>28</v>
      </c>
      <c r="C203">
        <v>15</v>
      </c>
      <c r="D203">
        <v>1397</v>
      </c>
      <c r="E203">
        <f t="shared" si="15"/>
        <v>1440</v>
      </c>
      <c r="F203">
        <f t="shared" si="16"/>
        <v>0</v>
      </c>
      <c r="G203">
        <f t="shared" si="17"/>
        <v>1.9444444444444445E-2</v>
      </c>
      <c r="H203">
        <f t="shared" si="18"/>
        <v>1.0416666666666666E-2</v>
      </c>
      <c r="I203">
        <f t="shared" si="19"/>
        <v>0.97013888888888888</v>
      </c>
    </row>
    <row r="204" spans="1:9" x14ac:dyDescent="0.25">
      <c r="A204">
        <v>0</v>
      </c>
      <c r="B204">
        <v>0</v>
      </c>
      <c r="C204">
        <v>0</v>
      </c>
      <c r="D204">
        <v>1440</v>
      </c>
      <c r="E204">
        <f t="shared" si="15"/>
        <v>1440</v>
      </c>
      <c r="F204">
        <f t="shared" si="16"/>
        <v>0</v>
      </c>
      <c r="G204">
        <f t="shared" si="17"/>
        <v>0</v>
      </c>
      <c r="H204">
        <f t="shared" si="18"/>
        <v>0</v>
      </c>
      <c r="I204">
        <f t="shared" si="19"/>
        <v>1</v>
      </c>
    </row>
    <row r="205" spans="1:9" x14ac:dyDescent="0.25">
      <c r="A205">
        <v>0</v>
      </c>
      <c r="B205">
        <v>0</v>
      </c>
      <c r="C205">
        <v>34</v>
      </c>
      <c r="D205">
        <v>1406</v>
      </c>
      <c r="E205">
        <f t="shared" si="15"/>
        <v>1440</v>
      </c>
      <c r="F205">
        <f t="shared" si="16"/>
        <v>0</v>
      </c>
      <c r="G205">
        <f t="shared" si="17"/>
        <v>0</v>
      </c>
      <c r="H205">
        <f t="shared" si="18"/>
        <v>2.361111111111111E-2</v>
      </c>
      <c r="I205">
        <f t="shared" si="19"/>
        <v>0.97638888888888886</v>
      </c>
    </row>
    <row r="206" spans="1:9" x14ac:dyDescent="0.25">
      <c r="A206">
        <v>0</v>
      </c>
      <c r="B206">
        <v>0</v>
      </c>
      <c r="C206">
        <v>0</v>
      </c>
      <c r="D206">
        <v>1440</v>
      </c>
      <c r="E206">
        <f t="shared" si="15"/>
        <v>1440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1</v>
      </c>
    </row>
    <row r="207" spans="1:9" x14ac:dyDescent="0.25">
      <c r="A207">
        <v>0</v>
      </c>
      <c r="B207">
        <v>0</v>
      </c>
      <c r="C207">
        <v>2</v>
      </c>
      <c r="D207">
        <v>1438</v>
      </c>
      <c r="E207">
        <f t="shared" si="15"/>
        <v>1440</v>
      </c>
      <c r="F207">
        <f t="shared" si="16"/>
        <v>0</v>
      </c>
      <c r="G207">
        <f t="shared" si="17"/>
        <v>0</v>
      </c>
      <c r="H207">
        <f t="shared" si="18"/>
        <v>1.3888888888888889E-3</v>
      </c>
      <c r="I207">
        <f t="shared" si="19"/>
        <v>0.99861111111111112</v>
      </c>
    </row>
    <row r="208" spans="1:9" x14ac:dyDescent="0.25">
      <c r="A208">
        <v>0</v>
      </c>
      <c r="B208">
        <v>0</v>
      </c>
      <c r="C208">
        <v>46</v>
      </c>
      <c r="D208">
        <v>1394</v>
      </c>
      <c r="E208">
        <f t="shared" si="15"/>
        <v>1440</v>
      </c>
      <c r="F208">
        <f t="shared" si="16"/>
        <v>0</v>
      </c>
      <c r="G208">
        <f t="shared" si="17"/>
        <v>0</v>
      </c>
      <c r="H208">
        <f t="shared" si="18"/>
        <v>3.1944444444444442E-2</v>
      </c>
      <c r="I208">
        <f t="shared" si="19"/>
        <v>0.96805555555555556</v>
      </c>
    </row>
    <row r="209" spans="1:9" x14ac:dyDescent="0.25">
      <c r="A209">
        <v>0</v>
      </c>
      <c r="B209">
        <v>0</v>
      </c>
      <c r="C209">
        <v>169</v>
      </c>
      <c r="D209">
        <v>1271</v>
      </c>
      <c r="E209">
        <f t="shared" si="15"/>
        <v>1440</v>
      </c>
      <c r="F209">
        <f t="shared" si="16"/>
        <v>0</v>
      </c>
      <c r="G209">
        <f t="shared" si="17"/>
        <v>0</v>
      </c>
      <c r="H209">
        <f t="shared" si="18"/>
        <v>0.11736111111111111</v>
      </c>
      <c r="I209">
        <f t="shared" si="19"/>
        <v>0.88263888888888886</v>
      </c>
    </row>
    <row r="210" spans="1:9" x14ac:dyDescent="0.25">
      <c r="A210">
        <v>7</v>
      </c>
      <c r="B210">
        <v>7</v>
      </c>
      <c r="C210">
        <v>190</v>
      </c>
      <c r="D210">
        <v>1236</v>
      </c>
      <c r="E210">
        <f t="shared" si="15"/>
        <v>1440</v>
      </c>
      <c r="F210">
        <f t="shared" si="16"/>
        <v>4.8611111111111112E-3</v>
      </c>
      <c r="G210">
        <f t="shared" si="17"/>
        <v>4.8611111111111112E-3</v>
      </c>
      <c r="H210">
        <f t="shared" si="18"/>
        <v>0.13194444444444445</v>
      </c>
      <c r="I210">
        <f t="shared" si="19"/>
        <v>0.85833333333333328</v>
      </c>
    </row>
    <row r="211" spans="1:9" x14ac:dyDescent="0.25">
      <c r="A211">
        <v>0</v>
      </c>
      <c r="B211">
        <v>0</v>
      </c>
      <c r="C211">
        <v>1</v>
      </c>
      <c r="D211">
        <v>1439</v>
      </c>
      <c r="E211">
        <f t="shared" si="15"/>
        <v>1440</v>
      </c>
      <c r="F211">
        <f t="shared" si="16"/>
        <v>0</v>
      </c>
      <c r="G211">
        <f t="shared" si="17"/>
        <v>0</v>
      </c>
      <c r="H211">
        <f t="shared" si="18"/>
        <v>6.9444444444444447E-4</v>
      </c>
      <c r="I211">
        <f t="shared" si="19"/>
        <v>0.99930555555555556</v>
      </c>
    </row>
    <row r="212" spans="1:9" x14ac:dyDescent="0.25">
      <c r="A212">
        <v>0</v>
      </c>
      <c r="B212">
        <v>0</v>
      </c>
      <c r="C212">
        <v>0</v>
      </c>
      <c r="D212">
        <v>1440</v>
      </c>
      <c r="E212">
        <f t="shared" si="15"/>
        <v>1440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1</v>
      </c>
    </row>
    <row r="213" spans="1:9" x14ac:dyDescent="0.25">
      <c r="A213">
        <v>0</v>
      </c>
      <c r="B213">
        <v>0</v>
      </c>
      <c r="C213">
        <v>0</v>
      </c>
      <c r="D213">
        <v>1440</v>
      </c>
      <c r="E213">
        <f t="shared" si="15"/>
        <v>1440</v>
      </c>
      <c r="F213">
        <f t="shared" si="16"/>
        <v>0</v>
      </c>
      <c r="G213">
        <f t="shared" si="17"/>
        <v>0</v>
      </c>
      <c r="H213">
        <f t="shared" si="18"/>
        <v>0</v>
      </c>
      <c r="I213">
        <f t="shared" si="19"/>
        <v>1</v>
      </c>
    </row>
    <row r="214" spans="1:9" x14ac:dyDescent="0.25">
      <c r="A214">
        <v>0</v>
      </c>
      <c r="B214">
        <v>0</v>
      </c>
      <c r="C214">
        <v>86</v>
      </c>
      <c r="D214">
        <v>1354</v>
      </c>
      <c r="E214">
        <f t="shared" si="15"/>
        <v>1440</v>
      </c>
      <c r="F214">
        <f t="shared" si="16"/>
        <v>0</v>
      </c>
      <c r="G214">
        <f t="shared" si="17"/>
        <v>0</v>
      </c>
      <c r="H214">
        <f t="shared" si="18"/>
        <v>5.9722222222222225E-2</v>
      </c>
      <c r="I214">
        <f t="shared" si="19"/>
        <v>0.94027777777777777</v>
      </c>
    </row>
    <row r="215" spans="1:9" x14ac:dyDescent="0.25">
      <c r="A215">
        <v>0</v>
      </c>
      <c r="B215">
        <v>0</v>
      </c>
      <c r="C215">
        <v>1</v>
      </c>
      <c r="D215">
        <v>1439</v>
      </c>
      <c r="E215">
        <f t="shared" si="15"/>
        <v>1440</v>
      </c>
      <c r="F215">
        <f t="shared" si="16"/>
        <v>0</v>
      </c>
      <c r="G215">
        <f t="shared" si="17"/>
        <v>0</v>
      </c>
      <c r="H215">
        <f t="shared" si="18"/>
        <v>6.9444444444444447E-4</v>
      </c>
      <c r="I215">
        <f t="shared" si="19"/>
        <v>0.99930555555555556</v>
      </c>
    </row>
    <row r="216" spans="1:9" x14ac:dyDescent="0.25">
      <c r="A216">
        <v>0</v>
      </c>
      <c r="B216">
        <v>0</v>
      </c>
      <c r="C216">
        <v>160</v>
      </c>
      <c r="D216">
        <v>1280</v>
      </c>
      <c r="E216">
        <f t="shared" si="15"/>
        <v>1440</v>
      </c>
      <c r="F216">
        <f t="shared" si="16"/>
        <v>0</v>
      </c>
      <c r="G216">
        <f t="shared" si="17"/>
        <v>0</v>
      </c>
      <c r="H216">
        <f t="shared" si="18"/>
        <v>0.1111111111111111</v>
      </c>
      <c r="I216">
        <f t="shared" si="19"/>
        <v>0.88888888888888884</v>
      </c>
    </row>
    <row r="217" spans="1:9" x14ac:dyDescent="0.25">
      <c r="A217">
        <v>0</v>
      </c>
      <c r="B217">
        <v>0</v>
      </c>
      <c r="C217">
        <v>145</v>
      </c>
      <c r="D217">
        <v>1295</v>
      </c>
      <c r="E217">
        <f t="shared" si="15"/>
        <v>1440</v>
      </c>
      <c r="F217">
        <f t="shared" si="16"/>
        <v>0</v>
      </c>
      <c r="G217">
        <f t="shared" si="17"/>
        <v>0</v>
      </c>
      <c r="H217">
        <f t="shared" si="18"/>
        <v>0.10069444444444445</v>
      </c>
      <c r="I217">
        <f t="shared" si="19"/>
        <v>0.89930555555555558</v>
      </c>
    </row>
    <row r="218" spans="1:9" x14ac:dyDescent="0.25">
      <c r="A218">
        <v>0</v>
      </c>
      <c r="B218">
        <v>0</v>
      </c>
      <c r="C218">
        <v>0</v>
      </c>
      <c r="D218">
        <v>1440</v>
      </c>
      <c r="E218">
        <f t="shared" si="15"/>
        <v>1440</v>
      </c>
      <c r="F218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1</v>
      </c>
    </row>
    <row r="219" spans="1:9" x14ac:dyDescent="0.25">
      <c r="A219">
        <v>0</v>
      </c>
      <c r="B219">
        <v>0</v>
      </c>
      <c r="C219">
        <v>0</v>
      </c>
      <c r="D219">
        <v>1440</v>
      </c>
      <c r="E219">
        <f t="shared" si="15"/>
        <v>1440</v>
      </c>
      <c r="F219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1</v>
      </c>
    </row>
    <row r="220" spans="1:9" x14ac:dyDescent="0.25">
      <c r="A220">
        <v>0</v>
      </c>
      <c r="B220">
        <v>0</v>
      </c>
      <c r="C220">
        <v>0</v>
      </c>
      <c r="D220">
        <v>1440</v>
      </c>
      <c r="E220">
        <f t="shared" si="15"/>
        <v>1440</v>
      </c>
      <c r="F220">
        <f t="shared" si="16"/>
        <v>0</v>
      </c>
      <c r="G220">
        <f t="shared" si="17"/>
        <v>0</v>
      </c>
      <c r="H220">
        <f t="shared" si="18"/>
        <v>0</v>
      </c>
      <c r="I220">
        <f t="shared" si="19"/>
        <v>1</v>
      </c>
    </row>
    <row r="221" spans="1:9" x14ac:dyDescent="0.25">
      <c r="A221">
        <v>0</v>
      </c>
      <c r="B221">
        <v>0</v>
      </c>
      <c r="C221">
        <v>0</v>
      </c>
      <c r="D221">
        <v>1440</v>
      </c>
      <c r="E221">
        <f t="shared" si="15"/>
        <v>1440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1</v>
      </c>
    </row>
    <row r="222" spans="1:9" x14ac:dyDescent="0.25">
      <c r="A222">
        <v>0</v>
      </c>
      <c r="B222">
        <v>0</v>
      </c>
      <c r="C222">
        <v>0</v>
      </c>
      <c r="D222">
        <v>1440</v>
      </c>
      <c r="E222">
        <f t="shared" si="15"/>
        <v>1440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1</v>
      </c>
    </row>
    <row r="223" spans="1:9" x14ac:dyDescent="0.25">
      <c r="A223">
        <v>0</v>
      </c>
      <c r="B223">
        <v>0</v>
      </c>
      <c r="C223">
        <v>0</v>
      </c>
      <c r="D223">
        <v>1440</v>
      </c>
      <c r="E223">
        <f t="shared" si="15"/>
        <v>1440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1</v>
      </c>
    </row>
    <row r="224" spans="1:9" x14ac:dyDescent="0.25">
      <c r="A224">
        <v>0</v>
      </c>
      <c r="B224">
        <v>0</v>
      </c>
      <c r="C224">
        <v>2</v>
      </c>
      <c r="D224">
        <v>1438</v>
      </c>
      <c r="E224">
        <f t="shared" si="15"/>
        <v>1440</v>
      </c>
      <c r="F224">
        <f t="shared" si="16"/>
        <v>0</v>
      </c>
      <c r="G224">
        <f t="shared" si="17"/>
        <v>0</v>
      </c>
      <c r="H224">
        <f t="shared" si="18"/>
        <v>1.3888888888888889E-3</v>
      </c>
      <c r="I224">
        <f t="shared" si="19"/>
        <v>0.99861111111111112</v>
      </c>
    </row>
    <row r="225" spans="1:9" x14ac:dyDescent="0.25">
      <c r="A225">
        <v>0</v>
      </c>
      <c r="B225">
        <v>0</v>
      </c>
      <c r="C225">
        <v>1</v>
      </c>
      <c r="D225">
        <v>1439</v>
      </c>
      <c r="E225">
        <f t="shared" si="15"/>
        <v>1440</v>
      </c>
      <c r="F225">
        <f t="shared" si="16"/>
        <v>0</v>
      </c>
      <c r="G225">
        <f t="shared" si="17"/>
        <v>0</v>
      </c>
      <c r="H225">
        <f t="shared" si="18"/>
        <v>6.9444444444444447E-4</v>
      </c>
      <c r="I225">
        <f t="shared" si="19"/>
        <v>0.99930555555555556</v>
      </c>
    </row>
    <row r="226" spans="1:9" x14ac:dyDescent="0.25">
      <c r="A226">
        <v>2</v>
      </c>
      <c r="B226">
        <v>120</v>
      </c>
      <c r="C226">
        <v>25</v>
      </c>
      <c r="D226">
        <v>1293</v>
      </c>
      <c r="E226">
        <f t="shared" si="15"/>
        <v>1440</v>
      </c>
      <c r="F226">
        <f t="shared" si="16"/>
        <v>1.3888888888888889E-3</v>
      </c>
      <c r="G226">
        <f t="shared" si="17"/>
        <v>8.3333333333333329E-2</v>
      </c>
      <c r="H226">
        <f t="shared" si="18"/>
        <v>1.7361111111111112E-2</v>
      </c>
      <c r="I226">
        <f t="shared" si="19"/>
        <v>0.8979166666666667</v>
      </c>
    </row>
    <row r="227" spans="1:9" x14ac:dyDescent="0.25">
      <c r="A227">
        <v>0</v>
      </c>
      <c r="B227">
        <v>0</v>
      </c>
      <c r="C227">
        <v>60</v>
      </c>
      <c r="D227">
        <v>1380</v>
      </c>
      <c r="E227">
        <f t="shared" si="15"/>
        <v>1440</v>
      </c>
      <c r="F227">
        <f t="shared" si="16"/>
        <v>0</v>
      </c>
      <c r="G227">
        <f t="shared" si="17"/>
        <v>0</v>
      </c>
      <c r="H227">
        <f t="shared" si="18"/>
        <v>4.1666666666666664E-2</v>
      </c>
      <c r="I227">
        <f t="shared" si="19"/>
        <v>0.95833333333333337</v>
      </c>
    </row>
    <row r="228" spans="1:9" x14ac:dyDescent="0.25">
      <c r="A228">
        <v>1</v>
      </c>
      <c r="B228">
        <v>7</v>
      </c>
      <c r="C228">
        <v>108</v>
      </c>
      <c r="D228">
        <v>1324</v>
      </c>
      <c r="E228">
        <f t="shared" si="15"/>
        <v>1440</v>
      </c>
      <c r="F228">
        <f t="shared" si="16"/>
        <v>6.9444444444444447E-4</v>
      </c>
      <c r="G228">
        <f t="shared" si="17"/>
        <v>4.8611111111111112E-3</v>
      </c>
      <c r="H228">
        <f t="shared" si="18"/>
        <v>7.4999999999999997E-2</v>
      </c>
      <c r="I228">
        <f t="shared" si="19"/>
        <v>0.9194444444444444</v>
      </c>
    </row>
    <row r="229" spans="1:9" x14ac:dyDescent="0.25">
      <c r="A229">
        <v>0</v>
      </c>
      <c r="B229">
        <v>0</v>
      </c>
      <c r="C229">
        <v>193</v>
      </c>
      <c r="D229">
        <v>1247</v>
      </c>
      <c r="E229">
        <f t="shared" si="15"/>
        <v>1440</v>
      </c>
      <c r="F229">
        <f t="shared" si="16"/>
        <v>0</v>
      </c>
      <c r="G229">
        <f t="shared" si="17"/>
        <v>0</v>
      </c>
      <c r="H229">
        <f t="shared" si="18"/>
        <v>0.13402777777777777</v>
      </c>
      <c r="I229">
        <f t="shared" si="19"/>
        <v>0.86597222222222225</v>
      </c>
    </row>
    <row r="230" spans="1:9" x14ac:dyDescent="0.25">
      <c r="A230">
        <v>0</v>
      </c>
      <c r="B230">
        <v>0</v>
      </c>
      <c r="C230">
        <v>11</v>
      </c>
      <c r="D230">
        <v>400</v>
      </c>
      <c r="E230">
        <f t="shared" si="15"/>
        <v>411</v>
      </c>
      <c r="F230">
        <f t="shared" si="16"/>
        <v>0</v>
      </c>
      <c r="G230">
        <f t="shared" si="17"/>
        <v>0</v>
      </c>
      <c r="H230">
        <f t="shared" si="18"/>
        <v>2.6763990267639901E-2</v>
      </c>
      <c r="I230">
        <f t="shared" si="19"/>
        <v>0.97323600973236013</v>
      </c>
    </row>
    <row r="231" spans="1:9" x14ac:dyDescent="0.25">
      <c r="A231">
        <v>3</v>
      </c>
      <c r="B231">
        <v>8</v>
      </c>
      <c r="C231">
        <v>199</v>
      </c>
      <c r="D231">
        <v>683</v>
      </c>
      <c r="E231">
        <f t="shared" si="15"/>
        <v>893</v>
      </c>
      <c r="F231">
        <f t="shared" si="16"/>
        <v>3.3594624860022394E-3</v>
      </c>
      <c r="G231">
        <f t="shared" si="17"/>
        <v>8.9585666293393058E-3</v>
      </c>
      <c r="H231">
        <f t="shared" si="18"/>
        <v>0.22284434490481522</v>
      </c>
      <c r="I231">
        <f t="shared" si="19"/>
        <v>0.76483762597984317</v>
      </c>
    </row>
    <row r="232" spans="1:9" x14ac:dyDescent="0.25">
      <c r="A232">
        <v>4</v>
      </c>
      <c r="B232">
        <v>12</v>
      </c>
      <c r="C232">
        <v>244</v>
      </c>
      <c r="D232">
        <v>702</v>
      </c>
      <c r="E232">
        <f t="shared" si="15"/>
        <v>962</v>
      </c>
      <c r="F232">
        <f t="shared" si="16"/>
        <v>4.1580041580041582E-3</v>
      </c>
      <c r="G232">
        <f t="shared" si="17"/>
        <v>1.2474012474012475E-2</v>
      </c>
      <c r="H232">
        <f t="shared" si="18"/>
        <v>0.25363825363825365</v>
      </c>
      <c r="I232">
        <f t="shared" si="19"/>
        <v>0.72972972972972971</v>
      </c>
    </row>
    <row r="233" spans="1:9" x14ac:dyDescent="0.25">
      <c r="A233">
        <v>4</v>
      </c>
      <c r="B233">
        <v>17</v>
      </c>
      <c r="C233">
        <v>247</v>
      </c>
      <c r="D233">
        <v>1125</v>
      </c>
      <c r="E233">
        <f t="shared" si="15"/>
        <v>1393</v>
      </c>
      <c r="F233">
        <f t="shared" si="16"/>
        <v>2.871500358937545E-3</v>
      </c>
      <c r="G233">
        <f t="shared" si="17"/>
        <v>1.2203876525484566E-2</v>
      </c>
      <c r="H233">
        <f t="shared" si="18"/>
        <v>0.17731514716439339</v>
      </c>
      <c r="I233">
        <f t="shared" si="19"/>
        <v>0.80760947595118449</v>
      </c>
    </row>
    <row r="234" spans="1:9" x14ac:dyDescent="0.25">
      <c r="A234">
        <v>14</v>
      </c>
      <c r="B234">
        <v>20</v>
      </c>
      <c r="C234">
        <v>268</v>
      </c>
      <c r="D234">
        <v>654</v>
      </c>
      <c r="E234">
        <f t="shared" si="15"/>
        <v>956</v>
      </c>
      <c r="F234">
        <f t="shared" si="16"/>
        <v>1.4644351464435146E-2</v>
      </c>
      <c r="G234">
        <f t="shared" si="17"/>
        <v>2.0920502092050208E-2</v>
      </c>
      <c r="H234">
        <f t="shared" si="18"/>
        <v>0.28033472803347281</v>
      </c>
      <c r="I234">
        <f t="shared" si="19"/>
        <v>0.68410041841004188</v>
      </c>
    </row>
    <row r="235" spans="1:9" x14ac:dyDescent="0.25">
      <c r="A235">
        <v>15</v>
      </c>
      <c r="B235">
        <v>4</v>
      </c>
      <c r="C235">
        <v>257</v>
      </c>
      <c r="D235">
        <v>621</v>
      </c>
      <c r="E235">
        <f t="shared" si="15"/>
        <v>897</v>
      </c>
      <c r="F235">
        <f t="shared" si="16"/>
        <v>1.6722408026755852E-2</v>
      </c>
      <c r="G235">
        <f t="shared" si="17"/>
        <v>4.459308807134894E-3</v>
      </c>
      <c r="H235">
        <f t="shared" si="18"/>
        <v>0.28651059085841696</v>
      </c>
      <c r="I235">
        <f t="shared" si="19"/>
        <v>0.69230769230769229</v>
      </c>
    </row>
    <row r="236" spans="1:9" x14ac:dyDescent="0.25">
      <c r="A236">
        <v>12</v>
      </c>
      <c r="B236">
        <v>37</v>
      </c>
      <c r="C236">
        <v>257</v>
      </c>
      <c r="D236">
        <v>551</v>
      </c>
      <c r="E236">
        <f t="shared" si="15"/>
        <v>857</v>
      </c>
      <c r="F236">
        <f t="shared" si="16"/>
        <v>1.4002333722287048E-2</v>
      </c>
      <c r="G236">
        <f t="shared" si="17"/>
        <v>4.3173862310385065E-2</v>
      </c>
      <c r="H236">
        <f t="shared" si="18"/>
        <v>0.2998833138856476</v>
      </c>
      <c r="I236">
        <f t="shared" si="19"/>
        <v>0.6429404900816803</v>
      </c>
    </row>
    <row r="237" spans="1:9" x14ac:dyDescent="0.25">
      <c r="A237">
        <v>5</v>
      </c>
      <c r="B237">
        <v>39</v>
      </c>
      <c r="C237">
        <v>313</v>
      </c>
      <c r="D237">
        <v>578</v>
      </c>
      <c r="E237">
        <f t="shared" si="15"/>
        <v>935</v>
      </c>
      <c r="F237">
        <f t="shared" si="16"/>
        <v>5.3475935828877002E-3</v>
      </c>
      <c r="G237">
        <f t="shared" si="17"/>
        <v>4.1711229946524063E-2</v>
      </c>
      <c r="H237">
        <f t="shared" si="18"/>
        <v>0.33475935828877007</v>
      </c>
      <c r="I237">
        <f t="shared" si="19"/>
        <v>0.61818181818181817</v>
      </c>
    </row>
    <row r="238" spans="1:9" x14ac:dyDescent="0.25">
      <c r="A238">
        <v>3</v>
      </c>
      <c r="B238">
        <v>14</v>
      </c>
      <c r="C238">
        <v>311</v>
      </c>
      <c r="D238">
        <v>638</v>
      </c>
      <c r="E238">
        <f t="shared" si="15"/>
        <v>966</v>
      </c>
      <c r="F238">
        <f t="shared" si="16"/>
        <v>3.105590062111801E-3</v>
      </c>
      <c r="G238">
        <f t="shared" si="17"/>
        <v>1.4492753623188406E-2</v>
      </c>
      <c r="H238">
        <f t="shared" si="18"/>
        <v>0.32194616977225671</v>
      </c>
      <c r="I238">
        <f t="shared" si="19"/>
        <v>0.66045548654244302</v>
      </c>
    </row>
    <row r="239" spans="1:9" x14ac:dyDescent="0.25">
      <c r="A239">
        <v>8</v>
      </c>
      <c r="B239">
        <v>51</v>
      </c>
      <c r="C239">
        <v>308</v>
      </c>
      <c r="D239">
        <v>569</v>
      </c>
      <c r="E239">
        <f t="shared" si="15"/>
        <v>936</v>
      </c>
      <c r="F239">
        <f t="shared" si="16"/>
        <v>8.5470085470085479E-3</v>
      </c>
      <c r="G239">
        <f t="shared" si="17"/>
        <v>5.4487179487179488E-2</v>
      </c>
      <c r="H239">
        <f t="shared" si="18"/>
        <v>0.32905982905982906</v>
      </c>
      <c r="I239">
        <f t="shared" si="19"/>
        <v>0.60790598290598286</v>
      </c>
    </row>
    <row r="240" spans="1:9" x14ac:dyDescent="0.25">
      <c r="A240">
        <v>7</v>
      </c>
      <c r="B240">
        <v>11</v>
      </c>
      <c r="C240">
        <v>304</v>
      </c>
      <c r="D240">
        <v>668</v>
      </c>
      <c r="E240">
        <f t="shared" si="15"/>
        <v>990</v>
      </c>
      <c r="F240">
        <f t="shared" si="16"/>
        <v>7.0707070707070711E-3</v>
      </c>
      <c r="G240">
        <f t="shared" si="17"/>
        <v>1.1111111111111112E-2</v>
      </c>
      <c r="H240">
        <f t="shared" si="18"/>
        <v>0.30707070707070705</v>
      </c>
      <c r="I240">
        <f t="shared" si="19"/>
        <v>0.67474747474747476</v>
      </c>
    </row>
    <row r="241" spans="1:9" x14ac:dyDescent="0.25">
      <c r="A241">
        <v>4</v>
      </c>
      <c r="B241">
        <v>6</v>
      </c>
      <c r="C241">
        <v>276</v>
      </c>
      <c r="D241">
        <v>1132</v>
      </c>
      <c r="E241">
        <f t="shared" si="15"/>
        <v>1418</v>
      </c>
      <c r="F241">
        <f t="shared" si="16"/>
        <v>2.8208744710860366E-3</v>
      </c>
      <c r="G241">
        <f t="shared" si="17"/>
        <v>4.2313117066290554E-3</v>
      </c>
      <c r="H241">
        <f t="shared" si="18"/>
        <v>0.19464033850493653</v>
      </c>
      <c r="I241">
        <f t="shared" si="19"/>
        <v>0.79830747531734836</v>
      </c>
    </row>
    <row r="242" spans="1:9" x14ac:dyDescent="0.25">
      <c r="A242">
        <v>0</v>
      </c>
      <c r="B242">
        <v>0</v>
      </c>
      <c r="C242">
        <v>0</v>
      </c>
      <c r="D242">
        <v>1440</v>
      </c>
      <c r="E242">
        <f t="shared" si="15"/>
        <v>1440</v>
      </c>
      <c r="F242">
        <f t="shared" si="16"/>
        <v>0</v>
      </c>
      <c r="G242">
        <f t="shared" si="17"/>
        <v>0</v>
      </c>
      <c r="H242">
        <f t="shared" si="18"/>
        <v>0</v>
      </c>
      <c r="I242">
        <f t="shared" si="19"/>
        <v>1</v>
      </c>
    </row>
    <row r="243" spans="1:9" x14ac:dyDescent="0.25">
      <c r="A243">
        <v>0</v>
      </c>
      <c r="B243">
        <v>0</v>
      </c>
      <c r="C243">
        <v>0</v>
      </c>
      <c r="D243">
        <v>1440</v>
      </c>
      <c r="E243">
        <f t="shared" si="15"/>
        <v>1440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1</v>
      </c>
    </row>
    <row r="244" spans="1:9" x14ac:dyDescent="0.25">
      <c r="A244">
        <v>0</v>
      </c>
      <c r="B244">
        <v>0</v>
      </c>
      <c r="C244">
        <v>0</v>
      </c>
      <c r="D244">
        <v>1440</v>
      </c>
      <c r="E244">
        <f t="shared" si="15"/>
        <v>1440</v>
      </c>
      <c r="F244">
        <f t="shared" si="16"/>
        <v>0</v>
      </c>
      <c r="G244">
        <f t="shared" si="17"/>
        <v>0</v>
      </c>
      <c r="H244">
        <f t="shared" si="18"/>
        <v>0</v>
      </c>
      <c r="I244">
        <f t="shared" si="19"/>
        <v>1</v>
      </c>
    </row>
    <row r="245" spans="1:9" x14ac:dyDescent="0.25">
      <c r="A245">
        <v>0</v>
      </c>
      <c r="B245">
        <v>0</v>
      </c>
      <c r="C245">
        <v>0</v>
      </c>
      <c r="D245">
        <v>1440</v>
      </c>
      <c r="E245">
        <f t="shared" si="15"/>
        <v>1440</v>
      </c>
      <c r="F245">
        <f t="shared" si="16"/>
        <v>0</v>
      </c>
      <c r="G245">
        <f t="shared" si="17"/>
        <v>0</v>
      </c>
      <c r="H245">
        <f t="shared" si="18"/>
        <v>0</v>
      </c>
      <c r="I245">
        <f t="shared" si="19"/>
        <v>1</v>
      </c>
    </row>
    <row r="246" spans="1:9" x14ac:dyDescent="0.25">
      <c r="A246">
        <v>0</v>
      </c>
      <c r="B246">
        <v>0</v>
      </c>
      <c r="C246">
        <v>0</v>
      </c>
      <c r="D246">
        <v>1440</v>
      </c>
      <c r="E246">
        <f t="shared" si="15"/>
        <v>1440</v>
      </c>
      <c r="F246">
        <f t="shared" si="16"/>
        <v>0</v>
      </c>
      <c r="G246">
        <f t="shared" si="17"/>
        <v>0</v>
      </c>
      <c r="H246">
        <f t="shared" si="18"/>
        <v>0</v>
      </c>
      <c r="I246">
        <f t="shared" si="19"/>
        <v>1</v>
      </c>
    </row>
    <row r="247" spans="1:9" x14ac:dyDescent="0.25">
      <c r="A247">
        <v>0</v>
      </c>
      <c r="B247">
        <v>0</v>
      </c>
      <c r="C247">
        <v>0</v>
      </c>
      <c r="D247">
        <v>1440</v>
      </c>
      <c r="E247">
        <f t="shared" si="15"/>
        <v>1440</v>
      </c>
      <c r="F247">
        <f t="shared" si="16"/>
        <v>0</v>
      </c>
      <c r="G247">
        <f t="shared" si="17"/>
        <v>0</v>
      </c>
      <c r="H247">
        <f t="shared" si="18"/>
        <v>0</v>
      </c>
      <c r="I247">
        <f t="shared" si="19"/>
        <v>1</v>
      </c>
    </row>
    <row r="248" spans="1:9" x14ac:dyDescent="0.25">
      <c r="A248">
        <v>0</v>
      </c>
      <c r="B248">
        <v>0</v>
      </c>
      <c r="C248">
        <v>0</v>
      </c>
      <c r="D248">
        <v>1440</v>
      </c>
      <c r="E248">
        <f t="shared" si="15"/>
        <v>1440</v>
      </c>
      <c r="F248">
        <f t="shared" si="16"/>
        <v>0</v>
      </c>
      <c r="G248">
        <f t="shared" si="17"/>
        <v>0</v>
      </c>
      <c r="H248">
        <f t="shared" si="18"/>
        <v>0</v>
      </c>
      <c r="I248">
        <f t="shared" si="19"/>
        <v>1</v>
      </c>
    </row>
    <row r="249" spans="1:9" x14ac:dyDescent="0.25">
      <c r="A249">
        <v>0</v>
      </c>
      <c r="B249">
        <v>0</v>
      </c>
      <c r="C249">
        <v>0</v>
      </c>
      <c r="D249">
        <v>1440</v>
      </c>
      <c r="E249">
        <f t="shared" si="15"/>
        <v>1440</v>
      </c>
      <c r="F249">
        <f t="shared" si="16"/>
        <v>0</v>
      </c>
      <c r="G249">
        <f t="shared" si="17"/>
        <v>0</v>
      </c>
      <c r="H249">
        <f t="shared" si="18"/>
        <v>0</v>
      </c>
      <c r="I249">
        <f t="shared" si="19"/>
        <v>1</v>
      </c>
    </row>
    <row r="250" spans="1:9" x14ac:dyDescent="0.25">
      <c r="A250">
        <v>0</v>
      </c>
      <c r="B250">
        <v>0</v>
      </c>
      <c r="C250">
        <v>0</v>
      </c>
      <c r="D250">
        <v>994</v>
      </c>
      <c r="E250">
        <f t="shared" si="15"/>
        <v>994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1</v>
      </c>
    </row>
    <row r="251" spans="1:9" x14ac:dyDescent="0.25">
      <c r="A251">
        <v>0</v>
      </c>
      <c r="B251">
        <v>0</v>
      </c>
      <c r="C251">
        <v>155</v>
      </c>
      <c r="D251">
        <v>807</v>
      </c>
      <c r="E251">
        <f t="shared" si="15"/>
        <v>962</v>
      </c>
      <c r="F251">
        <f t="shared" si="16"/>
        <v>0</v>
      </c>
      <c r="G251">
        <f t="shared" si="17"/>
        <v>0</v>
      </c>
      <c r="H251">
        <f t="shared" si="18"/>
        <v>0.16112266112266113</v>
      </c>
      <c r="I251">
        <f t="shared" si="19"/>
        <v>0.83887733887733884</v>
      </c>
    </row>
    <row r="252" spans="1:9" x14ac:dyDescent="0.25">
      <c r="A252">
        <v>0</v>
      </c>
      <c r="B252">
        <v>0</v>
      </c>
      <c r="C252">
        <v>163</v>
      </c>
      <c r="D252">
        <v>1277</v>
      </c>
      <c r="E252">
        <f t="shared" si="15"/>
        <v>1440</v>
      </c>
      <c r="F252">
        <f t="shared" si="16"/>
        <v>0</v>
      </c>
      <c r="G252">
        <f t="shared" si="17"/>
        <v>0</v>
      </c>
      <c r="H252">
        <f t="shared" si="18"/>
        <v>0.11319444444444444</v>
      </c>
      <c r="I252">
        <f t="shared" si="19"/>
        <v>0.88680555555555551</v>
      </c>
    </row>
    <row r="253" spans="1:9" x14ac:dyDescent="0.25">
      <c r="A253">
        <v>0</v>
      </c>
      <c r="B253">
        <v>0</v>
      </c>
      <c r="C253">
        <v>238</v>
      </c>
      <c r="D253">
        <v>786</v>
      </c>
      <c r="E253">
        <f t="shared" si="15"/>
        <v>1024</v>
      </c>
      <c r="F253">
        <f t="shared" si="16"/>
        <v>0</v>
      </c>
      <c r="G253">
        <f t="shared" si="17"/>
        <v>0</v>
      </c>
      <c r="H253">
        <f t="shared" si="18"/>
        <v>0.232421875</v>
      </c>
      <c r="I253">
        <f t="shared" si="19"/>
        <v>0.767578125</v>
      </c>
    </row>
    <row r="254" spans="1:9" x14ac:dyDescent="0.25">
      <c r="A254">
        <v>0</v>
      </c>
      <c r="B254">
        <v>0</v>
      </c>
      <c r="C254">
        <v>205</v>
      </c>
      <c r="D254">
        <v>898</v>
      </c>
      <c r="E254">
        <f t="shared" si="15"/>
        <v>1103</v>
      </c>
      <c r="F254">
        <f t="shared" si="16"/>
        <v>0</v>
      </c>
      <c r="G254">
        <f t="shared" si="17"/>
        <v>0</v>
      </c>
      <c r="H254">
        <f t="shared" si="18"/>
        <v>0.185856754306437</v>
      </c>
      <c r="I254">
        <f t="shared" si="19"/>
        <v>0.814143245693563</v>
      </c>
    </row>
    <row r="255" spans="1:9" x14ac:dyDescent="0.25">
      <c r="A255">
        <v>0</v>
      </c>
      <c r="B255">
        <v>0</v>
      </c>
      <c r="C255">
        <v>273</v>
      </c>
      <c r="D255">
        <v>672</v>
      </c>
      <c r="E255">
        <f t="shared" si="15"/>
        <v>945</v>
      </c>
      <c r="F255">
        <f t="shared" si="16"/>
        <v>0</v>
      </c>
      <c r="G255">
        <f t="shared" si="17"/>
        <v>0</v>
      </c>
      <c r="H255">
        <f t="shared" si="18"/>
        <v>0.28888888888888886</v>
      </c>
      <c r="I255">
        <f t="shared" si="19"/>
        <v>0.71111111111111114</v>
      </c>
    </row>
    <row r="256" spans="1:9" x14ac:dyDescent="0.25">
      <c r="A256">
        <v>0</v>
      </c>
      <c r="B256">
        <v>0</v>
      </c>
      <c r="C256">
        <v>171</v>
      </c>
      <c r="D256">
        <v>1269</v>
      </c>
      <c r="E256">
        <f t="shared" si="15"/>
        <v>1440</v>
      </c>
      <c r="F256">
        <f t="shared" si="16"/>
        <v>0</v>
      </c>
      <c r="G256">
        <f t="shared" si="17"/>
        <v>0</v>
      </c>
      <c r="H256">
        <f t="shared" si="18"/>
        <v>0.11874999999999999</v>
      </c>
      <c r="I256">
        <f t="shared" si="19"/>
        <v>0.88124999999999998</v>
      </c>
    </row>
    <row r="257" spans="1:9" x14ac:dyDescent="0.25">
      <c r="A257">
        <v>0</v>
      </c>
      <c r="B257">
        <v>0</v>
      </c>
      <c r="C257">
        <v>110</v>
      </c>
      <c r="D257">
        <v>1330</v>
      </c>
      <c r="E257">
        <f t="shared" si="15"/>
        <v>1440</v>
      </c>
      <c r="F257">
        <f t="shared" si="16"/>
        <v>0</v>
      </c>
      <c r="G257">
        <f t="shared" si="17"/>
        <v>0</v>
      </c>
      <c r="H257">
        <f t="shared" si="18"/>
        <v>7.6388888888888895E-2</v>
      </c>
      <c r="I257">
        <f t="shared" si="19"/>
        <v>0.92361111111111116</v>
      </c>
    </row>
    <row r="258" spans="1:9" x14ac:dyDescent="0.25">
      <c r="A258">
        <v>1</v>
      </c>
      <c r="B258">
        <v>6</v>
      </c>
      <c r="C258">
        <v>235</v>
      </c>
      <c r="D258">
        <v>702</v>
      </c>
      <c r="E258">
        <f t="shared" si="15"/>
        <v>944</v>
      </c>
      <c r="F258">
        <f t="shared" si="16"/>
        <v>1.0593220338983051E-3</v>
      </c>
      <c r="G258">
        <f t="shared" si="17"/>
        <v>6.3559322033898309E-3</v>
      </c>
      <c r="H258">
        <f t="shared" si="18"/>
        <v>0.2489406779661017</v>
      </c>
      <c r="I258">
        <f t="shared" si="19"/>
        <v>0.74364406779661019</v>
      </c>
    </row>
    <row r="259" spans="1:9" x14ac:dyDescent="0.25">
      <c r="A259">
        <v>28</v>
      </c>
      <c r="B259">
        <v>2</v>
      </c>
      <c r="C259">
        <v>215</v>
      </c>
      <c r="D259">
        <v>745</v>
      </c>
      <c r="E259">
        <f t="shared" ref="E259:E322" si="20">A259+B259+C259+D259</f>
        <v>990</v>
      </c>
      <c r="F259">
        <f t="shared" ref="F259:F322" si="21">A259/E259</f>
        <v>2.8282828282828285E-2</v>
      </c>
      <c r="G259">
        <f t="shared" ref="G259:G322" si="22">B259/E259</f>
        <v>2.0202020202020202E-3</v>
      </c>
      <c r="H259">
        <f t="shared" ref="H259:H322" si="23">C259/E259</f>
        <v>0.21717171717171718</v>
      </c>
      <c r="I259">
        <f t="shared" ref="I259:I322" si="24">D259/E259</f>
        <v>0.75252525252525249</v>
      </c>
    </row>
    <row r="260" spans="1:9" x14ac:dyDescent="0.25">
      <c r="A260">
        <v>24</v>
      </c>
      <c r="B260">
        <v>1</v>
      </c>
      <c r="C260">
        <v>208</v>
      </c>
      <c r="D260">
        <v>939</v>
      </c>
      <c r="E260">
        <f t="shared" si="20"/>
        <v>1172</v>
      </c>
      <c r="F260">
        <f t="shared" si="21"/>
        <v>2.0477815699658702E-2</v>
      </c>
      <c r="G260">
        <f t="shared" si="22"/>
        <v>8.5324232081911264E-4</v>
      </c>
      <c r="H260">
        <f t="shared" si="23"/>
        <v>0.17747440273037543</v>
      </c>
      <c r="I260">
        <f t="shared" si="24"/>
        <v>0.80119453924914674</v>
      </c>
    </row>
    <row r="261" spans="1:9" x14ac:dyDescent="0.25">
      <c r="A261">
        <v>0</v>
      </c>
      <c r="B261">
        <v>0</v>
      </c>
      <c r="C261">
        <v>266</v>
      </c>
      <c r="D261">
        <v>941</v>
      </c>
      <c r="E261">
        <f t="shared" si="20"/>
        <v>1207</v>
      </c>
      <c r="F261">
        <f t="shared" si="21"/>
        <v>0</v>
      </c>
      <c r="G261">
        <f t="shared" si="22"/>
        <v>0</v>
      </c>
      <c r="H261">
        <f t="shared" si="23"/>
        <v>0.22038111019055509</v>
      </c>
      <c r="I261">
        <f t="shared" si="24"/>
        <v>0.77961888980944494</v>
      </c>
    </row>
    <row r="262" spans="1:9" x14ac:dyDescent="0.25">
      <c r="A262">
        <v>0</v>
      </c>
      <c r="B262">
        <v>0</v>
      </c>
      <c r="C262">
        <v>239</v>
      </c>
      <c r="D262">
        <v>758</v>
      </c>
      <c r="E262">
        <f t="shared" si="20"/>
        <v>997</v>
      </c>
      <c r="F262">
        <f t="shared" si="21"/>
        <v>0</v>
      </c>
      <c r="G262">
        <f t="shared" si="22"/>
        <v>0</v>
      </c>
      <c r="H262">
        <f t="shared" si="23"/>
        <v>0.23971915747241726</v>
      </c>
      <c r="I262">
        <f t="shared" si="24"/>
        <v>0.76028084252758277</v>
      </c>
    </row>
    <row r="263" spans="1:9" x14ac:dyDescent="0.25">
      <c r="A263">
        <v>0</v>
      </c>
      <c r="B263">
        <v>0</v>
      </c>
      <c r="C263">
        <v>316</v>
      </c>
      <c r="D263">
        <v>755</v>
      </c>
      <c r="E263">
        <f t="shared" si="20"/>
        <v>1071</v>
      </c>
      <c r="F263">
        <f t="shared" si="21"/>
        <v>0</v>
      </c>
      <c r="G263">
        <f t="shared" si="22"/>
        <v>0</v>
      </c>
      <c r="H263">
        <f t="shared" si="23"/>
        <v>0.29505135387488329</v>
      </c>
      <c r="I263">
        <f t="shared" si="24"/>
        <v>0.70494864612511676</v>
      </c>
    </row>
    <row r="264" spans="1:9" x14ac:dyDescent="0.25">
      <c r="A264">
        <v>23</v>
      </c>
      <c r="B264">
        <v>5</v>
      </c>
      <c r="C264">
        <v>195</v>
      </c>
      <c r="D264">
        <v>789</v>
      </c>
      <c r="E264">
        <f t="shared" si="20"/>
        <v>1012</v>
      </c>
      <c r="F264">
        <f t="shared" si="21"/>
        <v>2.2727272727272728E-2</v>
      </c>
      <c r="G264">
        <f t="shared" si="22"/>
        <v>4.940711462450593E-3</v>
      </c>
      <c r="H264">
        <f t="shared" si="23"/>
        <v>0.19268774703557312</v>
      </c>
      <c r="I264">
        <f t="shared" si="24"/>
        <v>0.77964426877470361</v>
      </c>
    </row>
    <row r="265" spans="1:9" x14ac:dyDescent="0.25">
      <c r="A265">
        <v>0</v>
      </c>
      <c r="B265">
        <v>0</v>
      </c>
      <c r="C265">
        <v>20</v>
      </c>
      <c r="D265">
        <v>253</v>
      </c>
      <c r="E265">
        <f t="shared" si="20"/>
        <v>273</v>
      </c>
      <c r="F265">
        <f t="shared" si="21"/>
        <v>0</v>
      </c>
      <c r="G265">
        <f t="shared" si="22"/>
        <v>0</v>
      </c>
      <c r="H265">
        <f t="shared" si="23"/>
        <v>7.3260073260073263E-2</v>
      </c>
      <c r="I265">
        <f t="shared" si="24"/>
        <v>0.92673992673992678</v>
      </c>
    </row>
    <row r="266" spans="1:9" x14ac:dyDescent="0.25">
      <c r="A266">
        <v>0</v>
      </c>
      <c r="B266">
        <v>0</v>
      </c>
      <c r="C266">
        <v>258</v>
      </c>
      <c r="D266">
        <v>1182</v>
      </c>
      <c r="E266">
        <f t="shared" si="20"/>
        <v>1440</v>
      </c>
      <c r="F266">
        <f t="shared" si="21"/>
        <v>0</v>
      </c>
      <c r="G266">
        <f t="shared" si="22"/>
        <v>0</v>
      </c>
      <c r="H266">
        <f t="shared" si="23"/>
        <v>0.17916666666666667</v>
      </c>
      <c r="I266">
        <f t="shared" si="24"/>
        <v>0.8208333333333333</v>
      </c>
    </row>
    <row r="267" spans="1:9" x14ac:dyDescent="0.25">
      <c r="A267">
        <v>0</v>
      </c>
      <c r="B267">
        <v>0</v>
      </c>
      <c r="C267">
        <v>173</v>
      </c>
      <c r="D267">
        <v>1180</v>
      </c>
      <c r="E267">
        <f t="shared" si="20"/>
        <v>1353</v>
      </c>
      <c r="F267">
        <f t="shared" si="21"/>
        <v>0</v>
      </c>
      <c r="G267">
        <f t="shared" si="22"/>
        <v>0</v>
      </c>
      <c r="H267">
        <f t="shared" si="23"/>
        <v>0.1278640059127864</v>
      </c>
      <c r="I267">
        <f t="shared" si="24"/>
        <v>0.87213599408721365</v>
      </c>
    </row>
    <row r="268" spans="1:9" x14ac:dyDescent="0.25">
      <c r="A268">
        <v>1</v>
      </c>
      <c r="B268">
        <v>7</v>
      </c>
      <c r="C268">
        <v>269</v>
      </c>
      <c r="D268">
        <v>886</v>
      </c>
      <c r="E268">
        <f t="shared" si="20"/>
        <v>1163</v>
      </c>
      <c r="F268">
        <f t="shared" si="21"/>
        <v>8.598452278589854E-4</v>
      </c>
      <c r="G268">
        <f t="shared" si="22"/>
        <v>6.0189165950128975E-3</v>
      </c>
      <c r="H268">
        <f t="shared" si="23"/>
        <v>0.23129836629406708</v>
      </c>
      <c r="I268">
        <f t="shared" si="24"/>
        <v>0.76182287188306108</v>
      </c>
    </row>
    <row r="269" spans="1:9" x14ac:dyDescent="0.25">
      <c r="A269">
        <v>0</v>
      </c>
      <c r="B269">
        <v>0</v>
      </c>
      <c r="C269">
        <v>367</v>
      </c>
      <c r="D269">
        <v>1073</v>
      </c>
      <c r="E269">
        <f t="shared" si="20"/>
        <v>1440</v>
      </c>
      <c r="F269">
        <f t="shared" si="21"/>
        <v>0</v>
      </c>
      <c r="G269">
        <f t="shared" si="22"/>
        <v>0</v>
      </c>
      <c r="H269">
        <f t="shared" si="23"/>
        <v>0.25486111111111109</v>
      </c>
      <c r="I269">
        <f t="shared" si="24"/>
        <v>0.74513888888888891</v>
      </c>
    </row>
    <row r="270" spans="1:9" x14ac:dyDescent="0.25">
      <c r="A270">
        <v>24</v>
      </c>
      <c r="B270">
        <v>14</v>
      </c>
      <c r="C270">
        <v>185</v>
      </c>
      <c r="D270">
        <v>1217</v>
      </c>
      <c r="E270">
        <f t="shared" si="20"/>
        <v>1440</v>
      </c>
      <c r="F270">
        <f t="shared" si="21"/>
        <v>1.6666666666666666E-2</v>
      </c>
      <c r="G270">
        <f t="shared" si="22"/>
        <v>9.7222222222222224E-3</v>
      </c>
      <c r="H270">
        <f t="shared" si="23"/>
        <v>0.12847222222222221</v>
      </c>
      <c r="I270">
        <f t="shared" si="24"/>
        <v>0.84513888888888888</v>
      </c>
    </row>
    <row r="271" spans="1:9" x14ac:dyDescent="0.25">
      <c r="A271">
        <v>0</v>
      </c>
      <c r="B271">
        <v>0</v>
      </c>
      <c r="C271">
        <v>259</v>
      </c>
      <c r="D271">
        <v>1181</v>
      </c>
      <c r="E271">
        <f t="shared" si="20"/>
        <v>1440</v>
      </c>
      <c r="F271">
        <f t="shared" si="21"/>
        <v>0</v>
      </c>
      <c r="G271">
        <f t="shared" si="22"/>
        <v>0</v>
      </c>
      <c r="H271">
        <f t="shared" si="23"/>
        <v>0.17986111111111111</v>
      </c>
      <c r="I271">
        <f t="shared" si="24"/>
        <v>0.82013888888888886</v>
      </c>
    </row>
    <row r="272" spans="1:9" x14ac:dyDescent="0.25">
      <c r="A272">
        <v>27</v>
      </c>
      <c r="B272">
        <v>12</v>
      </c>
      <c r="C272">
        <v>296</v>
      </c>
      <c r="D272">
        <v>1105</v>
      </c>
      <c r="E272">
        <f t="shared" si="20"/>
        <v>1440</v>
      </c>
      <c r="F272">
        <f t="shared" si="21"/>
        <v>1.8749999999999999E-2</v>
      </c>
      <c r="G272">
        <f t="shared" si="22"/>
        <v>8.3333333333333332E-3</v>
      </c>
      <c r="H272">
        <f t="shared" si="23"/>
        <v>0.20555555555555555</v>
      </c>
      <c r="I272">
        <f t="shared" si="24"/>
        <v>0.76736111111111116</v>
      </c>
    </row>
    <row r="273" spans="1:9" x14ac:dyDescent="0.25">
      <c r="A273">
        <v>0</v>
      </c>
      <c r="B273">
        <v>0</v>
      </c>
      <c r="C273">
        <v>241</v>
      </c>
      <c r="D273">
        <v>1199</v>
      </c>
      <c r="E273">
        <f t="shared" si="20"/>
        <v>1440</v>
      </c>
      <c r="F273">
        <f t="shared" si="21"/>
        <v>0</v>
      </c>
      <c r="G273">
        <f t="shared" si="22"/>
        <v>0</v>
      </c>
      <c r="H273">
        <f t="shared" si="23"/>
        <v>0.1673611111111111</v>
      </c>
      <c r="I273">
        <f t="shared" si="24"/>
        <v>0.83263888888888893</v>
      </c>
    </row>
    <row r="274" spans="1:9" x14ac:dyDescent="0.25">
      <c r="A274">
        <v>0</v>
      </c>
      <c r="B274">
        <v>0</v>
      </c>
      <c r="C274">
        <v>276</v>
      </c>
      <c r="D274">
        <v>1164</v>
      </c>
      <c r="E274">
        <f t="shared" si="20"/>
        <v>1440</v>
      </c>
      <c r="F274">
        <f t="shared" si="21"/>
        <v>0</v>
      </c>
      <c r="G274">
        <f t="shared" si="22"/>
        <v>0</v>
      </c>
      <c r="H274">
        <f t="shared" si="23"/>
        <v>0.19166666666666668</v>
      </c>
      <c r="I274">
        <f t="shared" si="24"/>
        <v>0.80833333333333335</v>
      </c>
    </row>
    <row r="275" spans="1:9" x14ac:dyDescent="0.25">
      <c r="A275">
        <v>0</v>
      </c>
      <c r="B275">
        <v>0</v>
      </c>
      <c r="C275">
        <v>290</v>
      </c>
      <c r="D275">
        <v>1150</v>
      </c>
      <c r="E275">
        <f t="shared" si="20"/>
        <v>1440</v>
      </c>
      <c r="F275">
        <f t="shared" si="21"/>
        <v>0</v>
      </c>
      <c r="G275">
        <f t="shared" si="22"/>
        <v>0</v>
      </c>
      <c r="H275">
        <f t="shared" si="23"/>
        <v>0.2013888888888889</v>
      </c>
      <c r="I275">
        <f t="shared" si="24"/>
        <v>0.79861111111111116</v>
      </c>
    </row>
    <row r="276" spans="1:9" x14ac:dyDescent="0.25">
      <c r="A276">
        <v>0</v>
      </c>
      <c r="B276">
        <v>0</v>
      </c>
      <c r="C276">
        <v>308</v>
      </c>
      <c r="D276">
        <v>1132</v>
      </c>
      <c r="E276">
        <f t="shared" si="20"/>
        <v>1440</v>
      </c>
      <c r="F276">
        <f t="shared" si="21"/>
        <v>0</v>
      </c>
      <c r="G276">
        <f t="shared" si="22"/>
        <v>0</v>
      </c>
      <c r="H276">
        <f t="shared" si="23"/>
        <v>0.21388888888888888</v>
      </c>
      <c r="I276">
        <f t="shared" si="24"/>
        <v>0.78611111111111109</v>
      </c>
    </row>
    <row r="277" spans="1:9" x14ac:dyDescent="0.25">
      <c r="A277">
        <v>0</v>
      </c>
      <c r="B277">
        <v>0</v>
      </c>
      <c r="C277">
        <v>76</v>
      </c>
      <c r="D277">
        <v>555</v>
      </c>
      <c r="E277">
        <f t="shared" si="20"/>
        <v>631</v>
      </c>
      <c r="F277">
        <f t="shared" si="21"/>
        <v>0</v>
      </c>
      <c r="G277">
        <f t="shared" si="22"/>
        <v>0</v>
      </c>
      <c r="H277">
        <f t="shared" si="23"/>
        <v>0.12044374009508717</v>
      </c>
      <c r="I277">
        <f t="shared" si="24"/>
        <v>0.87955625990491282</v>
      </c>
    </row>
    <row r="278" spans="1:9" x14ac:dyDescent="0.25">
      <c r="A278">
        <v>4</v>
      </c>
      <c r="B278">
        <v>5</v>
      </c>
      <c r="C278">
        <v>241</v>
      </c>
      <c r="D278">
        <v>760</v>
      </c>
      <c r="E278">
        <f t="shared" si="20"/>
        <v>1010</v>
      </c>
      <c r="F278">
        <f t="shared" si="21"/>
        <v>3.9603960396039604E-3</v>
      </c>
      <c r="G278">
        <f t="shared" si="22"/>
        <v>4.9504950495049506E-3</v>
      </c>
      <c r="H278">
        <f t="shared" si="23"/>
        <v>0.2386138613861386</v>
      </c>
      <c r="I278">
        <f t="shared" si="24"/>
        <v>0.75247524752475248</v>
      </c>
    </row>
    <row r="279" spans="1:9" x14ac:dyDescent="0.25">
      <c r="A279">
        <v>3</v>
      </c>
      <c r="B279">
        <v>13</v>
      </c>
      <c r="C279">
        <v>227</v>
      </c>
      <c r="D279">
        <v>742</v>
      </c>
      <c r="E279">
        <f t="shared" si="20"/>
        <v>985</v>
      </c>
      <c r="F279">
        <f t="shared" si="21"/>
        <v>3.0456852791878172E-3</v>
      </c>
      <c r="G279">
        <f t="shared" si="22"/>
        <v>1.3197969543147208E-2</v>
      </c>
      <c r="H279">
        <f t="shared" si="23"/>
        <v>0.23045685279187816</v>
      </c>
      <c r="I279">
        <f t="shared" si="24"/>
        <v>0.75329949238578675</v>
      </c>
    </row>
    <row r="280" spans="1:9" x14ac:dyDescent="0.25">
      <c r="A280">
        <v>0</v>
      </c>
      <c r="B280">
        <v>0</v>
      </c>
      <c r="C280">
        <v>256</v>
      </c>
      <c r="D280">
        <v>759</v>
      </c>
      <c r="E280">
        <f t="shared" si="20"/>
        <v>1015</v>
      </c>
      <c r="F280">
        <f t="shared" si="21"/>
        <v>0</v>
      </c>
      <c r="G280">
        <f t="shared" si="22"/>
        <v>0</v>
      </c>
      <c r="H280">
        <f t="shared" si="23"/>
        <v>0.25221674876847289</v>
      </c>
      <c r="I280">
        <f t="shared" si="24"/>
        <v>0.74778325123152711</v>
      </c>
    </row>
    <row r="281" spans="1:9" x14ac:dyDescent="0.25">
      <c r="A281">
        <v>0</v>
      </c>
      <c r="B281">
        <v>9</v>
      </c>
      <c r="C281">
        <v>248</v>
      </c>
      <c r="D281">
        <v>708</v>
      </c>
      <c r="E281">
        <f t="shared" si="20"/>
        <v>965</v>
      </c>
      <c r="F281">
        <f t="shared" si="21"/>
        <v>0</v>
      </c>
      <c r="G281">
        <f t="shared" si="22"/>
        <v>9.3264248704663204E-3</v>
      </c>
      <c r="H281">
        <f t="shared" si="23"/>
        <v>0.25699481865284973</v>
      </c>
      <c r="I281">
        <f t="shared" si="24"/>
        <v>0.7336787564766839</v>
      </c>
    </row>
    <row r="282" spans="1:9" x14ac:dyDescent="0.25">
      <c r="A282">
        <v>0</v>
      </c>
      <c r="B282">
        <v>32</v>
      </c>
      <c r="C282">
        <v>367</v>
      </c>
      <c r="D282">
        <v>475</v>
      </c>
      <c r="E282">
        <f t="shared" si="20"/>
        <v>874</v>
      </c>
      <c r="F282">
        <f t="shared" si="21"/>
        <v>0</v>
      </c>
      <c r="G282">
        <f t="shared" si="22"/>
        <v>3.6613272311212815E-2</v>
      </c>
      <c r="H282">
        <f t="shared" si="23"/>
        <v>0.41990846681922195</v>
      </c>
      <c r="I282">
        <f t="shared" si="24"/>
        <v>0.54347826086956519</v>
      </c>
    </row>
    <row r="283" spans="1:9" x14ac:dyDescent="0.25">
      <c r="A283">
        <v>3</v>
      </c>
      <c r="B283">
        <v>57</v>
      </c>
      <c r="C283">
        <v>323</v>
      </c>
      <c r="D283">
        <v>471</v>
      </c>
      <c r="E283">
        <f t="shared" si="20"/>
        <v>854</v>
      </c>
      <c r="F283">
        <f t="shared" si="21"/>
        <v>3.5128805620608899E-3</v>
      </c>
      <c r="G283">
        <f t="shared" si="22"/>
        <v>6.6744730679156913E-2</v>
      </c>
      <c r="H283">
        <f t="shared" si="23"/>
        <v>0.37822014051522246</v>
      </c>
      <c r="I283">
        <f t="shared" si="24"/>
        <v>0.55152224824355967</v>
      </c>
    </row>
    <row r="284" spans="1:9" x14ac:dyDescent="0.25">
      <c r="A284">
        <v>6</v>
      </c>
      <c r="B284">
        <v>27</v>
      </c>
      <c r="C284">
        <v>216</v>
      </c>
      <c r="D284">
        <v>746</v>
      </c>
      <c r="E284">
        <f t="shared" si="20"/>
        <v>995</v>
      </c>
      <c r="F284">
        <f t="shared" si="21"/>
        <v>6.030150753768844E-3</v>
      </c>
      <c r="G284">
        <f t="shared" si="22"/>
        <v>2.7135678391959798E-2</v>
      </c>
      <c r="H284">
        <f t="shared" si="23"/>
        <v>0.21708542713567838</v>
      </c>
      <c r="I284">
        <f t="shared" si="24"/>
        <v>0.74974874371859301</v>
      </c>
    </row>
    <row r="285" spans="1:9" x14ac:dyDescent="0.25">
      <c r="A285">
        <v>15</v>
      </c>
      <c r="B285">
        <v>16</v>
      </c>
      <c r="C285">
        <v>199</v>
      </c>
      <c r="D285">
        <v>770</v>
      </c>
      <c r="E285">
        <f t="shared" si="20"/>
        <v>1000</v>
      </c>
      <c r="F285">
        <f t="shared" si="21"/>
        <v>1.4999999999999999E-2</v>
      </c>
      <c r="G285">
        <f t="shared" si="22"/>
        <v>1.6E-2</v>
      </c>
      <c r="H285">
        <f t="shared" si="23"/>
        <v>0.19900000000000001</v>
      </c>
      <c r="I285">
        <f t="shared" si="24"/>
        <v>0.77</v>
      </c>
    </row>
    <row r="286" spans="1:9" x14ac:dyDescent="0.25">
      <c r="A286">
        <v>4</v>
      </c>
      <c r="B286">
        <v>4</v>
      </c>
      <c r="C286">
        <v>248</v>
      </c>
      <c r="D286">
        <v>708</v>
      </c>
      <c r="E286">
        <f t="shared" si="20"/>
        <v>964</v>
      </c>
      <c r="F286">
        <f t="shared" si="21"/>
        <v>4.1493775933609959E-3</v>
      </c>
      <c r="G286">
        <f t="shared" si="22"/>
        <v>4.1493775933609959E-3</v>
      </c>
      <c r="H286">
        <f t="shared" si="23"/>
        <v>0.25726141078838172</v>
      </c>
      <c r="I286">
        <f t="shared" si="24"/>
        <v>0.73443983402489632</v>
      </c>
    </row>
    <row r="287" spans="1:9" x14ac:dyDescent="0.25">
      <c r="A287">
        <v>0</v>
      </c>
      <c r="B287">
        <v>0</v>
      </c>
      <c r="C287">
        <v>210</v>
      </c>
      <c r="D287">
        <v>770</v>
      </c>
      <c r="E287">
        <f t="shared" si="20"/>
        <v>980</v>
      </c>
      <c r="F287">
        <f t="shared" si="21"/>
        <v>0</v>
      </c>
      <c r="G287">
        <f t="shared" si="22"/>
        <v>0</v>
      </c>
      <c r="H287">
        <f t="shared" si="23"/>
        <v>0.21428571428571427</v>
      </c>
      <c r="I287">
        <f t="shared" si="24"/>
        <v>0.7857142857142857</v>
      </c>
    </row>
    <row r="288" spans="1:9" x14ac:dyDescent="0.25">
      <c r="A288">
        <v>0</v>
      </c>
      <c r="B288">
        <v>15</v>
      </c>
      <c r="C288">
        <v>247</v>
      </c>
      <c r="D288">
        <v>808</v>
      </c>
      <c r="E288">
        <f t="shared" si="20"/>
        <v>1070</v>
      </c>
      <c r="F288">
        <f t="shared" si="21"/>
        <v>0</v>
      </c>
      <c r="G288">
        <f t="shared" si="22"/>
        <v>1.4018691588785047E-2</v>
      </c>
      <c r="H288">
        <f t="shared" si="23"/>
        <v>0.2308411214953271</v>
      </c>
      <c r="I288">
        <f t="shared" si="24"/>
        <v>0.7551401869158878</v>
      </c>
    </row>
    <row r="289" spans="1:9" x14ac:dyDescent="0.25">
      <c r="A289">
        <v>8</v>
      </c>
      <c r="B289">
        <v>56</v>
      </c>
      <c r="C289">
        <v>381</v>
      </c>
      <c r="D289">
        <v>407</v>
      </c>
      <c r="E289">
        <f t="shared" si="20"/>
        <v>852</v>
      </c>
      <c r="F289">
        <f t="shared" si="21"/>
        <v>9.3896713615023476E-3</v>
      </c>
      <c r="G289">
        <f t="shared" si="22"/>
        <v>6.5727699530516437E-2</v>
      </c>
      <c r="H289">
        <f t="shared" si="23"/>
        <v>0.44718309859154931</v>
      </c>
      <c r="I289">
        <f t="shared" si="24"/>
        <v>0.47769953051643194</v>
      </c>
    </row>
    <row r="290" spans="1:9" x14ac:dyDescent="0.25">
      <c r="A290">
        <v>1</v>
      </c>
      <c r="B290">
        <v>25</v>
      </c>
      <c r="C290">
        <v>331</v>
      </c>
      <c r="D290">
        <v>528</v>
      </c>
      <c r="E290">
        <f t="shared" si="20"/>
        <v>885</v>
      </c>
      <c r="F290">
        <f t="shared" si="21"/>
        <v>1.1299435028248588E-3</v>
      </c>
      <c r="G290">
        <f t="shared" si="22"/>
        <v>2.8248587570621469E-2</v>
      </c>
      <c r="H290">
        <f t="shared" si="23"/>
        <v>0.37401129943502825</v>
      </c>
      <c r="I290">
        <f t="shared" si="24"/>
        <v>0.59661016949152545</v>
      </c>
    </row>
    <row r="291" spans="1:9" x14ac:dyDescent="0.25">
      <c r="A291">
        <v>0</v>
      </c>
      <c r="B291">
        <v>0</v>
      </c>
      <c r="C291">
        <v>207</v>
      </c>
      <c r="D291">
        <v>809</v>
      </c>
      <c r="E291">
        <f t="shared" si="20"/>
        <v>1016</v>
      </c>
      <c r="F291">
        <f t="shared" si="21"/>
        <v>0</v>
      </c>
      <c r="G291">
        <f t="shared" si="22"/>
        <v>0</v>
      </c>
      <c r="H291">
        <f t="shared" si="23"/>
        <v>0.20374015748031496</v>
      </c>
      <c r="I291">
        <f t="shared" si="24"/>
        <v>0.79625984251968507</v>
      </c>
    </row>
    <row r="292" spans="1:9" x14ac:dyDescent="0.25">
      <c r="A292">
        <v>0</v>
      </c>
      <c r="B292">
        <v>0</v>
      </c>
      <c r="C292">
        <v>0</v>
      </c>
      <c r="D292">
        <v>1440</v>
      </c>
      <c r="E292">
        <f t="shared" si="20"/>
        <v>1440</v>
      </c>
      <c r="F292">
        <f t="shared" si="21"/>
        <v>0</v>
      </c>
      <c r="G292">
        <f t="shared" si="22"/>
        <v>0</v>
      </c>
      <c r="H292">
        <f t="shared" si="23"/>
        <v>0</v>
      </c>
      <c r="I292">
        <f t="shared" si="24"/>
        <v>1</v>
      </c>
    </row>
    <row r="293" spans="1:9" x14ac:dyDescent="0.25">
      <c r="A293">
        <v>51</v>
      </c>
      <c r="B293">
        <v>12</v>
      </c>
      <c r="C293">
        <v>235</v>
      </c>
      <c r="D293">
        <v>782</v>
      </c>
      <c r="E293">
        <f t="shared" si="20"/>
        <v>1080</v>
      </c>
      <c r="F293">
        <f t="shared" si="21"/>
        <v>4.7222222222222221E-2</v>
      </c>
      <c r="G293">
        <f t="shared" si="22"/>
        <v>1.1111111111111112E-2</v>
      </c>
      <c r="H293">
        <f t="shared" si="23"/>
        <v>0.21759259259259259</v>
      </c>
      <c r="I293">
        <f t="shared" si="24"/>
        <v>0.72407407407407409</v>
      </c>
    </row>
    <row r="294" spans="1:9" x14ac:dyDescent="0.25">
      <c r="A294">
        <v>0</v>
      </c>
      <c r="B294">
        <v>0</v>
      </c>
      <c r="C294">
        <v>181</v>
      </c>
      <c r="D294">
        <v>356</v>
      </c>
      <c r="E294">
        <f t="shared" si="20"/>
        <v>537</v>
      </c>
      <c r="F294">
        <f t="shared" si="21"/>
        <v>0</v>
      </c>
      <c r="G294">
        <f t="shared" si="22"/>
        <v>0</v>
      </c>
      <c r="H294">
        <f t="shared" si="23"/>
        <v>0.33705772811918061</v>
      </c>
      <c r="I294">
        <f t="shared" si="24"/>
        <v>0.66294227188081933</v>
      </c>
    </row>
    <row r="295" spans="1:9" x14ac:dyDescent="0.25">
      <c r="A295">
        <v>0</v>
      </c>
      <c r="B295">
        <v>0</v>
      </c>
      <c r="C295">
        <v>93</v>
      </c>
      <c r="D295">
        <v>507</v>
      </c>
      <c r="E295">
        <f t="shared" si="20"/>
        <v>600</v>
      </c>
      <c r="F295">
        <f t="shared" si="21"/>
        <v>0</v>
      </c>
      <c r="G295">
        <f t="shared" si="22"/>
        <v>0</v>
      </c>
      <c r="H295">
        <f t="shared" si="23"/>
        <v>0.155</v>
      </c>
      <c r="I295">
        <f t="shared" si="24"/>
        <v>0.84499999999999997</v>
      </c>
    </row>
    <row r="296" spans="1:9" x14ac:dyDescent="0.25">
      <c r="A296">
        <v>27</v>
      </c>
      <c r="B296">
        <v>8</v>
      </c>
      <c r="C296">
        <v>198</v>
      </c>
      <c r="D296">
        <v>754</v>
      </c>
      <c r="E296">
        <f t="shared" si="20"/>
        <v>987</v>
      </c>
      <c r="F296">
        <f t="shared" si="21"/>
        <v>2.7355623100303952E-2</v>
      </c>
      <c r="G296">
        <f t="shared" si="22"/>
        <v>8.1053698074974676E-3</v>
      </c>
      <c r="H296">
        <f t="shared" si="23"/>
        <v>0.20060790273556231</v>
      </c>
      <c r="I296">
        <f t="shared" si="24"/>
        <v>0.76393110435663625</v>
      </c>
    </row>
    <row r="297" spans="1:9" x14ac:dyDescent="0.25">
      <c r="A297">
        <v>40</v>
      </c>
      <c r="B297">
        <v>26</v>
      </c>
      <c r="C297">
        <v>218</v>
      </c>
      <c r="D297">
        <v>772</v>
      </c>
      <c r="E297">
        <f t="shared" si="20"/>
        <v>1056</v>
      </c>
      <c r="F297">
        <f t="shared" si="21"/>
        <v>3.787878787878788E-2</v>
      </c>
      <c r="G297">
        <f t="shared" si="22"/>
        <v>2.462121212121212E-2</v>
      </c>
      <c r="H297">
        <f t="shared" si="23"/>
        <v>0.20643939393939395</v>
      </c>
      <c r="I297">
        <f t="shared" si="24"/>
        <v>0.73106060606060608</v>
      </c>
    </row>
    <row r="298" spans="1:9" x14ac:dyDescent="0.25">
      <c r="A298">
        <v>33</v>
      </c>
      <c r="B298">
        <v>28</v>
      </c>
      <c r="C298">
        <v>229</v>
      </c>
      <c r="D298">
        <v>745</v>
      </c>
      <c r="E298">
        <f t="shared" si="20"/>
        <v>1035</v>
      </c>
      <c r="F298">
        <f t="shared" si="21"/>
        <v>3.1884057971014491E-2</v>
      </c>
      <c r="G298">
        <f t="shared" si="22"/>
        <v>2.7053140096618359E-2</v>
      </c>
      <c r="H298">
        <f t="shared" si="23"/>
        <v>0.221256038647343</v>
      </c>
      <c r="I298">
        <f t="shared" si="24"/>
        <v>0.71980676328502413</v>
      </c>
    </row>
    <row r="299" spans="1:9" x14ac:dyDescent="0.25">
      <c r="A299">
        <v>51</v>
      </c>
      <c r="B299">
        <v>39</v>
      </c>
      <c r="C299">
        <v>243</v>
      </c>
      <c r="D299">
        <v>731</v>
      </c>
      <c r="E299">
        <f t="shared" si="20"/>
        <v>1064</v>
      </c>
      <c r="F299">
        <f t="shared" si="21"/>
        <v>4.7932330827067667E-2</v>
      </c>
      <c r="G299">
        <f t="shared" si="22"/>
        <v>3.6654135338345863E-2</v>
      </c>
      <c r="H299">
        <f t="shared" si="23"/>
        <v>0.22838345864661655</v>
      </c>
      <c r="I299">
        <f t="shared" si="24"/>
        <v>0.68703007518796988</v>
      </c>
    </row>
    <row r="300" spans="1:9" x14ac:dyDescent="0.25">
      <c r="A300">
        <v>38</v>
      </c>
      <c r="B300">
        <v>24</v>
      </c>
      <c r="C300">
        <v>193</v>
      </c>
      <c r="D300">
        <v>767</v>
      </c>
      <c r="E300">
        <f t="shared" si="20"/>
        <v>1022</v>
      </c>
      <c r="F300">
        <f t="shared" si="21"/>
        <v>3.7181996086105673E-2</v>
      </c>
      <c r="G300">
        <f t="shared" si="22"/>
        <v>2.3483365949119372E-2</v>
      </c>
      <c r="H300">
        <f t="shared" si="23"/>
        <v>0.18884540117416829</v>
      </c>
      <c r="I300">
        <f t="shared" si="24"/>
        <v>0.75048923679060664</v>
      </c>
    </row>
    <row r="301" spans="1:9" x14ac:dyDescent="0.25">
      <c r="A301">
        <v>0</v>
      </c>
      <c r="B301">
        <v>0</v>
      </c>
      <c r="C301">
        <v>176</v>
      </c>
      <c r="D301">
        <v>578</v>
      </c>
      <c r="E301">
        <f t="shared" si="20"/>
        <v>754</v>
      </c>
      <c r="F301">
        <f t="shared" si="21"/>
        <v>0</v>
      </c>
      <c r="G301">
        <f t="shared" si="22"/>
        <v>0</v>
      </c>
      <c r="H301">
        <f t="shared" si="23"/>
        <v>0.23342175066312998</v>
      </c>
      <c r="I301">
        <f t="shared" si="24"/>
        <v>0.76657824933687002</v>
      </c>
    </row>
    <row r="302" spans="1:9" x14ac:dyDescent="0.25">
      <c r="A302">
        <v>4</v>
      </c>
      <c r="B302">
        <v>25</v>
      </c>
      <c r="C302">
        <v>150</v>
      </c>
      <c r="D302">
        <v>552</v>
      </c>
      <c r="E302">
        <f t="shared" si="20"/>
        <v>731</v>
      </c>
      <c r="F302">
        <f t="shared" si="21"/>
        <v>5.4719562243502051E-3</v>
      </c>
      <c r="G302">
        <f t="shared" si="22"/>
        <v>3.4199726402188782E-2</v>
      </c>
      <c r="H302">
        <f t="shared" si="23"/>
        <v>0.20519835841313269</v>
      </c>
      <c r="I302">
        <f t="shared" si="24"/>
        <v>0.75512995896032831</v>
      </c>
    </row>
    <row r="303" spans="1:9" x14ac:dyDescent="0.25">
      <c r="A303">
        <v>32</v>
      </c>
      <c r="B303">
        <v>27</v>
      </c>
      <c r="C303">
        <v>234</v>
      </c>
      <c r="D303">
        <v>688</v>
      </c>
      <c r="E303">
        <f t="shared" si="20"/>
        <v>981</v>
      </c>
      <c r="F303">
        <f t="shared" si="21"/>
        <v>3.2619775739041797E-2</v>
      </c>
      <c r="G303">
        <f t="shared" si="22"/>
        <v>2.7522935779816515E-2</v>
      </c>
      <c r="H303">
        <f t="shared" si="23"/>
        <v>0.23853211009174313</v>
      </c>
      <c r="I303">
        <f t="shared" si="24"/>
        <v>0.70132517838939856</v>
      </c>
    </row>
    <row r="304" spans="1:9" x14ac:dyDescent="0.25">
      <c r="A304">
        <v>7</v>
      </c>
      <c r="B304">
        <v>11</v>
      </c>
      <c r="C304">
        <v>50</v>
      </c>
      <c r="D304">
        <v>61</v>
      </c>
      <c r="E304">
        <f t="shared" si="20"/>
        <v>129</v>
      </c>
      <c r="F304">
        <f t="shared" si="21"/>
        <v>5.4263565891472867E-2</v>
      </c>
      <c r="G304">
        <f t="shared" si="22"/>
        <v>8.5271317829457363E-2</v>
      </c>
      <c r="H304">
        <f t="shared" si="23"/>
        <v>0.38759689922480622</v>
      </c>
      <c r="I304">
        <f t="shared" si="24"/>
        <v>0.47286821705426357</v>
      </c>
    </row>
    <row r="305" spans="1:9" x14ac:dyDescent="0.25">
      <c r="A305">
        <v>99</v>
      </c>
      <c r="B305">
        <v>31</v>
      </c>
      <c r="C305">
        <v>142</v>
      </c>
      <c r="D305">
        <v>721</v>
      </c>
      <c r="E305">
        <f t="shared" si="20"/>
        <v>993</v>
      </c>
      <c r="F305">
        <f t="shared" si="21"/>
        <v>9.9697885196374625E-2</v>
      </c>
      <c r="G305">
        <f t="shared" si="22"/>
        <v>3.1218529707955689E-2</v>
      </c>
      <c r="H305">
        <f t="shared" si="23"/>
        <v>0.14300100704934543</v>
      </c>
      <c r="I305">
        <f t="shared" si="24"/>
        <v>0.72608257804632426</v>
      </c>
    </row>
    <row r="306" spans="1:9" x14ac:dyDescent="0.25">
      <c r="A306">
        <v>202</v>
      </c>
      <c r="B306">
        <v>36</v>
      </c>
      <c r="C306">
        <v>153</v>
      </c>
      <c r="D306">
        <v>663</v>
      </c>
      <c r="E306">
        <f t="shared" si="20"/>
        <v>1054</v>
      </c>
      <c r="F306">
        <f t="shared" si="21"/>
        <v>0.19165085388994307</v>
      </c>
      <c r="G306">
        <f t="shared" si="22"/>
        <v>3.4155597722960153E-2</v>
      </c>
      <c r="H306">
        <f t="shared" si="23"/>
        <v>0.14516129032258066</v>
      </c>
      <c r="I306">
        <f t="shared" si="24"/>
        <v>0.62903225806451613</v>
      </c>
    </row>
    <row r="307" spans="1:9" x14ac:dyDescent="0.25">
      <c r="A307">
        <v>58</v>
      </c>
      <c r="B307">
        <v>27</v>
      </c>
      <c r="C307">
        <v>240</v>
      </c>
      <c r="D307">
        <v>700</v>
      </c>
      <c r="E307">
        <f t="shared" si="20"/>
        <v>1025</v>
      </c>
      <c r="F307">
        <f t="shared" si="21"/>
        <v>5.6585365853658538E-2</v>
      </c>
      <c r="G307">
        <f t="shared" si="22"/>
        <v>2.6341463414634145E-2</v>
      </c>
      <c r="H307">
        <f t="shared" si="23"/>
        <v>0.23414634146341465</v>
      </c>
      <c r="I307">
        <f t="shared" si="24"/>
        <v>0.68292682926829273</v>
      </c>
    </row>
    <row r="308" spans="1:9" x14ac:dyDescent="0.25">
      <c r="A308">
        <v>70</v>
      </c>
      <c r="B308">
        <v>19</v>
      </c>
      <c r="C308">
        <v>204</v>
      </c>
      <c r="D308">
        <v>689</v>
      </c>
      <c r="E308">
        <f t="shared" si="20"/>
        <v>982</v>
      </c>
      <c r="F308">
        <f t="shared" si="21"/>
        <v>7.128309572301425E-2</v>
      </c>
      <c r="G308">
        <f t="shared" si="22"/>
        <v>1.9348268839103868E-2</v>
      </c>
      <c r="H308">
        <f t="shared" si="23"/>
        <v>0.20773930753564154</v>
      </c>
      <c r="I308">
        <f t="shared" si="24"/>
        <v>0.70162932790224031</v>
      </c>
    </row>
    <row r="309" spans="1:9" x14ac:dyDescent="0.25">
      <c r="A309">
        <v>107</v>
      </c>
      <c r="B309">
        <v>18</v>
      </c>
      <c r="C309">
        <v>145</v>
      </c>
      <c r="D309">
        <v>756</v>
      </c>
      <c r="E309">
        <f t="shared" si="20"/>
        <v>1026</v>
      </c>
      <c r="F309">
        <f t="shared" si="21"/>
        <v>0.10428849902534112</v>
      </c>
      <c r="G309">
        <f t="shared" si="22"/>
        <v>1.7543859649122806E-2</v>
      </c>
      <c r="H309">
        <f t="shared" si="23"/>
        <v>0.14132553606237816</v>
      </c>
      <c r="I309">
        <f t="shared" si="24"/>
        <v>0.73684210526315785</v>
      </c>
    </row>
    <row r="310" spans="1:9" x14ac:dyDescent="0.25">
      <c r="A310">
        <v>83</v>
      </c>
      <c r="B310">
        <v>52</v>
      </c>
      <c r="C310">
        <v>190</v>
      </c>
      <c r="D310">
        <v>695</v>
      </c>
      <c r="E310">
        <f t="shared" si="20"/>
        <v>1020</v>
      </c>
      <c r="F310">
        <f t="shared" si="21"/>
        <v>8.1372549019607845E-2</v>
      </c>
      <c r="G310">
        <f t="shared" si="22"/>
        <v>5.0980392156862744E-2</v>
      </c>
      <c r="H310">
        <f t="shared" si="23"/>
        <v>0.18627450980392157</v>
      </c>
      <c r="I310">
        <f t="shared" si="24"/>
        <v>0.68137254901960786</v>
      </c>
    </row>
    <row r="311" spans="1:9" x14ac:dyDescent="0.25">
      <c r="A311">
        <v>31</v>
      </c>
      <c r="B311">
        <v>11</v>
      </c>
      <c r="C311">
        <v>146</v>
      </c>
      <c r="D311">
        <v>756</v>
      </c>
      <c r="E311">
        <f t="shared" si="20"/>
        <v>944</v>
      </c>
      <c r="F311">
        <f t="shared" si="21"/>
        <v>3.283898305084746E-2</v>
      </c>
      <c r="G311">
        <f t="shared" si="22"/>
        <v>1.1652542372881356E-2</v>
      </c>
      <c r="H311">
        <f t="shared" si="23"/>
        <v>0.15466101694915255</v>
      </c>
      <c r="I311">
        <f t="shared" si="24"/>
        <v>0.80084745762711862</v>
      </c>
    </row>
    <row r="312" spans="1:9" x14ac:dyDescent="0.25">
      <c r="A312">
        <v>8</v>
      </c>
      <c r="B312">
        <v>2</v>
      </c>
      <c r="C312">
        <v>156</v>
      </c>
      <c r="D312">
        <v>813</v>
      </c>
      <c r="E312">
        <f t="shared" si="20"/>
        <v>979</v>
      </c>
      <c r="F312">
        <f t="shared" si="21"/>
        <v>8.171603677221655E-3</v>
      </c>
      <c r="G312">
        <f t="shared" si="22"/>
        <v>2.0429009193054137E-3</v>
      </c>
      <c r="H312">
        <f t="shared" si="23"/>
        <v>0.15934627170582227</v>
      </c>
      <c r="I312">
        <f t="shared" si="24"/>
        <v>0.83043922369765066</v>
      </c>
    </row>
    <row r="313" spans="1:9" x14ac:dyDescent="0.25">
      <c r="A313">
        <v>123</v>
      </c>
      <c r="B313">
        <v>62</v>
      </c>
      <c r="C313">
        <v>138</v>
      </c>
      <c r="D313">
        <v>601</v>
      </c>
      <c r="E313">
        <f t="shared" si="20"/>
        <v>924</v>
      </c>
      <c r="F313">
        <f t="shared" si="21"/>
        <v>0.13311688311688311</v>
      </c>
      <c r="G313">
        <f t="shared" si="22"/>
        <v>6.7099567099567103E-2</v>
      </c>
      <c r="H313">
        <f t="shared" si="23"/>
        <v>0.14935064935064934</v>
      </c>
      <c r="I313">
        <f t="shared" si="24"/>
        <v>0.65043290043290047</v>
      </c>
    </row>
    <row r="314" spans="1:9" x14ac:dyDescent="0.25">
      <c r="A314">
        <v>80</v>
      </c>
      <c r="B314">
        <v>35</v>
      </c>
      <c r="C314">
        <v>162</v>
      </c>
      <c r="D314">
        <v>721</v>
      </c>
      <c r="E314">
        <f t="shared" si="20"/>
        <v>998</v>
      </c>
      <c r="F314">
        <f t="shared" si="21"/>
        <v>8.0160320641282562E-2</v>
      </c>
      <c r="G314">
        <f t="shared" si="22"/>
        <v>3.5070140280561123E-2</v>
      </c>
      <c r="H314">
        <f t="shared" si="23"/>
        <v>0.16232464929859719</v>
      </c>
      <c r="I314">
        <f t="shared" si="24"/>
        <v>0.72244488977955912</v>
      </c>
    </row>
    <row r="315" spans="1:9" x14ac:dyDescent="0.25">
      <c r="A315">
        <v>39</v>
      </c>
      <c r="B315">
        <v>17</v>
      </c>
      <c r="C315">
        <v>54</v>
      </c>
      <c r="D315">
        <v>209</v>
      </c>
      <c r="E315">
        <f t="shared" si="20"/>
        <v>319</v>
      </c>
      <c r="F315">
        <f t="shared" si="21"/>
        <v>0.12225705329153605</v>
      </c>
      <c r="G315">
        <f t="shared" si="22"/>
        <v>5.329153605015674E-2</v>
      </c>
      <c r="H315">
        <f t="shared" si="23"/>
        <v>0.16927899686520376</v>
      </c>
      <c r="I315">
        <f t="shared" si="24"/>
        <v>0.65517241379310343</v>
      </c>
    </row>
    <row r="316" spans="1:9" x14ac:dyDescent="0.25">
      <c r="A316">
        <v>0</v>
      </c>
      <c r="B316">
        <v>0</v>
      </c>
      <c r="C316">
        <v>286</v>
      </c>
      <c r="D316">
        <v>568</v>
      </c>
      <c r="E316">
        <f t="shared" si="20"/>
        <v>854</v>
      </c>
      <c r="F316">
        <f t="shared" si="21"/>
        <v>0</v>
      </c>
      <c r="G316">
        <f t="shared" si="22"/>
        <v>0</v>
      </c>
      <c r="H316">
        <f t="shared" si="23"/>
        <v>0.33489461358313816</v>
      </c>
      <c r="I316">
        <f t="shared" si="24"/>
        <v>0.66510538641686179</v>
      </c>
    </row>
    <row r="317" spans="1:9" x14ac:dyDescent="0.25">
      <c r="A317">
        <v>3</v>
      </c>
      <c r="B317">
        <v>30</v>
      </c>
      <c r="C317">
        <v>475</v>
      </c>
      <c r="D317">
        <v>466</v>
      </c>
      <c r="E317">
        <f t="shared" si="20"/>
        <v>974</v>
      </c>
      <c r="F317">
        <f t="shared" si="21"/>
        <v>3.0800821355236141E-3</v>
      </c>
      <c r="G317">
        <f t="shared" si="22"/>
        <v>3.0800821355236138E-2</v>
      </c>
      <c r="H317">
        <f t="shared" si="23"/>
        <v>0.48767967145790553</v>
      </c>
      <c r="I317">
        <f t="shared" si="24"/>
        <v>0.47843942505133469</v>
      </c>
    </row>
    <row r="318" spans="1:9" x14ac:dyDescent="0.25">
      <c r="A318">
        <v>0</v>
      </c>
      <c r="B318">
        <v>0</v>
      </c>
      <c r="C318">
        <v>0</v>
      </c>
      <c r="D318">
        <v>1440</v>
      </c>
      <c r="E318">
        <f t="shared" si="20"/>
        <v>1440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f t="shared" si="24"/>
        <v>1</v>
      </c>
    </row>
    <row r="319" spans="1:9" x14ac:dyDescent="0.25">
      <c r="A319">
        <v>2</v>
      </c>
      <c r="B319">
        <v>11</v>
      </c>
      <c r="C319">
        <v>279</v>
      </c>
      <c r="D319">
        <v>1148</v>
      </c>
      <c r="E319">
        <f t="shared" si="20"/>
        <v>1440</v>
      </c>
      <c r="F319">
        <f t="shared" si="21"/>
        <v>1.3888888888888889E-3</v>
      </c>
      <c r="G319">
        <f t="shared" si="22"/>
        <v>7.6388888888888886E-3</v>
      </c>
      <c r="H319">
        <f t="shared" si="23"/>
        <v>0.19375000000000001</v>
      </c>
      <c r="I319">
        <f t="shared" si="24"/>
        <v>0.79722222222222228</v>
      </c>
    </row>
    <row r="320" spans="1:9" x14ac:dyDescent="0.25">
      <c r="A320">
        <v>0</v>
      </c>
      <c r="B320">
        <v>0</v>
      </c>
      <c r="C320">
        <v>384</v>
      </c>
      <c r="D320">
        <v>990</v>
      </c>
      <c r="E320">
        <f t="shared" si="20"/>
        <v>1374</v>
      </c>
      <c r="F320">
        <f t="shared" si="21"/>
        <v>0</v>
      </c>
      <c r="G320">
        <f t="shared" si="22"/>
        <v>0</v>
      </c>
      <c r="H320">
        <f t="shared" si="23"/>
        <v>0.27947598253275108</v>
      </c>
      <c r="I320">
        <f t="shared" si="24"/>
        <v>0.72052401746724892</v>
      </c>
    </row>
    <row r="321" spans="1:9" x14ac:dyDescent="0.25">
      <c r="A321">
        <v>0</v>
      </c>
      <c r="B321">
        <v>0</v>
      </c>
      <c r="C321">
        <v>491</v>
      </c>
      <c r="D321">
        <v>388</v>
      </c>
      <c r="E321">
        <f t="shared" si="20"/>
        <v>879</v>
      </c>
      <c r="F321">
        <f t="shared" si="21"/>
        <v>0</v>
      </c>
      <c r="G321">
        <f t="shared" si="22"/>
        <v>0</v>
      </c>
      <c r="H321">
        <f t="shared" si="23"/>
        <v>0.55858930602957901</v>
      </c>
      <c r="I321">
        <f t="shared" si="24"/>
        <v>0.44141069397042093</v>
      </c>
    </row>
    <row r="322" spans="1:9" x14ac:dyDescent="0.25">
      <c r="A322">
        <v>0</v>
      </c>
      <c r="B322">
        <v>0</v>
      </c>
      <c r="C322">
        <v>156</v>
      </c>
      <c r="D322">
        <v>770</v>
      </c>
      <c r="E322">
        <f t="shared" si="20"/>
        <v>926</v>
      </c>
      <c r="F322">
        <f t="shared" si="21"/>
        <v>0</v>
      </c>
      <c r="G322">
        <f t="shared" si="22"/>
        <v>0</v>
      </c>
      <c r="H322">
        <f t="shared" si="23"/>
        <v>0.16846652267818574</v>
      </c>
      <c r="I322">
        <f t="shared" si="24"/>
        <v>0.83153347732181426</v>
      </c>
    </row>
    <row r="323" spans="1:9" x14ac:dyDescent="0.25">
      <c r="A323">
        <v>0</v>
      </c>
      <c r="B323">
        <v>0</v>
      </c>
      <c r="C323">
        <v>422</v>
      </c>
      <c r="D323">
        <v>1018</v>
      </c>
      <c r="E323">
        <f t="shared" ref="E323:E386" si="25">A323+B323+C323+D323</f>
        <v>1440</v>
      </c>
      <c r="F323">
        <f t="shared" ref="F323:F386" si="26">A323/E323</f>
        <v>0</v>
      </c>
      <c r="G323">
        <f t="shared" ref="G323:G386" si="27">B323/E323</f>
        <v>0</v>
      </c>
      <c r="H323">
        <f t="shared" ref="H323:H386" si="28">C323/E323</f>
        <v>0.29305555555555557</v>
      </c>
      <c r="I323">
        <f t="shared" ref="I323:I386" si="29">D323/E323</f>
        <v>0.70694444444444449</v>
      </c>
    </row>
    <row r="324" spans="1:9" x14ac:dyDescent="0.25">
      <c r="A324">
        <v>0</v>
      </c>
      <c r="B324">
        <v>0</v>
      </c>
      <c r="C324">
        <v>506</v>
      </c>
      <c r="D324">
        <v>413</v>
      </c>
      <c r="E324">
        <f t="shared" si="25"/>
        <v>919</v>
      </c>
      <c r="F324">
        <f t="shared" si="26"/>
        <v>0</v>
      </c>
      <c r="G324">
        <f t="shared" si="27"/>
        <v>0</v>
      </c>
      <c r="H324">
        <f t="shared" si="28"/>
        <v>0.55059847660500549</v>
      </c>
      <c r="I324">
        <f t="shared" si="29"/>
        <v>0.44940152339499456</v>
      </c>
    </row>
    <row r="325" spans="1:9" x14ac:dyDescent="0.25">
      <c r="A325">
        <v>0</v>
      </c>
      <c r="B325">
        <v>0</v>
      </c>
      <c r="C325">
        <v>0</v>
      </c>
      <c r="D325">
        <v>1440</v>
      </c>
      <c r="E325">
        <f t="shared" si="25"/>
        <v>1440</v>
      </c>
      <c r="F325">
        <f t="shared" si="26"/>
        <v>0</v>
      </c>
      <c r="G325">
        <f t="shared" si="27"/>
        <v>0</v>
      </c>
      <c r="H325">
        <f t="shared" si="28"/>
        <v>0</v>
      </c>
      <c r="I325">
        <f t="shared" si="29"/>
        <v>1</v>
      </c>
    </row>
    <row r="326" spans="1:9" x14ac:dyDescent="0.25">
      <c r="A326">
        <v>0</v>
      </c>
      <c r="B326">
        <v>0</v>
      </c>
      <c r="C326">
        <v>280</v>
      </c>
      <c r="D326">
        <v>1160</v>
      </c>
      <c r="E326">
        <f t="shared" si="25"/>
        <v>1440</v>
      </c>
      <c r="F326">
        <f t="shared" si="26"/>
        <v>0</v>
      </c>
      <c r="G326">
        <f t="shared" si="27"/>
        <v>0</v>
      </c>
      <c r="H326">
        <f t="shared" si="28"/>
        <v>0.19444444444444445</v>
      </c>
      <c r="I326">
        <f t="shared" si="29"/>
        <v>0.80555555555555558</v>
      </c>
    </row>
    <row r="327" spans="1:9" x14ac:dyDescent="0.25">
      <c r="A327">
        <v>25</v>
      </c>
      <c r="B327">
        <v>107</v>
      </c>
      <c r="C327">
        <v>113</v>
      </c>
      <c r="D327">
        <v>1195</v>
      </c>
      <c r="E327">
        <f t="shared" si="25"/>
        <v>1440</v>
      </c>
      <c r="F327">
        <f t="shared" si="26"/>
        <v>1.7361111111111112E-2</v>
      </c>
      <c r="G327">
        <f t="shared" si="27"/>
        <v>7.4305555555555555E-2</v>
      </c>
      <c r="H327">
        <f t="shared" si="28"/>
        <v>7.8472222222222221E-2</v>
      </c>
      <c r="I327">
        <f t="shared" si="29"/>
        <v>0.82986111111111116</v>
      </c>
    </row>
    <row r="328" spans="1:9" x14ac:dyDescent="0.25">
      <c r="A328">
        <v>33</v>
      </c>
      <c r="B328">
        <v>0</v>
      </c>
      <c r="C328">
        <v>0</v>
      </c>
      <c r="D328">
        <v>1407</v>
      </c>
      <c r="E328">
        <f t="shared" si="25"/>
        <v>1440</v>
      </c>
      <c r="F328">
        <f t="shared" si="26"/>
        <v>2.2916666666666665E-2</v>
      </c>
      <c r="G328">
        <f t="shared" si="27"/>
        <v>0</v>
      </c>
      <c r="H328">
        <f t="shared" si="28"/>
        <v>0</v>
      </c>
      <c r="I328">
        <f t="shared" si="29"/>
        <v>0.9770833333333333</v>
      </c>
    </row>
    <row r="329" spans="1:9" x14ac:dyDescent="0.25">
      <c r="A329">
        <v>0</v>
      </c>
      <c r="B329">
        <v>0</v>
      </c>
      <c r="C329">
        <v>0</v>
      </c>
      <c r="D329">
        <v>1440</v>
      </c>
      <c r="E329">
        <f t="shared" si="25"/>
        <v>1440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1</v>
      </c>
    </row>
    <row r="330" spans="1:9" x14ac:dyDescent="0.25">
      <c r="A330">
        <v>0</v>
      </c>
      <c r="B330">
        <v>0</v>
      </c>
      <c r="C330">
        <v>0</v>
      </c>
      <c r="D330">
        <v>1440</v>
      </c>
      <c r="E330">
        <f t="shared" si="25"/>
        <v>1440</v>
      </c>
      <c r="F330">
        <f t="shared" si="26"/>
        <v>0</v>
      </c>
      <c r="G330">
        <f t="shared" si="27"/>
        <v>0</v>
      </c>
      <c r="H330">
        <f t="shared" si="28"/>
        <v>0</v>
      </c>
      <c r="I330">
        <f t="shared" si="29"/>
        <v>1</v>
      </c>
    </row>
    <row r="331" spans="1:9" x14ac:dyDescent="0.25">
      <c r="A331">
        <v>0</v>
      </c>
      <c r="B331">
        <v>0</v>
      </c>
      <c r="C331">
        <v>0</v>
      </c>
      <c r="D331">
        <v>1440</v>
      </c>
      <c r="E331">
        <f t="shared" si="25"/>
        <v>1440</v>
      </c>
      <c r="F331">
        <f t="shared" si="26"/>
        <v>0</v>
      </c>
      <c r="G331">
        <f t="shared" si="27"/>
        <v>0</v>
      </c>
      <c r="H331">
        <f t="shared" si="28"/>
        <v>0</v>
      </c>
      <c r="I331">
        <f t="shared" si="29"/>
        <v>1</v>
      </c>
    </row>
    <row r="332" spans="1:9" x14ac:dyDescent="0.25">
      <c r="A332">
        <v>0</v>
      </c>
      <c r="B332">
        <v>0</v>
      </c>
      <c r="C332">
        <v>0</v>
      </c>
      <c r="D332">
        <v>1440</v>
      </c>
      <c r="E332">
        <f t="shared" si="25"/>
        <v>1440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1</v>
      </c>
    </row>
    <row r="333" spans="1:9" x14ac:dyDescent="0.25">
      <c r="A333">
        <v>0</v>
      </c>
      <c r="B333">
        <v>0</v>
      </c>
      <c r="C333">
        <v>0</v>
      </c>
      <c r="D333">
        <v>1440</v>
      </c>
      <c r="E333">
        <f t="shared" si="25"/>
        <v>1440</v>
      </c>
      <c r="F333">
        <f t="shared" si="26"/>
        <v>0</v>
      </c>
      <c r="G333">
        <f t="shared" si="27"/>
        <v>0</v>
      </c>
      <c r="H333">
        <f t="shared" si="28"/>
        <v>0</v>
      </c>
      <c r="I333">
        <f t="shared" si="29"/>
        <v>1</v>
      </c>
    </row>
    <row r="334" spans="1:9" x14ac:dyDescent="0.25">
      <c r="A334">
        <v>0</v>
      </c>
      <c r="B334">
        <v>0</v>
      </c>
      <c r="C334">
        <v>0</v>
      </c>
      <c r="D334">
        <v>1440</v>
      </c>
      <c r="E334">
        <f t="shared" si="25"/>
        <v>1440</v>
      </c>
      <c r="F334">
        <f t="shared" si="26"/>
        <v>0</v>
      </c>
      <c r="G334">
        <f t="shared" si="27"/>
        <v>0</v>
      </c>
      <c r="H334">
        <f t="shared" si="28"/>
        <v>0</v>
      </c>
      <c r="I334">
        <f t="shared" si="29"/>
        <v>1</v>
      </c>
    </row>
    <row r="335" spans="1:9" x14ac:dyDescent="0.25">
      <c r="A335">
        <v>20</v>
      </c>
      <c r="B335">
        <v>0</v>
      </c>
      <c r="C335">
        <v>0</v>
      </c>
      <c r="D335">
        <v>494</v>
      </c>
      <c r="E335">
        <f t="shared" si="25"/>
        <v>514</v>
      </c>
      <c r="F335">
        <f t="shared" si="26"/>
        <v>3.8910505836575876E-2</v>
      </c>
      <c r="G335">
        <f t="shared" si="27"/>
        <v>0</v>
      </c>
      <c r="H335">
        <f t="shared" si="28"/>
        <v>0</v>
      </c>
      <c r="I335">
        <f t="shared" si="29"/>
        <v>0.96108949416342415</v>
      </c>
    </row>
    <row r="336" spans="1:9" x14ac:dyDescent="0.25">
      <c r="A336">
        <v>0</v>
      </c>
      <c r="B336">
        <v>0</v>
      </c>
      <c r="C336">
        <v>0</v>
      </c>
      <c r="D336">
        <v>1440</v>
      </c>
      <c r="E336">
        <f t="shared" si="25"/>
        <v>1440</v>
      </c>
      <c r="F336">
        <f t="shared" si="26"/>
        <v>0</v>
      </c>
      <c r="G336">
        <f t="shared" si="27"/>
        <v>0</v>
      </c>
      <c r="H336">
        <f t="shared" si="28"/>
        <v>0</v>
      </c>
      <c r="I336">
        <f t="shared" si="29"/>
        <v>1</v>
      </c>
    </row>
    <row r="337" spans="1:9" x14ac:dyDescent="0.25">
      <c r="A337">
        <v>46</v>
      </c>
      <c r="B337">
        <v>0</v>
      </c>
      <c r="C337">
        <v>0</v>
      </c>
      <c r="D337">
        <v>1394</v>
      </c>
      <c r="E337">
        <f t="shared" si="25"/>
        <v>1440</v>
      </c>
      <c r="F337">
        <f t="shared" si="26"/>
        <v>3.1944444444444442E-2</v>
      </c>
      <c r="G337">
        <f t="shared" si="27"/>
        <v>0</v>
      </c>
      <c r="H337">
        <f t="shared" si="28"/>
        <v>0</v>
      </c>
      <c r="I337">
        <f t="shared" si="29"/>
        <v>0.96805555555555556</v>
      </c>
    </row>
    <row r="338" spans="1:9" x14ac:dyDescent="0.25">
      <c r="A338">
        <v>0</v>
      </c>
      <c r="B338">
        <v>0</v>
      </c>
      <c r="C338">
        <v>0</v>
      </c>
      <c r="D338">
        <v>1440</v>
      </c>
      <c r="E338">
        <f t="shared" si="25"/>
        <v>1440</v>
      </c>
      <c r="F338">
        <f t="shared" si="26"/>
        <v>0</v>
      </c>
      <c r="G338">
        <f t="shared" si="27"/>
        <v>0</v>
      </c>
      <c r="H338">
        <f t="shared" si="28"/>
        <v>0</v>
      </c>
      <c r="I338">
        <f t="shared" si="29"/>
        <v>1</v>
      </c>
    </row>
    <row r="339" spans="1:9" x14ac:dyDescent="0.25">
      <c r="A339">
        <v>0</v>
      </c>
      <c r="B339">
        <v>0</v>
      </c>
      <c r="C339">
        <v>0</v>
      </c>
      <c r="D339">
        <v>1440</v>
      </c>
      <c r="E339">
        <f t="shared" si="25"/>
        <v>1440</v>
      </c>
      <c r="F339">
        <f t="shared" si="26"/>
        <v>0</v>
      </c>
      <c r="G339">
        <f t="shared" si="27"/>
        <v>0</v>
      </c>
      <c r="H339">
        <f t="shared" si="28"/>
        <v>0</v>
      </c>
      <c r="I339">
        <f t="shared" si="29"/>
        <v>1</v>
      </c>
    </row>
    <row r="340" spans="1:9" x14ac:dyDescent="0.25">
      <c r="A340">
        <v>0</v>
      </c>
      <c r="B340">
        <v>6</v>
      </c>
      <c r="C340">
        <v>301</v>
      </c>
      <c r="D340">
        <v>1133</v>
      </c>
      <c r="E340">
        <f t="shared" si="25"/>
        <v>1440</v>
      </c>
      <c r="F340">
        <f t="shared" si="26"/>
        <v>0</v>
      </c>
      <c r="G340">
        <f t="shared" si="27"/>
        <v>4.1666666666666666E-3</v>
      </c>
      <c r="H340">
        <f t="shared" si="28"/>
        <v>0.20902777777777778</v>
      </c>
      <c r="I340">
        <f t="shared" si="29"/>
        <v>0.78680555555555554</v>
      </c>
    </row>
    <row r="341" spans="1:9" x14ac:dyDescent="0.25">
      <c r="A341">
        <v>0</v>
      </c>
      <c r="B341">
        <v>0</v>
      </c>
      <c r="C341">
        <v>8</v>
      </c>
      <c r="D341">
        <v>1432</v>
      </c>
      <c r="E341">
        <f t="shared" si="25"/>
        <v>1440</v>
      </c>
      <c r="F341">
        <f t="shared" si="26"/>
        <v>0</v>
      </c>
      <c r="G341">
        <f t="shared" si="27"/>
        <v>0</v>
      </c>
      <c r="H341">
        <f t="shared" si="28"/>
        <v>5.5555555555555558E-3</v>
      </c>
      <c r="I341">
        <f t="shared" si="29"/>
        <v>0.99444444444444446</v>
      </c>
    </row>
    <row r="342" spans="1:9" x14ac:dyDescent="0.25">
      <c r="A342">
        <v>0</v>
      </c>
      <c r="B342">
        <v>0</v>
      </c>
      <c r="C342">
        <v>0</v>
      </c>
      <c r="D342">
        <v>1440</v>
      </c>
      <c r="E342">
        <f t="shared" si="25"/>
        <v>1440</v>
      </c>
      <c r="F342">
        <f t="shared" si="26"/>
        <v>0</v>
      </c>
      <c r="G342">
        <f t="shared" si="27"/>
        <v>0</v>
      </c>
      <c r="H342">
        <f t="shared" si="28"/>
        <v>0</v>
      </c>
      <c r="I342">
        <f t="shared" si="29"/>
        <v>1</v>
      </c>
    </row>
    <row r="343" spans="1:9" x14ac:dyDescent="0.25">
      <c r="A343">
        <v>0</v>
      </c>
      <c r="B343">
        <v>0</v>
      </c>
      <c r="C343">
        <v>0</v>
      </c>
      <c r="D343">
        <v>1440</v>
      </c>
      <c r="E343">
        <f t="shared" si="25"/>
        <v>1440</v>
      </c>
      <c r="F343">
        <f t="shared" si="26"/>
        <v>0</v>
      </c>
      <c r="G343">
        <f t="shared" si="27"/>
        <v>0</v>
      </c>
      <c r="H343">
        <f t="shared" si="28"/>
        <v>0</v>
      </c>
      <c r="I343">
        <f t="shared" si="29"/>
        <v>1</v>
      </c>
    </row>
    <row r="344" spans="1:9" x14ac:dyDescent="0.25">
      <c r="A344">
        <v>0</v>
      </c>
      <c r="B344">
        <v>0</v>
      </c>
      <c r="C344">
        <v>0</v>
      </c>
      <c r="D344">
        <v>198</v>
      </c>
      <c r="E344">
        <f t="shared" si="25"/>
        <v>198</v>
      </c>
      <c r="F344">
        <f t="shared" si="26"/>
        <v>0</v>
      </c>
      <c r="G344">
        <f t="shared" si="27"/>
        <v>0</v>
      </c>
      <c r="H344">
        <f t="shared" si="28"/>
        <v>0</v>
      </c>
      <c r="I344">
        <f t="shared" si="29"/>
        <v>1</v>
      </c>
    </row>
    <row r="345" spans="1:9" x14ac:dyDescent="0.25">
      <c r="A345">
        <v>25</v>
      </c>
      <c r="B345">
        <v>50</v>
      </c>
      <c r="C345">
        <v>163</v>
      </c>
      <c r="D345">
        <v>1189</v>
      </c>
      <c r="E345">
        <f t="shared" si="25"/>
        <v>1427</v>
      </c>
      <c r="F345">
        <f t="shared" si="26"/>
        <v>1.751927119831815E-2</v>
      </c>
      <c r="G345">
        <f t="shared" si="27"/>
        <v>3.5038542396636299E-2</v>
      </c>
      <c r="H345">
        <f t="shared" si="28"/>
        <v>0.11422564821303434</v>
      </c>
      <c r="I345">
        <f t="shared" si="29"/>
        <v>0.83321653819201125</v>
      </c>
    </row>
    <row r="346" spans="1:9" x14ac:dyDescent="0.25">
      <c r="A346">
        <v>0</v>
      </c>
      <c r="B346">
        <v>0</v>
      </c>
      <c r="C346">
        <v>79</v>
      </c>
      <c r="D346">
        <v>909</v>
      </c>
      <c r="E346">
        <f t="shared" si="25"/>
        <v>988</v>
      </c>
      <c r="F346">
        <f t="shared" si="26"/>
        <v>0</v>
      </c>
      <c r="G346">
        <f t="shared" si="27"/>
        <v>0</v>
      </c>
      <c r="H346">
        <f t="shared" si="28"/>
        <v>7.9959514170040491E-2</v>
      </c>
      <c r="I346">
        <f t="shared" si="29"/>
        <v>0.92004048582995956</v>
      </c>
    </row>
    <row r="347" spans="1:9" x14ac:dyDescent="0.25">
      <c r="A347">
        <v>1</v>
      </c>
      <c r="B347">
        <v>17</v>
      </c>
      <c r="C347">
        <v>8</v>
      </c>
      <c r="D347">
        <v>1414</v>
      </c>
      <c r="E347">
        <f t="shared" si="25"/>
        <v>1440</v>
      </c>
      <c r="F347">
        <f t="shared" si="26"/>
        <v>6.9444444444444447E-4</v>
      </c>
      <c r="G347">
        <f t="shared" si="27"/>
        <v>1.1805555555555555E-2</v>
      </c>
      <c r="H347">
        <f t="shared" si="28"/>
        <v>5.5555555555555558E-3</v>
      </c>
      <c r="I347">
        <f t="shared" si="29"/>
        <v>0.9819444444444444</v>
      </c>
    </row>
    <row r="348" spans="1:9" x14ac:dyDescent="0.25">
      <c r="A348">
        <v>0</v>
      </c>
      <c r="B348">
        <v>0</v>
      </c>
      <c r="C348">
        <v>0</v>
      </c>
      <c r="D348">
        <v>1440</v>
      </c>
      <c r="E348">
        <f t="shared" si="25"/>
        <v>1440</v>
      </c>
      <c r="F348">
        <f t="shared" si="26"/>
        <v>0</v>
      </c>
      <c r="G348">
        <f t="shared" si="27"/>
        <v>0</v>
      </c>
      <c r="H348">
        <f t="shared" si="28"/>
        <v>0</v>
      </c>
      <c r="I348">
        <f t="shared" si="29"/>
        <v>1</v>
      </c>
    </row>
    <row r="349" spans="1:9" x14ac:dyDescent="0.25">
      <c r="A349">
        <v>56</v>
      </c>
      <c r="B349">
        <v>133</v>
      </c>
      <c r="C349">
        <v>240</v>
      </c>
      <c r="D349">
        <v>1011</v>
      </c>
      <c r="E349">
        <f t="shared" si="25"/>
        <v>1440</v>
      </c>
      <c r="F349">
        <f t="shared" si="26"/>
        <v>3.888888888888889E-2</v>
      </c>
      <c r="G349">
        <f t="shared" si="27"/>
        <v>9.2361111111111116E-2</v>
      </c>
      <c r="H349">
        <f t="shared" si="28"/>
        <v>0.16666666666666666</v>
      </c>
      <c r="I349">
        <f t="shared" si="29"/>
        <v>0.70208333333333328</v>
      </c>
    </row>
    <row r="350" spans="1:9" x14ac:dyDescent="0.25">
      <c r="A350">
        <v>24</v>
      </c>
      <c r="B350">
        <v>99</v>
      </c>
      <c r="C350">
        <v>300</v>
      </c>
      <c r="D350">
        <v>550</v>
      </c>
      <c r="E350">
        <f t="shared" si="25"/>
        <v>973</v>
      </c>
      <c r="F350">
        <f t="shared" si="26"/>
        <v>2.4665981500513873E-2</v>
      </c>
      <c r="G350">
        <f t="shared" si="27"/>
        <v>0.10174717368961973</v>
      </c>
      <c r="H350">
        <f t="shared" si="28"/>
        <v>0.30832476875642345</v>
      </c>
      <c r="I350">
        <f t="shared" si="29"/>
        <v>0.56526207605344292</v>
      </c>
    </row>
    <row r="351" spans="1:9" x14ac:dyDescent="0.25">
      <c r="A351">
        <v>46</v>
      </c>
      <c r="B351">
        <v>114</v>
      </c>
      <c r="C351">
        <v>250</v>
      </c>
      <c r="D351">
        <v>739</v>
      </c>
      <c r="E351">
        <f t="shared" si="25"/>
        <v>1149</v>
      </c>
      <c r="F351">
        <f t="shared" si="26"/>
        <v>4.0034812880765887E-2</v>
      </c>
      <c r="G351">
        <f t="shared" si="27"/>
        <v>9.921671018276762E-2</v>
      </c>
      <c r="H351">
        <f t="shared" si="28"/>
        <v>0.2175805047867711</v>
      </c>
      <c r="I351">
        <f t="shared" si="29"/>
        <v>0.64316797214969534</v>
      </c>
    </row>
    <row r="352" spans="1:9" x14ac:dyDescent="0.25">
      <c r="A352">
        <v>27</v>
      </c>
      <c r="B352">
        <v>30</v>
      </c>
      <c r="C352">
        <v>75</v>
      </c>
      <c r="D352">
        <v>1308</v>
      </c>
      <c r="E352">
        <f t="shared" si="25"/>
        <v>1440</v>
      </c>
      <c r="F352">
        <f t="shared" si="26"/>
        <v>1.8749999999999999E-2</v>
      </c>
      <c r="G352">
        <f t="shared" si="27"/>
        <v>2.0833333333333332E-2</v>
      </c>
      <c r="H352">
        <f t="shared" si="28"/>
        <v>5.2083333333333336E-2</v>
      </c>
      <c r="I352">
        <f t="shared" si="29"/>
        <v>0.90833333333333333</v>
      </c>
    </row>
    <row r="353" spans="1:9" x14ac:dyDescent="0.25">
      <c r="A353">
        <v>0</v>
      </c>
      <c r="B353">
        <v>0</v>
      </c>
      <c r="C353">
        <v>1</v>
      </c>
      <c r="D353">
        <v>601</v>
      </c>
      <c r="E353">
        <f t="shared" si="25"/>
        <v>602</v>
      </c>
      <c r="F353">
        <f t="shared" si="26"/>
        <v>0</v>
      </c>
      <c r="G353">
        <f t="shared" si="27"/>
        <v>0</v>
      </c>
      <c r="H353">
        <f t="shared" si="28"/>
        <v>1.6611295681063123E-3</v>
      </c>
      <c r="I353">
        <f t="shared" si="29"/>
        <v>0.99833887043189373</v>
      </c>
    </row>
    <row r="354" spans="1:9" x14ac:dyDescent="0.25">
      <c r="A354">
        <v>18</v>
      </c>
      <c r="B354">
        <v>77</v>
      </c>
      <c r="C354">
        <v>272</v>
      </c>
      <c r="D354">
        <v>641</v>
      </c>
      <c r="E354">
        <f t="shared" si="25"/>
        <v>1008</v>
      </c>
      <c r="F354">
        <f t="shared" si="26"/>
        <v>1.7857142857142856E-2</v>
      </c>
      <c r="G354">
        <f t="shared" si="27"/>
        <v>7.6388888888888895E-2</v>
      </c>
      <c r="H354">
        <f t="shared" si="28"/>
        <v>0.26984126984126983</v>
      </c>
      <c r="I354">
        <f t="shared" si="29"/>
        <v>0.63591269841269837</v>
      </c>
    </row>
    <row r="355" spans="1:9" x14ac:dyDescent="0.25">
      <c r="A355">
        <v>50</v>
      </c>
      <c r="B355">
        <v>32</v>
      </c>
      <c r="C355">
        <v>234</v>
      </c>
      <c r="D355">
        <v>595</v>
      </c>
      <c r="E355">
        <f t="shared" si="25"/>
        <v>911</v>
      </c>
      <c r="F355">
        <f t="shared" si="26"/>
        <v>5.4884742041712405E-2</v>
      </c>
      <c r="G355">
        <f t="shared" si="27"/>
        <v>3.512623490669594E-2</v>
      </c>
      <c r="H355">
        <f t="shared" si="28"/>
        <v>0.25686059275521406</v>
      </c>
      <c r="I355">
        <f t="shared" si="29"/>
        <v>0.65312843029637757</v>
      </c>
    </row>
    <row r="356" spans="1:9" x14ac:dyDescent="0.25">
      <c r="A356">
        <v>9</v>
      </c>
      <c r="B356">
        <v>45</v>
      </c>
      <c r="C356">
        <v>252</v>
      </c>
      <c r="D356">
        <v>602</v>
      </c>
      <c r="E356">
        <f t="shared" si="25"/>
        <v>908</v>
      </c>
      <c r="F356">
        <f t="shared" si="26"/>
        <v>9.911894273127754E-3</v>
      </c>
      <c r="G356">
        <f t="shared" si="27"/>
        <v>4.9559471365638763E-2</v>
      </c>
      <c r="H356">
        <f t="shared" si="28"/>
        <v>0.27753303964757708</v>
      </c>
      <c r="I356">
        <f t="shared" si="29"/>
        <v>0.66299559471365643</v>
      </c>
    </row>
    <row r="357" spans="1:9" x14ac:dyDescent="0.25">
      <c r="A357">
        <v>50</v>
      </c>
      <c r="B357">
        <v>24</v>
      </c>
      <c r="C357">
        <v>219</v>
      </c>
      <c r="D357">
        <v>732</v>
      </c>
      <c r="E357">
        <f t="shared" si="25"/>
        <v>1025</v>
      </c>
      <c r="F357">
        <f t="shared" si="26"/>
        <v>4.878048780487805E-2</v>
      </c>
      <c r="G357">
        <f t="shared" si="27"/>
        <v>2.3414634146341463E-2</v>
      </c>
      <c r="H357">
        <f t="shared" si="28"/>
        <v>0.21365853658536585</v>
      </c>
      <c r="I357">
        <f t="shared" si="29"/>
        <v>0.7141463414634146</v>
      </c>
    </row>
    <row r="358" spans="1:9" x14ac:dyDescent="0.25">
      <c r="A358">
        <v>14</v>
      </c>
      <c r="B358">
        <v>51</v>
      </c>
      <c r="C358">
        <v>218</v>
      </c>
      <c r="D358">
        <v>589</v>
      </c>
      <c r="E358">
        <f t="shared" si="25"/>
        <v>872</v>
      </c>
      <c r="F358">
        <f t="shared" si="26"/>
        <v>1.6055045871559634E-2</v>
      </c>
      <c r="G358">
        <f t="shared" si="27"/>
        <v>5.8486238532110095E-2</v>
      </c>
      <c r="H358">
        <f t="shared" si="28"/>
        <v>0.25</v>
      </c>
      <c r="I358">
        <f t="shared" si="29"/>
        <v>0.67545871559633031</v>
      </c>
    </row>
    <row r="359" spans="1:9" x14ac:dyDescent="0.25">
      <c r="A359">
        <v>73</v>
      </c>
      <c r="B359">
        <v>20</v>
      </c>
      <c r="C359">
        <v>327</v>
      </c>
      <c r="D359">
        <v>570</v>
      </c>
      <c r="E359">
        <f t="shared" si="25"/>
        <v>990</v>
      </c>
      <c r="F359">
        <f t="shared" si="26"/>
        <v>7.373737373737374E-2</v>
      </c>
      <c r="G359">
        <f t="shared" si="27"/>
        <v>2.0202020202020204E-2</v>
      </c>
      <c r="H359">
        <f t="shared" si="28"/>
        <v>0.33030303030303032</v>
      </c>
      <c r="I359">
        <f t="shared" si="29"/>
        <v>0.5757575757575758</v>
      </c>
    </row>
    <row r="360" spans="1:9" x14ac:dyDescent="0.25">
      <c r="A360">
        <v>38</v>
      </c>
      <c r="B360">
        <v>17</v>
      </c>
      <c r="C360">
        <v>287</v>
      </c>
      <c r="D360">
        <v>692</v>
      </c>
      <c r="E360">
        <f t="shared" si="25"/>
        <v>1034</v>
      </c>
      <c r="F360">
        <f t="shared" si="26"/>
        <v>3.6750483558994199E-2</v>
      </c>
      <c r="G360">
        <f t="shared" si="27"/>
        <v>1.6441005802707929E-2</v>
      </c>
      <c r="H360">
        <f t="shared" si="28"/>
        <v>0.27756286266924562</v>
      </c>
      <c r="I360">
        <f t="shared" si="29"/>
        <v>0.66924564796905217</v>
      </c>
    </row>
    <row r="361" spans="1:9" x14ac:dyDescent="0.25">
      <c r="A361">
        <v>55</v>
      </c>
      <c r="B361">
        <v>14</v>
      </c>
      <c r="C361">
        <v>276</v>
      </c>
      <c r="D361">
        <v>593</v>
      </c>
      <c r="E361">
        <f t="shared" si="25"/>
        <v>938</v>
      </c>
      <c r="F361">
        <f t="shared" si="26"/>
        <v>5.8635394456289978E-2</v>
      </c>
      <c r="G361">
        <f t="shared" si="27"/>
        <v>1.4925373134328358E-2</v>
      </c>
      <c r="H361">
        <f t="shared" si="28"/>
        <v>0.29424307036247332</v>
      </c>
      <c r="I361">
        <f t="shared" si="29"/>
        <v>0.63219616204690832</v>
      </c>
    </row>
    <row r="362" spans="1:9" x14ac:dyDescent="0.25">
      <c r="A362">
        <v>45</v>
      </c>
      <c r="B362">
        <v>16</v>
      </c>
      <c r="C362">
        <v>284</v>
      </c>
      <c r="D362">
        <v>665</v>
      </c>
      <c r="E362">
        <f t="shared" si="25"/>
        <v>1010</v>
      </c>
      <c r="F362">
        <f t="shared" si="26"/>
        <v>4.4554455445544552E-2</v>
      </c>
      <c r="G362">
        <f t="shared" si="27"/>
        <v>1.5841584158415842E-2</v>
      </c>
      <c r="H362">
        <f t="shared" si="28"/>
        <v>0.28118811881188122</v>
      </c>
      <c r="I362">
        <f t="shared" si="29"/>
        <v>0.65841584158415845</v>
      </c>
    </row>
    <row r="363" spans="1:9" x14ac:dyDescent="0.25">
      <c r="A363">
        <v>27</v>
      </c>
      <c r="B363">
        <v>37</v>
      </c>
      <c r="C363">
        <v>276</v>
      </c>
      <c r="D363">
        <v>697</v>
      </c>
      <c r="E363">
        <f t="shared" si="25"/>
        <v>1037</v>
      </c>
      <c r="F363">
        <f t="shared" si="26"/>
        <v>2.6036644165863067E-2</v>
      </c>
      <c r="G363">
        <f t="shared" si="27"/>
        <v>3.5679845708775311E-2</v>
      </c>
      <c r="H363">
        <f t="shared" si="28"/>
        <v>0.26615236258437802</v>
      </c>
      <c r="I363">
        <f t="shared" si="29"/>
        <v>0.67213114754098358</v>
      </c>
    </row>
    <row r="364" spans="1:9" x14ac:dyDescent="0.25">
      <c r="A364">
        <v>33</v>
      </c>
      <c r="B364">
        <v>19</v>
      </c>
      <c r="C364">
        <v>324</v>
      </c>
      <c r="D364">
        <v>609</v>
      </c>
      <c r="E364">
        <f t="shared" si="25"/>
        <v>985</v>
      </c>
      <c r="F364">
        <f t="shared" si="26"/>
        <v>3.3502538071065992E-2</v>
      </c>
      <c r="G364">
        <f t="shared" si="27"/>
        <v>1.9289340101522844E-2</v>
      </c>
      <c r="H364">
        <f t="shared" si="28"/>
        <v>0.32893401015228424</v>
      </c>
      <c r="I364">
        <f t="shared" si="29"/>
        <v>0.61827411167512691</v>
      </c>
    </row>
    <row r="365" spans="1:9" x14ac:dyDescent="0.25">
      <c r="A365">
        <v>19</v>
      </c>
      <c r="B365">
        <v>7</v>
      </c>
      <c r="C365">
        <v>306</v>
      </c>
      <c r="D365">
        <v>679</v>
      </c>
      <c r="E365">
        <f t="shared" si="25"/>
        <v>1011</v>
      </c>
      <c r="F365">
        <f t="shared" si="26"/>
        <v>1.8793273986152326E-2</v>
      </c>
      <c r="G365">
        <f t="shared" si="27"/>
        <v>6.923837784371909E-3</v>
      </c>
      <c r="H365">
        <f t="shared" si="28"/>
        <v>0.30267062314540061</v>
      </c>
      <c r="I365">
        <f t="shared" si="29"/>
        <v>0.67161226508407512</v>
      </c>
    </row>
    <row r="366" spans="1:9" x14ac:dyDescent="0.25">
      <c r="A366">
        <v>21</v>
      </c>
      <c r="B366">
        <v>38</v>
      </c>
      <c r="C366">
        <v>297</v>
      </c>
      <c r="D366">
        <v>678</v>
      </c>
      <c r="E366">
        <f t="shared" si="25"/>
        <v>1034</v>
      </c>
      <c r="F366">
        <f t="shared" si="26"/>
        <v>2.0309477756286266E-2</v>
      </c>
      <c r="G366">
        <f t="shared" si="27"/>
        <v>3.6750483558994199E-2</v>
      </c>
      <c r="H366">
        <f t="shared" si="28"/>
        <v>0.28723404255319152</v>
      </c>
      <c r="I366">
        <f t="shared" si="29"/>
        <v>0.65570599613152802</v>
      </c>
    </row>
    <row r="367" spans="1:9" x14ac:dyDescent="0.25">
      <c r="A367">
        <v>43</v>
      </c>
      <c r="B367">
        <v>9</v>
      </c>
      <c r="C367">
        <v>48</v>
      </c>
      <c r="D367">
        <v>146</v>
      </c>
      <c r="E367">
        <f t="shared" si="25"/>
        <v>246</v>
      </c>
      <c r="F367">
        <f t="shared" si="26"/>
        <v>0.17479674796747968</v>
      </c>
      <c r="G367">
        <f t="shared" si="27"/>
        <v>3.6585365853658534E-2</v>
      </c>
      <c r="H367">
        <f t="shared" si="28"/>
        <v>0.1951219512195122</v>
      </c>
      <c r="I367">
        <f t="shared" si="29"/>
        <v>0.5934959349593496</v>
      </c>
    </row>
    <row r="368" spans="1:9" x14ac:dyDescent="0.25">
      <c r="A368">
        <v>50</v>
      </c>
      <c r="B368">
        <v>7</v>
      </c>
      <c r="C368">
        <v>244</v>
      </c>
      <c r="D368">
        <v>1139</v>
      </c>
      <c r="E368">
        <f t="shared" si="25"/>
        <v>1440</v>
      </c>
      <c r="F368">
        <f t="shared" si="26"/>
        <v>3.4722222222222224E-2</v>
      </c>
      <c r="G368">
        <f t="shared" si="27"/>
        <v>4.8611111111111112E-3</v>
      </c>
      <c r="H368">
        <f t="shared" si="28"/>
        <v>0.16944444444444445</v>
      </c>
      <c r="I368">
        <f t="shared" si="29"/>
        <v>0.79097222222222219</v>
      </c>
    </row>
    <row r="369" spans="1:9" x14ac:dyDescent="0.25">
      <c r="A369">
        <v>9</v>
      </c>
      <c r="B369">
        <v>16</v>
      </c>
      <c r="C369">
        <v>271</v>
      </c>
      <c r="D369">
        <v>1075</v>
      </c>
      <c r="E369">
        <f t="shared" si="25"/>
        <v>1371</v>
      </c>
      <c r="F369">
        <f t="shared" si="26"/>
        <v>6.5645514223194746E-3</v>
      </c>
      <c r="G369">
        <f t="shared" si="27"/>
        <v>1.1670313639679067E-2</v>
      </c>
      <c r="H369">
        <f t="shared" si="28"/>
        <v>0.19766593727206419</v>
      </c>
      <c r="I369">
        <f t="shared" si="29"/>
        <v>0.78409919766593728</v>
      </c>
    </row>
    <row r="370" spans="1:9" x14ac:dyDescent="0.25">
      <c r="A370">
        <v>104</v>
      </c>
      <c r="B370">
        <v>31</v>
      </c>
      <c r="C370">
        <v>230</v>
      </c>
      <c r="D370">
        <v>1002</v>
      </c>
      <c r="E370">
        <f t="shared" si="25"/>
        <v>1367</v>
      </c>
      <c r="F370">
        <f t="shared" si="26"/>
        <v>7.6079005120702273E-2</v>
      </c>
      <c r="G370">
        <f t="shared" si="27"/>
        <v>2.2677395757132408E-2</v>
      </c>
      <c r="H370">
        <f t="shared" si="28"/>
        <v>0.16825164594001463</v>
      </c>
      <c r="I370">
        <f t="shared" si="29"/>
        <v>0.73299195318215071</v>
      </c>
    </row>
    <row r="371" spans="1:9" x14ac:dyDescent="0.25">
      <c r="A371">
        <v>70</v>
      </c>
      <c r="B371">
        <v>21</v>
      </c>
      <c r="C371">
        <v>292</v>
      </c>
      <c r="D371">
        <v>1057</v>
      </c>
      <c r="E371">
        <f t="shared" si="25"/>
        <v>1440</v>
      </c>
      <c r="F371">
        <f t="shared" si="26"/>
        <v>4.8611111111111112E-2</v>
      </c>
      <c r="G371">
        <f t="shared" si="27"/>
        <v>1.4583333333333334E-2</v>
      </c>
      <c r="H371">
        <f t="shared" si="28"/>
        <v>0.20277777777777778</v>
      </c>
      <c r="I371">
        <f t="shared" si="29"/>
        <v>0.73402777777777772</v>
      </c>
    </row>
    <row r="372" spans="1:9" x14ac:dyDescent="0.25">
      <c r="A372">
        <v>50</v>
      </c>
      <c r="B372">
        <v>6</v>
      </c>
      <c r="C372">
        <v>284</v>
      </c>
      <c r="D372">
        <v>1030</v>
      </c>
      <c r="E372">
        <f t="shared" si="25"/>
        <v>1370</v>
      </c>
      <c r="F372">
        <f t="shared" si="26"/>
        <v>3.6496350364963501E-2</v>
      </c>
      <c r="G372">
        <f t="shared" si="27"/>
        <v>4.3795620437956208E-3</v>
      </c>
      <c r="H372">
        <f t="shared" si="28"/>
        <v>0.2072992700729927</v>
      </c>
      <c r="I372">
        <f t="shared" si="29"/>
        <v>0.75182481751824815</v>
      </c>
    </row>
    <row r="373" spans="1:9" x14ac:dyDescent="0.25">
      <c r="A373">
        <v>64</v>
      </c>
      <c r="B373">
        <v>8</v>
      </c>
      <c r="C373">
        <v>270</v>
      </c>
      <c r="D373">
        <v>1098</v>
      </c>
      <c r="E373">
        <f t="shared" si="25"/>
        <v>1440</v>
      </c>
      <c r="F373">
        <f t="shared" si="26"/>
        <v>4.4444444444444446E-2</v>
      </c>
      <c r="G373">
        <f t="shared" si="27"/>
        <v>5.5555555555555558E-3</v>
      </c>
      <c r="H373">
        <f t="shared" si="28"/>
        <v>0.1875</v>
      </c>
      <c r="I373">
        <f t="shared" si="29"/>
        <v>0.76249999999999996</v>
      </c>
    </row>
    <row r="374" spans="1:9" x14ac:dyDescent="0.25">
      <c r="A374">
        <v>61</v>
      </c>
      <c r="B374">
        <v>33</v>
      </c>
      <c r="C374">
        <v>265</v>
      </c>
      <c r="D374">
        <v>1015</v>
      </c>
      <c r="E374">
        <f t="shared" si="25"/>
        <v>1374</v>
      </c>
      <c r="F374">
        <f t="shared" si="26"/>
        <v>4.4395924308588061E-2</v>
      </c>
      <c r="G374">
        <f t="shared" si="27"/>
        <v>2.4017467248908297E-2</v>
      </c>
      <c r="H374">
        <f t="shared" si="28"/>
        <v>0.19286754002911208</v>
      </c>
      <c r="I374">
        <f t="shared" si="29"/>
        <v>0.73871906841339152</v>
      </c>
    </row>
    <row r="375" spans="1:9" x14ac:dyDescent="0.25">
      <c r="A375">
        <v>54</v>
      </c>
      <c r="B375">
        <v>22</v>
      </c>
      <c r="C375">
        <v>301</v>
      </c>
      <c r="D375">
        <v>1063</v>
      </c>
      <c r="E375">
        <f t="shared" si="25"/>
        <v>1440</v>
      </c>
      <c r="F375">
        <f t="shared" si="26"/>
        <v>3.7499999999999999E-2</v>
      </c>
      <c r="G375">
        <f t="shared" si="27"/>
        <v>1.5277777777777777E-2</v>
      </c>
      <c r="H375">
        <f t="shared" si="28"/>
        <v>0.20902777777777778</v>
      </c>
      <c r="I375">
        <f t="shared" si="29"/>
        <v>0.73819444444444449</v>
      </c>
    </row>
    <row r="376" spans="1:9" x14ac:dyDescent="0.25">
      <c r="A376">
        <v>2</v>
      </c>
      <c r="B376">
        <v>6</v>
      </c>
      <c r="C376">
        <v>358</v>
      </c>
      <c r="D376">
        <v>1074</v>
      </c>
      <c r="E376">
        <f t="shared" si="25"/>
        <v>1440</v>
      </c>
      <c r="F376">
        <f t="shared" si="26"/>
        <v>1.3888888888888889E-3</v>
      </c>
      <c r="G376">
        <f t="shared" si="27"/>
        <v>4.1666666666666666E-3</v>
      </c>
      <c r="H376">
        <f t="shared" si="28"/>
        <v>0.24861111111111112</v>
      </c>
      <c r="I376">
        <f t="shared" si="29"/>
        <v>0.74583333333333335</v>
      </c>
    </row>
    <row r="377" spans="1:9" x14ac:dyDescent="0.25">
      <c r="A377">
        <v>1</v>
      </c>
      <c r="B377">
        <v>12</v>
      </c>
      <c r="C377">
        <v>397</v>
      </c>
      <c r="D377">
        <v>1030</v>
      </c>
      <c r="E377">
        <f t="shared" si="25"/>
        <v>1440</v>
      </c>
      <c r="F377">
        <f t="shared" si="26"/>
        <v>6.9444444444444447E-4</v>
      </c>
      <c r="G377">
        <f t="shared" si="27"/>
        <v>8.3333333333333332E-3</v>
      </c>
      <c r="H377">
        <f t="shared" si="28"/>
        <v>0.27569444444444446</v>
      </c>
      <c r="I377">
        <f t="shared" si="29"/>
        <v>0.71527777777777779</v>
      </c>
    </row>
    <row r="378" spans="1:9" x14ac:dyDescent="0.25">
      <c r="A378">
        <v>18</v>
      </c>
      <c r="B378">
        <v>27</v>
      </c>
      <c r="C378">
        <v>375</v>
      </c>
      <c r="D378">
        <v>1020</v>
      </c>
      <c r="E378">
        <f t="shared" si="25"/>
        <v>1440</v>
      </c>
      <c r="F378">
        <f t="shared" si="26"/>
        <v>1.2500000000000001E-2</v>
      </c>
      <c r="G378">
        <f t="shared" si="27"/>
        <v>1.8749999999999999E-2</v>
      </c>
      <c r="H378">
        <f t="shared" si="28"/>
        <v>0.26041666666666669</v>
      </c>
      <c r="I378">
        <f t="shared" si="29"/>
        <v>0.70833333333333337</v>
      </c>
    </row>
    <row r="379" spans="1:9" x14ac:dyDescent="0.25">
      <c r="A379">
        <v>53</v>
      </c>
      <c r="B379">
        <v>6</v>
      </c>
      <c r="C379">
        <v>43</v>
      </c>
      <c r="D379">
        <v>405</v>
      </c>
      <c r="E379">
        <f t="shared" si="25"/>
        <v>507</v>
      </c>
      <c r="F379">
        <f t="shared" si="26"/>
        <v>0.10453648915187377</v>
      </c>
      <c r="G379">
        <f t="shared" si="27"/>
        <v>1.1834319526627219E-2</v>
      </c>
      <c r="H379">
        <f t="shared" si="28"/>
        <v>8.4812623274161739E-2</v>
      </c>
      <c r="I379">
        <f t="shared" si="29"/>
        <v>0.79881656804733725</v>
      </c>
    </row>
    <row r="380" spans="1:9" x14ac:dyDescent="0.25">
      <c r="A380">
        <v>38</v>
      </c>
      <c r="B380">
        <v>30</v>
      </c>
      <c r="C380">
        <v>154</v>
      </c>
      <c r="D380">
        <v>777</v>
      </c>
      <c r="E380">
        <f t="shared" si="25"/>
        <v>999</v>
      </c>
      <c r="F380">
        <f t="shared" si="26"/>
        <v>3.8038038038038041E-2</v>
      </c>
      <c r="G380">
        <f t="shared" si="27"/>
        <v>3.003003003003003E-2</v>
      </c>
      <c r="H380">
        <f t="shared" si="28"/>
        <v>0.15415415415415415</v>
      </c>
      <c r="I380">
        <f t="shared" si="29"/>
        <v>0.77777777777777779</v>
      </c>
    </row>
    <row r="381" spans="1:9" x14ac:dyDescent="0.25">
      <c r="A381">
        <v>0</v>
      </c>
      <c r="B381">
        <v>0</v>
      </c>
      <c r="C381">
        <v>2</v>
      </c>
      <c r="D381">
        <v>872</v>
      </c>
      <c r="E381">
        <f t="shared" si="25"/>
        <v>874</v>
      </c>
      <c r="F381">
        <f t="shared" si="26"/>
        <v>0</v>
      </c>
      <c r="G381">
        <f t="shared" si="27"/>
        <v>0</v>
      </c>
      <c r="H381">
        <f t="shared" si="28"/>
        <v>2.2883295194508009E-3</v>
      </c>
      <c r="I381">
        <f t="shared" si="29"/>
        <v>0.99771167048054921</v>
      </c>
    </row>
    <row r="382" spans="1:9" x14ac:dyDescent="0.25">
      <c r="A382">
        <v>3</v>
      </c>
      <c r="B382">
        <v>6</v>
      </c>
      <c r="C382">
        <v>27</v>
      </c>
      <c r="D382">
        <v>1404</v>
      </c>
      <c r="E382">
        <f t="shared" si="25"/>
        <v>1440</v>
      </c>
      <c r="F382">
        <f t="shared" si="26"/>
        <v>2.0833333333333333E-3</v>
      </c>
      <c r="G382">
        <f t="shared" si="27"/>
        <v>4.1666666666666666E-3</v>
      </c>
      <c r="H382">
        <f t="shared" si="28"/>
        <v>1.8749999999999999E-2</v>
      </c>
      <c r="I382">
        <f t="shared" si="29"/>
        <v>0.97499999999999998</v>
      </c>
    </row>
    <row r="383" spans="1:9" x14ac:dyDescent="0.25">
      <c r="A383">
        <v>31</v>
      </c>
      <c r="B383">
        <v>24</v>
      </c>
      <c r="C383">
        <v>138</v>
      </c>
      <c r="D383">
        <v>1247</v>
      </c>
      <c r="E383">
        <f t="shared" si="25"/>
        <v>1440</v>
      </c>
      <c r="F383">
        <f t="shared" si="26"/>
        <v>2.1527777777777778E-2</v>
      </c>
      <c r="G383">
        <f t="shared" si="27"/>
        <v>1.6666666666666666E-2</v>
      </c>
      <c r="H383">
        <f t="shared" si="28"/>
        <v>9.583333333333334E-2</v>
      </c>
      <c r="I383">
        <f t="shared" si="29"/>
        <v>0.86597222222222225</v>
      </c>
    </row>
    <row r="384" spans="1:9" x14ac:dyDescent="0.25">
      <c r="A384">
        <v>25</v>
      </c>
      <c r="B384">
        <v>33</v>
      </c>
      <c r="C384">
        <v>132</v>
      </c>
      <c r="D384">
        <v>1159</v>
      </c>
      <c r="E384">
        <f t="shared" si="25"/>
        <v>1349</v>
      </c>
      <c r="F384">
        <f t="shared" si="26"/>
        <v>1.8532246108228317E-2</v>
      </c>
      <c r="G384">
        <f t="shared" si="27"/>
        <v>2.4462564862861379E-2</v>
      </c>
      <c r="H384">
        <f t="shared" si="28"/>
        <v>9.7850259451445515E-2</v>
      </c>
      <c r="I384">
        <f t="shared" si="29"/>
        <v>0.85915492957746475</v>
      </c>
    </row>
    <row r="385" spans="1:9" x14ac:dyDescent="0.25">
      <c r="A385">
        <v>19</v>
      </c>
      <c r="B385">
        <v>14</v>
      </c>
      <c r="C385">
        <v>124</v>
      </c>
      <c r="D385">
        <v>814</v>
      </c>
      <c r="E385">
        <f t="shared" si="25"/>
        <v>971</v>
      </c>
      <c r="F385">
        <f t="shared" si="26"/>
        <v>1.9567456230690009E-2</v>
      </c>
      <c r="G385">
        <f t="shared" si="27"/>
        <v>1.4418125643666324E-2</v>
      </c>
      <c r="H385">
        <f t="shared" si="28"/>
        <v>0.12770339855818744</v>
      </c>
      <c r="I385">
        <f t="shared" si="29"/>
        <v>0.83831101956745624</v>
      </c>
    </row>
    <row r="386" spans="1:9" x14ac:dyDescent="0.25">
      <c r="A386">
        <v>76</v>
      </c>
      <c r="B386">
        <v>30</v>
      </c>
      <c r="C386">
        <v>127</v>
      </c>
      <c r="D386">
        <v>695</v>
      </c>
      <c r="E386">
        <f t="shared" si="25"/>
        <v>928</v>
      </c>
      <c r="F386">
        <f t="shared" si="26"/>
        <v>8.1896551724137928E-2</v>
      </c>
      <c r="G386">
        <f t="shared" si="27"/>
        <v>3.2327586206896554E-2</v>
      </c>
      <c r="H386">
        <f t="shared" si="28"/>
        <v>0.13685344827586207</v>
      </c>
      <c r="I386">
        <f t="shared" si="29"/>
        <v>0.74892241379310343</v>
      </c>
    </row>
    <row r="387" spans="1:9" x14ac:dyDescent="0.25">
      <c r="A387">
        <v>50</v>
      </c>
      <c r="B387">
        <v>48</v>
      </c>
      <c r="C387">
        <v>140</v>
      </c>
      <c r="D387">
        <v>797</v>
      </c>
      <c r="E387">
        <f t="shared" ref="E387:E450" si="30">A387+B387+C387+D387</f>
        <v>1035</v>
      </c>
      <c r="F387">
        <f t="shared" ref="F387:F450" si="31">A387/E387</f>
        <v>4.8309178743961352E-2</v>
      </c>
      <c r="G387">
        <f t="shared" ref="G387:G450" si="32">B387/E387</f>
        <v>4.6376811594202899E-2</v>
      </c>
      <c r="H387">
        <f t="shared" ref="H387:H450" si="33">C387/E387</f>
        <v>0.13526570048309178</v>
      </c>
      <c r="I387">
        <f t="shared" ref="I387:I450" si="34">D387/E387</f>
        <v>0.77004830917874401</v>
      </c>
    </row>
    <row r="388" spans="1:9" x14ac:dyDescent="0.25">
      <c r="A388">
        <v>27</v>
      </c>
      <c r="B388">
        <v>5</v>
      </c>
      <c r="C388">
        <v>204</v>
      </c>
      <c r="D388">
        <v>717</v>
      </c>
      <c r="E388">
        <f t="shared" si="30"/>
        <v>953</v>
      </c>
      <c r="F388">
        <f t="shared" si="31"/>
        <v>2.8331584470094439E-2</v>
      </c>
      <c r="G388">
        <f t="shared" si="32"/>
        <v>5.246589716684155E-3</v>
      </c>
      <c r="H388">
        <f t="shared" si="33"/>
        <v>0.21406086044071354</v>
      </c>
      <c r="I388">
        <f t="shared" si="34"/>
        <v>0.75236096537250785</v>
      </c>
    </row>
    <row r="389" spans="1:9" x14ac:dyDescent="0.25">
      <c r="A389">
        <v>0</v>
      </c>
      <c r="B389">
        <v>0</v>
      </c>
      <c r="C389">
        <v>27</v>
      </c>
      <c r="D389">
        <v>1368</v>
      </c>
      <c r="E389">
        <f t="shared" si="30"/>
        <v>1395</v>
      </c>
      <c r="F389">
        <f t="shared" si="31"/>
        <v>0</v>
      </c>
      <c r="G389">
        <f t="shared" si="32"/>
        <v>0</v>
      </c>
      <c r="H389">
        <f t="shared" si="33"/>
        <v>1.935483870967742E-2</v>
      </c>
      <c r="I389">
        <f t="shared" si="34"/>
        <v>0.98064516129032253</v>
      </c>
    </row>
    <row r="390" spans="1:9" x14ac:dyDescent="0.25">
      <c r="A390">
        <v>46</v>
      </c>
      <c r="B390">
        <v>22</v>
      </c>
      <c r="C390">
        <v>126</v>
      </c>
      <c r="D390">
        <v>741</v>
      </c>
      <c r="E390">
        <f t="shared" si="30"/>
        <v>935</v>
      </c>
      <c r="F390">
        <f t="shared" si="31"/>
        <v>4.9197860962566842E-2</v>
      </c>
      <c r="G390">
        <f t="shared" si="32"/>
        <v>2.3529411764705882E-2</v>
      </c>
      <c r="H390">
        <f t="shared" si="33"/>
        <v>0.13475935828877006</v>
      </c>
      <c r="I390">
        <f t="shared" si="34"/>
        <v>0.79251336898395719</v>
      </c>
    </row>
    <row r="391" spans="1:9" x14ac:dyDescent="0.25">
      <c r="A391">
        <v>0</v>
      </c>
      <c r="B391">
        <v>0</v>
      </c>
      <c r="C391">
        <v>14</v>
      </c>
      <c r="D391">
        <v>75</v>
      </c>
      <c r="E391">
        <f t="shared" si="30"/>
        <v>89</v>
      </c>
      <c r="F391">
        <f t="shared" si="31"/>
        <v>0</v>
      </c>
      <c r="G391">
        <f t="shared" si="32"/>
        <v>0</v>
      </c>
      <c r="H391">
        <f t="shared" si="33"/>
        <v>0.15730337078651685</v>
      </c>
      <c r="I391">
        <f t="shared" si="34"/>
        <v>0.84269662921348309</v>
      </c>
    </row>
    <row r="392" spans="1:9" x14ac:dyDescent="0.25">
      <c r="A392">
        <v>124</v>
      </c>
      <c r="B392">
        <v>19</v>
      </c>
      <c r="C392">
        <v>172</v>
      </c>
      <c r="D392">
        <v>1125</v>
      </c>
      <c r="E392">
        <f t="shared" si="30"/>
        <v>1440</v>
      </c>
      <c r="F392">
        <f t="shared" si="31"/>
        <v>8.611111111111111E-2</v>
      </c>
      <c r="G392">
        <f t="shared" si="32"/>
        <v>1.3194444444444444E-2</v>
      </c>
      <c r="H392">
        <f t="shared" si="33"/>
        <v>0.11944444444444445</v>
      </c>
      <c r="I392">
        <f t="shared" si="34"/>
        <v>0.78125</v>
      </c>
    </row>
    <row r="393" spans="1:9" x14ac:dyDescent="0.25">
      <c r="A393">
        <v>165</v>
      </c>
      <c r="B393">
        <v>36</v>
      </c>
      <c r="C393">
        <v>97</v>
      </c>
      <c r="D393">
        <v>1142</v>
      </c>
      <c r="E393">
        <f t="shared" si="30"/>
        <v>1440</v>
      </c>
      <c r="F393">
        <f t="shared" si="31"/>
        <v>0.11458333333333333</v>
      </c>
      <c r="G393">
        <f t="shared" si="32"/>
        <v>2.5000000000000001E-2</v>
      </c>
      <c r="H393">
        <f t="shared" si="33"/>
        <v>6.7361111111111108E-2</v>
      </c>
      <c r="I393">
        <f t="shared" si="34"/>
        <v>0.79305555555555551</v>
      </c>
    </row>
    <row r="394" spans="1:9" x14ac:dyDescent="0.25">
      <c r="A394">
        <v>100</v>
      </c>
      <c r="B394">
        <v>4</v>
      </c>
      <c r="C394">
        <v>213</v>
      </c>
      <c r="D394">
        <v>1123</v>
      </c>
      <c r="E394">
        <f t="shared" si="30"/>
        <v>1440</v>
      </c>
      <c r="F394">
        <f t="shared" si="31"/>
        <v>6.9444444444444448E-2</v>
      </c>
      <c r="G394">
        <f t="shared" si="32"/>
        <v>2.7777777777777779E-3</v>
      </c>
      <c r="H394">
        <f t="shared" si="33"/>
        <v>0.14791666666666667</v>
      </c>
      <c r="I394">
        <f t="shared" si="34"/>
        <v>0.77986111111111112</v>
      </c>
    </row>
    <row r="395" spans="1:9" x14ac:dyDescent="0.25">
      <c r="A395">
        <v>98</v>
      </c>
      <c r="B395">
        <v>8</v>
      </c>
      <c r="C395">
        <v>184</v>
      </c>
      <c r="D395">
        <v>1150</v>
      </c>
      <c r="E395">
        <f t="shared" si="30"/>
        <v>1440</v>
      </c>
      <c r="F395">
        <f t="shared" si="31"/>
        <v>6.805555555555555E-2</v>
      </c>
      <c r="G395">
        <f t="shared" si="32"/>
        <v>5.5555555555555558E-3</v>
      </c>
      <c r="H395">
        <f t="shared" si="33"/>
        <v>0.12777777777777777</v>
      </c>
      <c r="I395">
        <f t="shared" si="34"/>
        <v>0.79861111111111116</v>
      </c>
    </row>
    <row r="396" spans="1:9" x14ac:dyDescent="0.25">
      <c r="A396">
        <v>100</v>
      </c>
      <c r="B396">
        <v>14</v>
      </c>
      <c r="C396">
        <v>191</v>
      </c>
      <c r="D396">
        <v>1135</v>
      </c>
      <c r="E396">
        <f t="shared" si="30"/>
        <v>1440</v>
      </c>
      <c r="F396">
        <f t="shared" si="31"/>
        <v>6.9444444444444448E-2</v>
      </c>
      <c r="G396">
        <f t="shared" si="32"/>
        <v>9.7222222222222224E-3</v>
      </c>
      <c r="H396">
        <f t="shared" si="33"/>
        <v>0.13263888888888889</v>
      </c>
      <c r="I396">
        <f t="shared" si="34"/>
        <v>0.78819444444444442</v>
      </c>
    </row>
    <row r="397" spans="1:9" x14ac:dyDescent="0.25">
      <c r="A397">
        <v>101</v>
      </c>
      <c r="B397">
        <v>6</v>
      </c>
      <c r="C397">
        <v>190</v>
      </c>
      <c r="D397">
        <v>1143</v>
      </c>
      <c r="E397">
        <f t="shared" si="30"/>
        <v>1440</v>
      </c>
      <c r="F397">
        <f t="shared" si="31"/>
        <v>7.013888888888889E-2</v>
      </c>
      <c r="G397">
        <f t="shared" si="32"/>
        <v>4.1666666666666666E-3</v>
      </c>
      <c r="H397">
        <f t="shared" si="33"/>
        <v>0.13194444444444445</v>
      </c>
      <c r="I397">
        <f t="shared" si="34"/>
        <v>0.79374999999999996</v>
      </c>
    </row>
    <row r="398" spans="1:9" x14ac:dyDescent="0.25">
      <c r="A398">
        <v>60</v>
      </c>
      <c r="B398">
        <v>6</v>
      </c>
      <c r="C398">
        <v>153</v>
      </c>
      <c r="D398">
        <v>1221</v>
      </c>
      <c r="E398">
        <f t="shared" si="30"/>
        <v>1440</v>
      </c>
      <c r="F398">
        <f t="shared" si="31"/>
        <v>4.1666666666666664E-2</v>
      </c>
      <c r="G398">
        <f t="shared" si="32"/>
        <v>4.1666666666666666E-3</v>
      </c>
      <c r="H398">
        <f t="shared" si="33"/>
        <v>0.10625</v>
      </c>
      <c r="I398">
        <f t="shared" si="34"/>
        <v>0.84791666666666665</v>
      </c>
    </row>
    <row r="399" spans="1:9" x14ac:dyDescent="0.25">
      <c r="A399">
        <v>59</v>
      </c>
      <c r="B399">
        <v>6</v>
      </c>
      <c r="C399">
        <v>120</v>
      </c>
      <c r="D399">
        <v>1255</v>
      </c>
      <c r="E399">
        <f t="shared" si="30"/>
        <v>1440</v>
      </c>
      <c r="F399">
        <f t="shared" si="31"/>
        <v>4.0972222222222222E-2</v>
      </c>
      <c r="G399">
        <f t="shared" si="32"/>
        <v>4.1666666666666666E-3</v>
      </c>
      <c r="H399">
        <f t="shared" si="33"/>
        <v>8.3333333333333329E-2</v>
      </c>
      <c r="I399">
        <f t="shared" si="34"/>
        <v>0.87152777777777779</v>
      </c>
    </row>
    <row r="400" spans="1:9" x14ac:dyDescent="0.25">
      <c r="A400">
        <v>30</v>
      </c>
      <c r="B400">
        <v>18</v>
      </c>
      <c r="C400">
        <v>207</v>
      </c>
      <c r="D400">
        <v>1185</v>
      </c>
      <c r="E400">
        <f t="shared" si="30"/>
        <v>1440</v>
      </c>
      <c r="F400">
        <f t="shared" si="31"/>
        <v>2.0833333333333332E-2</v>
      </c>
      <c r="G400">
        <f t="shared" si="32"/>
        <v>1.2500000000000001E-2</v>
      </c>
      <c r="H400">
        <f t="shared" si="33"/>
        <v>0.14374999999999999</v>
      </c>
      <c r="I400">
        <f t="shared" si="34"/>
        <v>0.82291666666666663</v>
      </c>
    </row>
    <row r="401" spans="1:9" x14ac:dyDescent="0.25">
      <c r="A401">
        <v>96</v>
      </c>
      <c r="B401">
        <v>8</v>
      </c>
      <c r="C401">
        <v>155</v>
      </c>
      <c r="D401">
        <v>1181</v>
      </c>
      <c r="E401">
        <f t="shared" si="30"/>
        <v>1440</v>
      </c>
      <c r="F401">
        <f t="shared" si="31"/>
        <v>6.6666666666666666E-2</v>
      </c>
      <c r="G401">
        <f t="shared" si="32"/>
        <v>5.5555555555555558E-3</v>
      </c>
      <c r="H401">
        <f t="shared" si="33"/>
        <v>0.1076388888888889</v>
      </c>
      <c r="I401">
        <f t="shared" si="34"/>
        <v>0.82013888888888886</v>
      </c>
    </row>
    <row r="402" spans="1:9" x14ac:dyDescent="0.25">
      <c r="A402">
        <v>0</v>
      </c>
      <c r="B402">
        <v>0</v>
      </c>
      <c r="C402">
        <v>16</v>
      </c>
      <c r="D402">
        <v>599</v>
      </c>
      <c r="E402">
        <f t="shared" si="30"/>
        <v>615</v>
      </c>
      <c r="F402">
        <f t="shared" si="31"/>
        <v>0</v>
      </c>
      <c r="G402">
        <f t="shared" si="32"/>
        <v>0</v>
      </c>
      <c r="H402">
        <f t="shared" si="33"/>
        <v>2.6016260162601626E-2</v>
      </c>
      <c r="I402">
        <f t="shared" si="34"/>
        <v>0.97398373983739839</v>
      </c>
    </row>
    <row r="403" spans="1:9" x14ac:dyDescent="0.25">
      <c r="A403">
        <v>0</v>
      </c>
      <c r="B403">
        <v>0</v>
      </c>
      <c r="C403">
        <v>0</v>
      </c>
      <c r="D403">
        <v>1440</v>
      </c>
      <c r="E403">
        <f t="shared" si="30"/>
        <v>1440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1</v>
      </c>
    </row>
    <row r="404" spans="1:9" x14ac:dyDescent="0.25">
      <c r="A404">
        <v>0</v>
      </c>
      <c r="B404">
        <v>0</v>
      </c>
      <c r="C404">
        <v>0</v>
      </c>
      <c r="D404">
        <v>1440</v>
      </c>
      <c r="E404">
        <f t="shared" si="30"/>
        <v>1440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1</v>
      </c>
    </row>
    <row r="405" spans="1:9" x14ac:dyDescent="0.25">
      <c r="A405">
        <v>0</v>
      </c>
      <c r="B405">
        <v>0</v>
      </c>
      <c r="C405">
        <v>0</v>
      </c>
      <c r="D405">
        <v>1440</v>
      </c>
      <c r="E405">
        <f t="shared" si="30"/>
        <v>1440</v>
      </c>
      <c r="F405">
        <f t="shared" si="31"/>
        <v>0</v>
      </c>
      <c r="G405">
        <f t="shared" si="32"/>
        <v>0</v>
      </c>
      <c r="H405">
        <f t="shared" si="33"/>
        <v>0</v>
      </c>
      <c r="I405">
        <f t="shared" si="34"/>
        <v>1</v>
      </c>
    </row>
    <row r="406" spans="1:9" x14ac:dyDescent="0.25">
      <c r="A406">
        <v>0</v>
      </c>
      <c r="B406">
        <v>0</v>
      </c>
      <c r="C406">
        <v>0</v>
      </c>
      <c r="D406">
        <v>1440</v>
      </c>
      <c r="E406">
        <f t="shared" si="30"/>
        <v>1440</v>
      </c>
      <c r="F406">
        <f t="shared" si="31"/>
        <v>0</v>
      </c>
      <c r="G406">
        <f t="shared" si="32"/>
        <v>0</v>
      </c>
      <c r="H406">
        <f t="shared" si="33"/>
        <v>0</v>
      </c>
      <c r="I406">
        <f t="shared" si="34"/>
        <v>1</v>
      </c>
    </row>
    <row r="407" spans="1:9" x14ac:dyDescent="0.25">
      <c r="A407">
        <v>0</v>
      </c>
      <c r="B407">
        <v>0</v>
      </c>
      <c r="C407">
        <v>0</v>
      </c>
      <c r="D407">
        <v>1440</v>
      </c>
      <c r="E407">
        <f t="shared" si="30"/>
        <v>1440</v>
      </c>
      <c r="F407">
        <f t="shared" si="31"/>
        <v>0</v>
      </c>
      <c r="G407">
        <f t="shared" si="32"/>
        <v>0</v>
      </c>
      <c r="H407">
        <f t="shared" si="33"/>
        <v>0</v>
      </c>
      <c r="I407">
        <f t="shared" si="34"/>
        <v>1</v>
      </c>
    </row>
    <row r="408" spans="1:9" x14ac:dyDescent="0.25">
      <c r="A408">
        <v>0</v>
      </c>
      <c r="B408">
        <v>0</v>
      </c>
      <c r="C408">
        <v>94</v>
      </c>
      <c r="D408">
        <v>1346</v>
      </c>
      <c r="E408">
        <f t="shared" si="30"/>
        <v>1440</v>
      </c>
      <c r="F408">
        <f t="shared" si="31"/>
        <v>0</v>
      </c>
      <c r="G408">
        <f t="shared" si="32"/>
        <v>0</v>
      </c>
      <c r="H408">
        <f t="shared" si="33"/>
        <v>6.5277777777777782E-2</v>
      </c>
      <c r="I408">
        <f t="shared" si="34"/>
        <v>0.93472222222222223</v>
      </c>
    </row>
    <row r="409" spans="1:9" x14ac:dyDescent="0.25">
      <c r="A409">
        <v>15</v>
      </c>
      <c r="B409">
        <v>15</v>
      </c>
      <c r="C409">
        <v>107</v>
      </c>
      <c r="D409">
        <v>1303</v>
      </c>
      <c r="E409">
        <f t="shared" si="30"/>
        <v>1440</v>
      </c>
      <c r="F409">
        <f t="shared" si="31"/>
        <v>1.0416666666666666E-2</v>
      </c>
      <c r="G409">
        <f t="shared" si="32"/>
        <v>1.0416666666666666E-2</v>
      </c>
      <c r="H409">
        <f t="shared" si="33"/>
        <v>7.4305555555555555E-2</v>
      </c>
      <c r="I409">
        <f t="shared" si="34"/>
        <v>0.90486111111111112</v>
      </c>
    </row>
    <row r="410" spans="1:9" x14ac:dyDescent="0.25">
      <c r="A410">
        <v>47</v>
      </c>
      <c r="B410">
        <v>13</v>
      </c>
      <c r="C410">
        <v>150</v>
      </c>
      <c r="D410">
        <v>1230</v>
      </c>
      <c r="E410">
        <f t="shared" si="30"/>
        <v>1440</v>
      </c>
      <c r="F410">
        <f t="shared" si="31"/>
        <v>3.2638888888888891E-2</v>
      </c>
      <c r="G410">
        <f t="shared" si="32"/>
        <v>9.0277777777777769E-3</v>
      </c>
      <c r="H410">
        <f t="shared" si="33"/>
        <v>0.10416666666666667</v>
      </c>
      <c r="I410">
        <f t="shared" si="34"/>
        <v>0.85416666666666663</v>
      </c>
    </row>
    <row r="411" spans="1:9" x14ac:dyDescent="0.25">
      <c r="A411">
        <v>8</v>
      </c>
      <c r="B411">
        <v>28</v>
      </c>
      <c r="C411">
        <v>148</v>
      </c>
      <c r="D411">
        <v>1256</v>
      </c>
      <c r="E411">
        <f t="shared" si="30"/>
        <v>1440</v>
      </c>
      <c r="F411">
        <f t="shared" si="31"/>
        <v>5.5555555555555558E-3</v>
      </c>
      <c r="G411">
        <f t="shared" si="32"/>
        <v>1.9444444444444445E-2</v>
      </c>
      <c r="H411">
        <f t="shared" si="33"/>
        <v>0.10277777777777777</v>
      </c>
      <c r="I411">
        <f t="shared" si="34"/>
        <v>0.87222222222222223</v>
      </c>
    </row>
    <row r="412" spans="1:9" x14ac:dyDescent="0.25">
      <c r="A412">
        <v>0</v>
      </c>
      <c r="B412">
        <v>0</v>
      </c>
      <c r="C412">
        <v>126</v>
      </c>
      <c r="D412">
        <v>1314</v>
      </c>
      <c r="E412">
        <f t="shared" si="30"/>
        <v>1440</v>
      </c>
      <c r="F412">
        <f t="shared" si="31"/>
        <v>0</v>
      </c>
      <c r="G412">
        <f t="shared" si="32"/>
        <v>0</v>
      </c>
      <c r="H412">
        <f t="shared" si="33"/>
        <v>8.7499999999999994E-2</v>
      </c>
      <c r="I412">
        <f t="shared" si="34"/>
        <v>0.91249999999999998</v>
      </c>
    </row>
    <row r="413" spans="1:9" x14ac:dyDescent="0.25">
      <c r="A413">
        <v>0</v>
      </c>
      <c r="B413">
        <v>0</v>
      </c>
      <c r="C413">
        <v>86</v>
      </c>
      <c r="D413">
        <v>1139</v>
      </c>
      <c r="E413">
        <f t="shared" si="30"/>
        <v>1225</v>
      </c>
      <c r="F413">
        <f t="shared" si="31"/>
        <v>0</v>
      </c>
      <c r="G413">
        <f t="shared" si="32"/>
        <v>0</v>
      </c>
      <c r="H413">
        <f t="shared" si="33"/>
        <v>7.0204081632653056E-2</v>
      </c>
      <c r="I413">
        <f t="shared" si="34"/>
        <v>0.92979591836734699</v>
      </c>
    </row>
    <row r="414" spans="1:9" x14ac:dyDescent="0.25">
      <c r="A414">
        <v>0</v>
      </c>
      <c r="B414">
        <v>0</v>
      </c>
      <c r="C414">
        <v>0</v>
      </c>
      <c r="D414">
        <v>1440</v>
      </c>
      <c r="E414">
        <f t="shared" si="30"/>
        <v>1440</v>
      </c>
      <c r="F414">
        <f t="shared" si="31"/>
        <v>0</v>
      </c>
      <c r="G414">
        <f t="shared" si="32"/>
        <v>0</v>
      </c>
      <c r="H414">
        <f t="shared" si="33"/>
        <v>0</v>
      </c>
      <c r="I414">
        <f t="shared" si="34"/>
        <v>1</v>
      </c>
    </row>
    <row r="415" spans="1:9" x14ac:dyDescent="0.25">
      <c r="A415">
        <v>73</v>
      </c>
      <c r="B415">
        <v>21</v>
      </c>
      <c r="C415">
        <v>195</v>
      </c>
      <c r="D415">
        <v>719</v>
      </c>
      <c r="E415">
        <f t="shared" si="30"/>
        <v>1008</v>
      </c>
      <c r="F415">
        <f t="shared" si="31"/>
        <v>7.2420634920634927E-2</v>
      </c>
      <c r="G415">
        <f t="shared" si="32"/>
        <v>2.0833333333333332E-2</v>
      </c>
      <c r="H415">
        <f t="shared" si="33"/>
        <v>0.19345238095238096</v>
      </c>
      <c r="I415">
        <f t="shared" si="34"/>
        <v>0.71329365079365081</v>
      </c>
    </row>
    <row r="416" spans="1:9" x14ac:dyDescent="0.25">
      <c r="A416">
        <v>0</v>
      </c>
      <c r="B416">
        <v>0</v>
      </c>
      <c r="C416">
        <v>144</v>
      </c>
      <c r="D416">
        <v>657</v>
      </c>
      <c r="E416">
        <f t="shared" si="30"/>
        <v>801</v>
      </c>
      <c r="F416">
        <f t="shared" si="31"/>
        <v>0</v>
      </c>
      <c r="G416">
        <f t="shared" si="32"/>
        <v>0</v>
      </c>
      <c r="H416">
        <f t="shared" si="33"/>
        <v>0.1797752808988764</v>
      </c>
      <c r="I416">
        <f t="shared" si="34"/>
        <v>0.8202247191011236</v>
      </c>
    </row>
    <row r="417" spans="1:9" x14ac:dyDescent="0.25">
      <c r="A417">
        <v>25</v>
      </c>
      <c r="B417">
        <v>13</v>
      </c>
      <c r="C417">
        <v>243</v>
      </c>
      <c r="D417">
        <v>600</v>
      </c>
      <c r="E417">
        <f t="shared" si="30"/>
        <v>881</v>
      </c>
      <c r="F417">
        <f t="shared" si="31"/>
        <v>2.8376844494892167E-2</v>
      </c>
      <c r="G417">
        <f t="shared" si="32"/>
        <v>1.4755959137343927E-2</v>
      </c>
      <c r="H417">
        <f t="shared" si="33"/>
        <v>0.27582292849035189</v>
      </c>
      <c r="I417">
        <f t="shared" si="34"/>
        <v>0.68104426787741201</v>
      </c>
    </row>
    <row r="418" spans="1:9" x14ac:dyDescent="0.25">
      <c r="A418">
        <v>105</v>
      </c>
      <c r="B418">
        <v>16</v>
      </c>
      <c r="C418">
        <v>220</v>
      </c>
      <c r="D418">
        <v>658</v>
      </c>
      <c r="E418">
        <f t="shared" si="30"/>
        <v>999</v>
      </c>
      <c r="F418">
        <f t="shared" si="31"/>
        <v>0.10510510510510511</v>
      </c>
      <c r="G418">
        <f t="shared" si="32"/>
        <v>1.6016016016016016E-2</v>
      </c>
      <c r="H418">
        <f t="shared" si="33"/>
        <v>0.22022022022022023</v>
      </c>
      <c r="I418">
        <f t="shared" si="34"/>
        <v>0.65865865865865869</v>
      </c>
    </row>
    <row r="419" spans="1:9" x14ac:dyDescent="0.25">
      <c r="A419">
        <v>113</v>
      </c>
      <c r="B419">
        <v>15</v>
      </c>
      <c r="C419">
        <v>189</v>
      </c>
      <c r="D419">
        <v>686</v>
      </c>
      <c r="E419">
        <f t="shared" si="30"/>
        <v>1003</v>
      </c>
      <c r="F419">
        <f t="shared" si="31"/>
        <v>0.11266201395812563</v>
      </c>
      <c r="G419">
        <f t="shared" si="32"/>
        <v>1.4955134596211365E-2</v>
      </c>
      <c r="H419">
        <f t="shared" si="33"/>
        <v>0.18843469591226322</v>
      </c>
      <c r="I419">
        <f t="shared" si="34"/>
        <v>0.68394815553339983</v>
      </c>
    </row>
    <row r="420" spans="1:9" x14ac:dyDescent="0.25">
      <c r="A420">
        <v>55</v>
      </c>
      <c r="B420">
        <v>6</v>
      </c>
      <c r="C420">
        <v>230</v>
      </c>
      <c r="D420">
        <v>728</v>
      </c>
      <c r="E420">
        <f t="shared" si="30"/>
        <v>1019</v>
      </c>
      <c r="F420">
        <f t="shared" si="31"/>
        <v>5.3974484789008834E-2</v>
      </c>
      <c r="G420">
        <f t="shared" si="32"/>
        <v>5.8881256133464181E-3</v>
      </c>
      <c r="H420">
        <f t="shared" si="33"/>
        <v>0.22571148184494602</v>
      </c>
      <c r="I420">
        <f t="shared" si="34"/>
        <v>0.71442590775269876</v>
      </c>
    </row>
    <row r="421" spans="1:9" x14ac:dyDescent="0.25">
      <c r="A421">
        <v>83</v>
      </c>
      <c r="B421">
        <v>11</v>
      </c>
      <c r="C421">
        <v>181</v>
      </c>
      <c r="D421">
        <v>670</v>
      </c>
      <c r="E421">
        <f t="shared" si="30"/>
        <v>945</v>
      </c>
      <c r="F421">
        <f t="shared" si="31"/>
        <v>8.7830687830687829E-2</v>
      </c>
      <c r="G421">
        <f t="shared" si="32"/>
        <v>1.164021164021164E-2</v>
      </c>
      <c r="H421">
        <f t="shared" si="33"/>
        <v>0.19153439153439153</v>
      </c>
      <c r="I421">
        <f t="shared" si="34"/>
        <v>0.70899470899470896</v>
      </c>
    </row>
    <row r="422" spans="1:9" x14ac:dyDescent="0.25">
      <c r="A422">
        <v>72</v>
      </c>
      <c r="B422">
        <v>10</v>
      </c>
      <c r="C422">
        <v>167</v>
      </c>
      <c r="D422">
        <v>868</v>
      </c>
      <c r="E422">
        <f t="shared" si="30"/>
        <v>1117</v>
      </c>
      <c r="F422">
        <f t="shared" si="31"/>
        <v>6.445837063563116E-2</v>
      </c>
      <c r="G422">
        <f t="shared" si="32"/>
        <v>8.9525514771709933E-3</v>
      </c>
      <c r="H422">
        <f t="shared" si="33"/>
        <v>0.14950760966875559</v>
      </c>
      <c r="I422">
        <f t="shared" si="34"/>
        <v>0.77708146821844226</v>
      </c>
    </row>
    <row r="423" spans="1:9" x14ac:dyDescent="0.25">
      <c r="A423">
        <v>0</v>
      </c>
      <c r="B423">
        <v>0</v>
      </c>
      <c r="C423">
        <v>110</v>
      </c>
      <c r="D423">
        <v>843</v>
      </c>
      <c r="E423">
        <f t="shared" si="30"/>
        <v>953</v>
      </c>
      <c r="F423">
        <f t="shared" si="31"/>
        <v>0</v>
      </c>
      <c r="G423">
        <f t="shared" si="32"/>
        <v>0</v>
      </c>
      <c r="H423">
        <f t="shared" si="33"/>
        <v>0.11542497376705142</v>
      </c>
      <c r="I423">
        <f t="shared" si="34"/>
        <v>0.88457502623294859</v>
      </c>
    </row>
    <row r="424" spans="1:9" x14ac:dyDescent="0.25">
      <c r="A424">
        <v>0</v>
      </c>
      <c r="B424">
        <v>0</v>
      </c>
      <c r="C424">
        <v>117</v>
      </c>
      <c r="D424">
        <v>727</v>
      </c>
      <c r="E424">
        <f t="shared" si="30"/>
        <v>844</v>
      </c>
      <c r="F424">
        <f t="shared" si="31"/>
        <v>0</v>
      </c>
      <c r="G424">
        <f t="shared" si="32"/>
        <v>0</v>
      </c>
      <c r="H424">
        <f t="shared" si="33"/>
        <v>0.1386255924170616</v>
      </c>
      <c r="I424">
        <f t="shared" si="34"/>
        <v>0.86137440758293837</v>
      </c>
    </row>
    <row r="425" spans="1:9" x14ac:dyDescent="0.25">
      <c r="A425">
        <v>74</v>
      </c>
      <c r="B425">
        <v>17</v>
      </c>
      <c r="C425">
        <v>182</v>
      </c>
      <c r="D425">
        <v>811</v>
      </c>
      <c r="E425">
        <f t="shared" si="30"/>
        <v>1084</v>
      </c>
      <c r="F425">
        <f t="shared" si="31"/>
        <v>6.8265682656826573E-2</v>
      </c>
      <c r="G425">
        <f t="shared" si="32"/>
        <v>1.5682656826568265E-2</v>
      </c>
      <c r="H425">
        <f t="shared" si="33"/>
        <v>0.16789667896678967</v>
      </c>
      <c r="I425">
        <f t="shared" si="34"/>
        <v>0.74815498154981552</v>
      </c>
    </row>
    <row r="426" spans="1:9" x14ac:dyDescent="0.25">
      <c r="A426">
        <v>65</v>
      </c>
      <c r="B426">
        <v>15</v>
      </c>
      <c r="C426">
        <v>49</v>
      </c>
      <c r="D426">
        <v>243</v>
      </c>
      <c r="E426">
        <f t="shared" si="30"/>
        <v>372</v>
      </c>
      <c r="F426">
        <f t="shared" si="31"/>
        <v>0.17473118279569894</v>
      </c>
      <c r="G426">
        <f t="shared" si="32"/>
        <v>4.0322580645161289E-2</v>
      </c>
      <c r="H426">
        <f t="shared" si="33"/>
        <v>0.13172043010752688</v>
      </c>
      <c r="I426">
        <f t="shared" si="34"/>
        <v>0.65322580645161288</v>
      </c>
    </row>
    <row r="427" spans="1:9" x14ac:dyDescent="0.25">
      <c r="A427">
        <v>0</v>
      </c>
      <c r="B427">
        <v>0</v>
      </c>
      <c r="C427">
        <v>112</v>
      </c>
      <c r="D427">
        <v>1328</v>
      </c>
      <c r="E427">
        <f t="shared" si="30"/>
        <v>1440</v>
      </c>
      <c r="F427">
        <f t="shared" si="31"/>
        <v>0</v>
      </c>
      <c r="G427">
        <f t="shared" si="32"/>
        <v>0</v>
      </c>
      <c r="H427">
        <f t="shared" si="33"/>
        <v>7.7777777777777779E-2</v>
      </c>
      <c r="I427">
        <f t="shared" si="34"/>
        <v>0.92222222222222228</v>
      </c>
    </row>
    <row r="428" spans="1:9" x14ac:dyDescent="0.25">
      <c r="A428">
        <v>0</v>
      </c>
      <c r="B428">
        <v>0</v>
      </c>
      <c r="C428">
        <v>166</v>
      </c>
      <c r="D428">
        <v>1274</v>
      </c>
      <c r="E428">
        <f t="shared" si="30"/>
        <v>1440</v>
      </c>
      <c r="F428">
        <f t="shared" si="31"/>
        <v>0</v>
      </c>
      <c r="G428">
        <f t="shared" si="32"/>
        <v>0</v>
      </c>
      <c r="H428">
        <f t="shared" si="33"/>
        <v>0.11527777777777778</v>
      </c>
      <c r="I428">
        <f t="shared" si="34"/>
        <v>0.88472222222222219</v>
      </c>
    </row>
    <row r="429" spans="1:9" x14ac:dyDescent="0.25">
      <c r="A429">
        <v>0</v>
      </c>
      <c r="B429">
        <v>0</v>
      </c>
      <c r="C429">
        <v>131</v>
      </c>
      <c r="D429">
        <v>1309</v>
      </c>
      <c r="E429">
        <f t="shared" si="30"/>
        <v>1440</v>
      </c>
      <c r="F429">
        <f t="shared" si="31"/>
        <v>0</v>
      </c>
      <c r="G429">
        <f t="shared" si="32"/>
        <v>0</v>
      </c>
      <c r="H429">
        <f t="shared" si="33"/>
        <v>9.0972222222222218E-2</v>
      </c>
      <c r="I429">
        <f t="shared" si="34"/>
        <v>0.90902777777777777</v>
      </c>
    </row>
    <row r="430" spans="1:9" x14ac:dyDescent="0.25">
      <c r="A430">
        <v>0</v>
      </c>
      <c r="B430">
        <v>0</v>
      </c>
      <c r="C430">
        <v>147</v>
      </c>
      <c r="D430">
        <v>1293</v>
      </c>
      <c r="E430">
        <f t="shared" si="30"/>
        <v>1440</v>
      </c>
      <c r="F430">
        <f t="shared" si="31"/>
        <v>0</v>
      </c>
      <c r="G430">
        <f t="shared" si="32"/>
        <v>0</v>
      </c>
      <c r="H430">
        <f t="shared" si="33"/>
        <v>0.10208333333333333</v>
      </c>
      <c r="I430">
        <f t="shared" si="34"/>
        <v>0.8979166666666667</v>
      </c>
    </row>
    <row r="431" spans="1:9" x14ac:dyDescent="0.25">
      <c r="A431">
        <v>5</v>
      </c>
      <c r="B431">
        <v>15</v>
      </c>
      <c r="C431">
        <v>212</v>
      </c>
      <c r="D431">
        <v>1208</v>
      </c>
      <c r="E431">
        <f t="shared" si="30"/>
        <v>1440</v>
      </c>
      <c r="F431">
        <f t="shared" si="31"/>
        <v>3.472222222222222E-3</v>
      </c>
      <c r="G431">
        <f t="shared" si="32"/>
        <v>1.0416666666666666E-2</v>
      </c>
      <c r="H431">
        <f t="shared" si="33"/>
        <v>0.14722222222222223</v>
      </c>
      <c r="I431">
        <f t="shared" si="34"/>
        <v>0.83888888888888891</v>
      </c>
    </row>
    <row r="432" spans="1:9" x14ac:dyDescent="0.25">
      <c r="A432">
        <v>0</v>
      </c>
      <c r="B432">
        <v>0</v>
      </c>
      <c r="C432">
        <v>112</v>
      </c>
      <c r="D432">
        <v>1328</v>
      </c>
      <c r="E432">
        <f t="shared" si="30"/>
        <v>1440</v>
      </c>
      <c r="F432">
        <f t="shared" si="31"/>
        <v>0</v>
      </c>
      <c r="G432">
        <f t="shared" si="32"/>
        <v>0</v>
      </c>
      <c r="H432">
        <f t="shared" si="33"/>
        <v>7.7777777777777779E-2</v>
      </c>
      <c r="I432">
        <f t="shared" si="34"/>
        <v>0.92222222222222228</v>
      </c>
    </row>
    <row r="433" spans="1:9" x14ac:dyDescent="0.25">
      <c r="A433">
        <v>0</v>
      </c>
      <c r="B433">
        <v>0</v>
      </c>
      <c r="C433">
        <v>138</v>
      </c>
      <c r="D433">
        <v>1302</v>
      </c>
      <c r="E433">
        <f t="shared" si="30"/>
        <v>1440</v>
      </c>
      <c r="F433">
        <f t="shared" si="31"/>
        <v>0</v>
      </c>
      <c r="G433">
        <f t="shared" si="32"/>
        <v>0</v>
      </c>
      <c r="H433">
        <f t="shared" si="33"/>
        <v>9.583333333333334E-2</v>
      </c>
      <c r="I433">
        <f t="shared" si="34"/>
        <v>0.90416666666666667</v>
      </c>
    </row>
    <row r="434" spans="1:9" x14ac:dyDescent="0.25">
      <c r="A434">
        <v>0</v>
      </c>
      <c r="B434">
        <v>0</v>
      </c>
      <c r="C434">
        <v>79</v>
      </c>
      <c r="D434">
        <v>1052</v>
      </c>
      <c r="E434">
        <f t="shared" si="30"/>
        <v>1131</v>
      </c>
      <c r="F434">
        <f t="shared" si="31"/>
        <v>0</v>
      </c>
      <c r="G434">
        <f t="shared" si="32"/>
        <v>0</v>
      </c>
      <c r="H434">
        <f t="shared" si="33"/>
        <v>6.9849690539345713E-2</v>
      </c>
      <c r="I434">
        <f t="shared" si="34"/>
        <v>0.93015030946065425</v>
      </c>
    </row>
    <row r="435" spans="1:9" x14ac:dyDescent="0.25">
      <c r="A435">
        <v>4</v>
      </c>
      <c r="B435">
        <v>8</v>
      </c>
      <c r="C435">
        <v>176</v>
      </c>
      <c r="D435">
        <v>748</v>
      </c>
      <c r="E435">
        <f t="shared" si="30"/>
        <v>936</v>
      </c>
      <c r="F435">
        <f t="shared" si="31"/>
        <v>4.2735042735042739E-3</v>
      </c>
      <c r="G435">
        <f t="shared" si="32"/>
        <v>8.5470085470085479E-3</v>
      </c>
      <c r="H435">
        <f t="shared" si="33"/>
        <v>0.18803418803418803</v>
      </c>
      <c r="I435">
        <f t="shared" si="34"/>
        <v>0.79914529914529919</v>
      </c>
    </row>
    <row r="436" spans="1:9" x14ac:dyDescent="0.25">
      <c r="A436">
        <v>9</v>
      </c>
      <c r="B436">
        <v>24</v>
      </c>
      <c r="C436">
        <v>328</v>
      </c>
      <c r="D436">
        <v>1079</v>
      </c>
      <c r="E436">
        <f t="shared" si="30"/>
        <v>1440</v>
      </c>
      <c r="F436">
        <f t="shared" si="31"/>
        <v>6.2500000000000003E-3</v>
      </c>
      <c r="G436">
        <f t="shared" si="32"/>
        <v>1.6666666666666666E-2</v>
      </c>
      <c r="H436">
        <f t="shared" si="33"/>
        <v>0.22777777777777777</v>
      </c>
      <c r="I436">
        <f t="shared" si="34"/>
        <v>0.74930555555555556</v>
      </c>
    </row>
    <row r="437" spans="1:9" x14ac:dyDescent="0.25">
      <c r="A437">
        <v>2</v>
      </c>
      <c r="B437">
        <v>6</v>
      </c>
      <c r="C437">
        <v>279</v>
      </c>
      <c r="D437">
        <v>636</v>
      </c>
      <c r="E437">
        <f t="shared" si="30"/>
        <v>923</v>
      </c>
      <c r="F437">
        <f t="shared" si="31"/>
        <v>2.1668472372697724E-3</v>
      </c>
      <c r="G437">
        <f t="shared" si="32"/>
        <v>6.5005417118093175E-3</v>
      </c>
      <c r="H437">
        <f t="shared" si="33"/>
        <v>0.30227518959913324</v>
      </c>
      <c r="I437">
        <f t="shared" si="34"/>
        <v>0.68905742145178761</v>
      </c>
    </row>
    <row r="438" spans="1:9" x14ac:dyDescent="0.25">
      <c r="A438">
        <v>0</v>
      </c>
      <c r="B438">
        <v>9</v>
      </c>
      <c r="C438">
        <v>161</v>
      </c>
      <c r="D438">
        <v>675</v>
      </c>
      <c r="E438">
        <f t="shared" si="30"/>
        <v>845</v>
      </c>
      <c r="F438">
        <f t="shared" si="31"/>
        <v>0</v>
      </c>
      <c r="G438">
        <f t="shared" si="32"/>
        <v>1.0650887573964497E-2</v>
      </c>
      <c r="H438">
        <f t="shared" si="33"/>
        <v>0.19053254437869824</v>
      </c>
      <c r="I438">
        <f t="shared" si="34"/>
        <v>0.79881656804733725</v>
      </c>
    </row>
    <row r="439" spans="1:9" x14ac:dyDescent="0.25">
      <c r="A439">
        <v>1</v>
      </c>
      <c r="B439">
        <v>10</v>
      </c>
      <c r="C439">
        <v>111</v>
      </c>
      <c r="D439">
        <v>904</v>
      </c>
      <c r="E439">
        <f t="shared" si="30"/>
        <v>1026</v>
      </c>
      <c r="F439">
        <f t="shared" si="31"/>
        <v>9.7465886939571145E-4</v>
      </c>
      <c r="G439">
        <f t="shared" si="32"/>
        <v>9.7465886939571145E-3</v>
      </c>
      <c r="H439">
        <f t="shared" si="33"/>
        <v>0.10818713450292397</v>
      </c>
      <c r="I439">
        <f t="shared" si="34"/>
        <v>0.88109161793372315</v>
      </c>
    </row>
    <row r="440" spans="1:9" x14ac:dyDescent="0.25">
      <c r="A440">
        <v>0</v>
      </c>
      <c r="B440">
        <v>0</v>
      </c>
      <c r="C440">
        <v>122</v>
      </c>
      <c r="D440">
        <v>855</v>
      </c>
      <c r="E440">
        <f t="shared" si="30"/>
        <v>977</v>
      </c>
      <c r="F440">
        <f t="shared" si="31"/>
        <v>0</v>
      </c>
      <c r="G440">
        <f t="shared" si="32"/>
        <v>0</v>
      </c>
      <c r="H440">
        <f t="shared" si="33"/>
        <v>0.12487205731832139</v>
      </c>
      <c r="I440">
        <f t="shared" si="34"/>
        <v>0.87512794268167859</v>
      </c>
    </row>
    <row r="441" spans="1:9" x14ac:dyDescent="0.25">
      <c r="A441">
        <v>0</v>
      </c>
      <c r="B441">
        <v>0</v>
      </c>
      <c r="C441">
        <v>77</v>
      </c>
      <c r="D441">
        <v>888</v>
      </c>
      <c r="E441">
        <f t="shared" si="30"/>
        <v>965</v>
      </c>
      <c r="F441">
        <f t="shared" si="31"/>
        <v>0</v>
      </c>
      <c r="G441">
        <f t="shared" si="32"/>
        <v>0</v>
      </c>
      <c r="H441">
        <f t="shared" si="33"/>
        <v>7.9792746113989635E-2</v>
      </c>
      <c r="I441">
        <f t="shared" si="34"/>
        <v>0.92020725388601032</v>
      </c>
    </row>
    <row r="442" spans="1:9" x14ac:dyDescent="0.25">
      <c r="A442">
        <v>2</v>
      </c>
      <c r="B442">
        <v>8</v>
      </c>
      <c r="C442">
        <v>71</v>
      </c>
      <c r="D442">
        <v>912</v>
      </c>
      <c r="E442">
        <f t="shared" si="30"/>
        <v>993</v>
      </c>
      <c r="F442">
        <f t="shared" si="31"/>
        <v>2.014098690835851E-3</v>
      </c>
      <c r="G442">
        <f t="shared" si="32"/>
        <v>8.0563947633434038E-3</v>
      </c>
      <c r="H442">
        <f t="shared" si="33"/>
        <v>7.1500503524672715E-2</v>
      </c>
      <c r="I442">
        <f t="shared" si="34"/>
        <v>0.91842900302114805</v>
      </c>
    </row>
    <row r="443" spans="1:9" x14ac:dyDescent="0.25">
      <c r="A443">
        <v>0</v>
      </c>
      <c r="B443">
        <v>0</v>
      </c>
      <c r="C443">
        <v>63</v>
      </c>
      <c r="D443">
        <v>739</v>
      </c>
      <c r="E443">
        <f t="shared" si="30"/>
        <v>802</v>
      </c>
      <c r="F443">
        <f t="shared" si="31"/>
        <v>0</v>
      </c>
      <c r="G443">
        <f t="shared" si="32"/>
        <v>0</v>
      </c>
      <c r="H443">
        <f t="shared" si="33"/>
        <v>7.8553615960099757E-2</v>
      </c>
      <c r="I443">
        <f t="shared" si="34"/>
        <v>0.9214463840399002</v>
      </c>
    </row>
    <row r="444" spans="1:9" x14ac:dyDescent="0.25">
      <c r="A444">
        <v>0</v>
      </c>
      <c r="B444">
        <v>0</v>
      </c>
      <c r="C444">
        <v>179</v>
      </c>
      <c r="D444">
        <v>1261</v>
      </c>
      <c r="E444">
        <f t="shared" si="30"/>
        <v>1440</v>
      </c>
      <c r="F444">
        <f t="shared" si="31"/>
        <v>0</v>
      </c>
      <c r="G444">
        <f t="shared" si="32"/>
        <v>0</v>
      </c>
      <c r="H444">
        <f t="shared" si="33"/>
        <v>0.12430555555555556</v>
      </c>
      <c r="I444">
        <f t="shared" si="34"/>
        <v>0.87569444444444444</v>
      </c>
    </row>
    <row r="445" spans="1:9" x14ac:dyDescent="0.25">
      <c r="A445">
        <v>0</v>
      </c>
      <c r="B445">
        <v>0</v>
      </c>
      <c r="C445">
        <v>12</v>
      </c>
      <c r="D445">
        <v>1428</v>
      </c>
      <c r="E445">
        <f t="shared" si="30"/>
        <v>1440</v>
      </c>
      <c r="F445">
        <f t="shared" si="31"/>
        <v>0</v>
      </c>
      <c r="G445">
        <f t="shared" si="32"/>
        <v>0</v>
      </c>
      <c r="H445">
        <f t="shared" si="33"/>
        <v>8.3333333333333332E-3</v>
      </c>
      <c r="I445">
        <f t="shared" si="34"/>
        <v>0.9916666666666667</v>
      </c>
    </row>
    <row r="446" spans="1:9" x14ac:dyDescent="0.25">
      <c r="A446">
        <v>0</v>
      </c>
      <c r="B446">
        <v>0</v>
      </c>
      <c r="C446">
        <v>6</v>
      </c>
      <c r="D446">
        <v>598</v>
      </c>
      <c r="E446">
        <f t="shared" si="30"/>
        <v>604</v>
      </c>
      <c r="F446">
        <f t="shared" si="31"/>
        <v>0</v>
      </c>
      <c r="G446">
        <f t="shared" si="32"/>
        <v>0</v>
      </c>
      <c r="H446">
        <f t="shared" si="33"/>
        <v>9.9337748344370865E-3</v>
      </c>
      <c r="I446">
        <f t="shared" si="34"/>
        <v>0.99006622516556286</v>
      </c>
    </row>
    <row r="447" spans="1:9" x14ac:dyDescent="0.25">
      <c r="A447">
        <v>67</v>
      </c>
      <c r="B447">
        <v>3</v>
      </c>
      <c r="C447">
        <v>247</v>
      </c>
      <c r="D447">
        <v>1123</v>
      </c>
      <c r="E447">
        <f t="shared" si="30"/>
        <v>1440</v>
      </c>
      <c r="F447">
        <f t="shared" si="31"/>
        <v>4.6527777777777779E-2</v>
      </c>
      <c r="G447">
        <f t="shared" si="32"/>
        <v>2.0833333333333333E-3</v>
      </c>
      <c r="H447">
        <f t="shared" si="33"/>
        <v>0.17152777777777778</v>
      </c>
      <c r="I447">
        <f t="shared" si="34"/>
        <v>0.77986111111111112</v>
      </c>
    </row>
    <row r="448" spans="1:9" x14ac:dyDescent="0.25">
      <c r="A448">
        <v>116</v>
      </c>
      <c r="B448">
        <v>24</v>
      </c>
      <c r="C448">
        <v>260</v>
      </c>
      <c r="D448">
        <v>1040</v>
      </c>
      <c r="E448">
        <f t="shared" si="30"/>
        <v>1440</v>
      </c>
      <c r="F448">
        <f t="shared" si="31"/>
        <v>8.0555555555555561E-2</v>
      </c>
      <c r="G448">
        <f t="shared" si="32"/>
        <v>1.6666666666666666E-2</v>
      </c>
      <c r="H448">
        <f t="shared" si="33"/>
        <v>0.18055555555555555</v>
      </c>
      <c r="I448">
        <f t="shared" si="34"/>
        <v>0.72222222222222221</v>
      </c>
    </row>
    <row r="449" spans="1:9" x14ac:dyDescent="0.25">
      <c r="A449">
        <v>106</v>
      </c>
      <c r="B449">
        <v>17</v>
      </c>
      <c r="C449">
        <v>259</v>
      </c>
      <c r="D449">
        <v>1058</v>
      </c>
      <c r="E449">
        <f t="shared" si="30"/>
        <v>1440</v>
      </c>
      <c r="F449">
        <f t="shared" si="31"/>
        <v>7.3611111111111113E-2</v>
      </c>
      <c r="G449">
        <f t="shared" si="32"/>
        <v>1.1805555555555555E-2</v>
      </c>
      <c r="H449">
        <f t="shared" si="33"/>
        <v>0.17986111111111111</v>
      </c>
      <c r="I449">
        <f t="shared" si="34"/>
        <v>0.73472222222222228</v>
      </c>
    </row>
    <row r="450" spans="1:9" x14ac:dyDescent="0.25">
      <c r="A450">
        <v>78</v>
      </c>
      <c r="B450">
        <v>16</v>
      </c>
      <c r="C450">
        <v>208</v>
      </c>
      <c r="D450">
        <v>1138</v>
      </c>
      <c r="E450">
        <f t="shared" si="30"/>
        <v>1440</v>
      </c>
      <c r="F450">
        <f t="shared" si="31"/>
        <v>5.4166666666666669E-2</v>
      </c>
      <c r="G450">
        <f t="shared" si="32"/>
        <v>1.1111111111111112E-2</v>
      </c>
      <c r="H450">
        <f t="shared" si="33"/>
        <v>0.14444444444444443</v>
      </c>
      <c r="I450">
        <f t="shared" si="34"/>
        <v>0.79027777777777775</v>
      </c>
    </row>
    <row r="451" spans="1:9" x14ac:dyDescent="0.25">
      <c r="A451">
        <v>10</v>
      </c>
      <c r="B451">
        <v>3</v>
      </c>
      <c r="C451">
        <v>246</v>
      </c>
      <c r="D451">
        <v>1181</v>
      </c>
      <c r="E451">
        <f t="shared" ref="E451:E458" si="35">A451+B451+C451+D451</f>
        <v>1440</v>
      </c>
      <c r="F451">
        <f t="shared" ref="F451:F458" si="36">A451/E451</f>
        <v>6.9444444444444441E-3</v>
      </c>
      <c r="G451">
        <f t="shared" ref="G451:G458" si="37">B451/E451</f>
        <v>2.0833333333333333E-3</v>
      </c>
      <c r="H451">
        <f t="shared" ref="H451:H458" si="38">C451/E451</f>
        <v>0.17083333333333334</v>
      </c>
      <c r="I451">
        <f t="shared" ref="I451:I458" si="39">D451/E451</f>
        <v>0.82013888888888886</v>
      </c>
    </row>
    <row r="452" spans="1:9" x14ac:dyDescent="0.25">
      <c r="A452">
        <v>87</v>
      </c>
      <c r="B452">
        <v>16</v>
      </c>
      <c r="C452">
        <v>318</v>
      </c>
      <c r="D452">
        <v>1019</v>
      </c>
      <c r="E452">
        <f t="shared" si="35"/>
        <v>1440</v>
      </c>
      <c r="F452">
        <f t="shared" si="36"/>
        <v>6.0416666666666667E-2</v>
      </c>
      <c r="G452">
        <f t="shared" si="37"/>
        <v>1.1111111111111112E-2</v>
      </c>
      <c r="H452">
        <f t="shared" si="38"/>
        <v>0.22083333333333333</v>
      </c>
      <c r="I452">
        <f t="shared" si="39"/>
        <v>0.70763888888888893</v>
      </c>
    </row>
    <row r="453" spans="1:9" x14ac:dyDescent="0.25">
      <c r="A453">
        <v>32</v>
      </c>
      <c r="B453">
        <v>11</v>
      </c>
      <c r="C453">
        <v>212</v>
      </c>
      <c r="D453">
        <v>1185</v>
      </c>
      <c r="E453">
        <f t="shared" si="35"/>
        <v>1440</v>
      </c>
      <c r="F453">
        <f t="shared" si="36"/>
        <v>2.2222222222222223E-2</v>
      </c>
      <c r="G453">
        <f t="shared" si="37"/>
        <v>7.6388888888888886E-3</v>
      </c>
      <c r="H453">
        <f t="shared" si="38"/>
        <v>0.14722222222222223</v>
      </c>
      <c r="I453">
        <f t="shared" si="39"/>
        <v>0.82291666666666663</v>
      </c>
    </row>
    <row r="454" spans="1:9" x14ac:dyDescent="0.25">
      <c r="A454">
        <v>70</v>
      </c>
      <c r="B454">
        <v>29</v>
      </c>
      <c r="C454">
        <v>359</v>
      </c>
      <c r="D454">
        <v>982</v>
      </c>
      <c r="E454">
        <f t="shared" si="35"/>
        <v>1440</v>
      </c>
      <c r="F454">
        <f t="shared" si="36"/>
        <v>4.8611111111111112E-2</v>
      </c>
      <c r="G454">
        <f t="shared" si="37"/>
        <v>2.013888888888889E-2</v>
      </c>
      <c r="H454">
        <f t="shared" si="38"/>
        <v>0.24930555555555556</v>
      </c>
      <c r="I454">
        <f t="shared" si="39"/>
        <v>0.68194444444444446</v>
      </c>
    </row>
    <row r="455" spans="1:9" x14ac:dyDescent="0.25">
      <c r="A455">
        <v>90</v>
      </c>
      <c r="B455">
        <v>9</v>
      </c>
      <c r="C455">
        <v>289</v>
      </c>
      <c r="D455">
        <v>1052</v>
      </c>
      <c r="E455">
        <f t="shared" si="35"/>
        <v>1440</v>
      </c>
      <c r="F455">
        <f t="shared" si="36"/>
        <v>6.25E-2</v>
      </c>
      <c r="G455">
        <f t="shared" si="37"/>
        <v>6.2500000000000003E-3</v>
      </c>
      <c r="H455">
        <f t="shared" si="38"/>
        <v>0.20069444444444445</v>
      </c>
      <c r="I455">
        <f t="shared" si="39"/>
        <v>0.73055555555555551</v>
      </c>
    </row>
    <row r="456" spans="1:9" x14ac:dyDescent="0.25">
      <c r="A456">
        <v>128</v>
      </c>
      <c r="B456">
        <v>46</v>
      </c>
      <c r="C456">
        <v>211</v>
      </c>
      <c r="D456">
        <v>1055</v>
      </c>
      <c r="E456">
        <f t="shared" si="35"/>
        <v>1440</v>
      </c>
      <c r="F456">
        <f t="shared" si="36"/>
        <v>8.8888888888888892E-2</v>
      </c>
      <c r="G456">
        <f t="shared" si="37"/>
        <v>3.1944444444444442E-2</v>
      </c>
      <c r="H456">
        <f t="shared" si="38"/>
        <v>0.14652777777777778</v>
      </c>
      <c r="I456">
        <f t="shared" si="39"/>
        <v>0.73263888888888884</v>
      </c>
    </row>
    <row r="457" spans="1:9" x14ac:dyDescent="0.25">
      <c r="A457">
        <v>18</v>
      </c>
      <c r="B457">
        <v>7</v>
      </c>
      <c r="C457">
        <v>225</v>
      </c>
      <c r="D457">
        <v>1190</v>
      </c>
      <c r="E457">
        <f t="shared" si="35"/>
        <v>1440</v>
      </c>
      <c r="F457">
        <f t="shared" si="36"/>
        <v>1.2500000000000001E-2</v>
      </c>
      <c r="G457">
        <f t="shared" si="37"/>
        <v>4.8611111111111112E-3</v>
      </c>
      <c r="H457">
        <f t="shared" si="38"/>
        <v>0.15625</v>
      </c>
      <c r="I457">
        <f t="shared" si="39"/>
        <v>0.82638888888888884</v>
      </c>
    </row>
    <row r="458" spans="1:9" x14ac:dyDescent="0.25">
      <c r="A458">
        <v>0</v>
      </c>
      <c r="B458">
        <v>0</v>
      </c>
      <c r="C458">
        <v>58</v>
      </c>
      <c r="D458">
        <v>531</v>
      </c>
      <c r="E458">
        <f t="shared" si="35"/>
        <v>589</v>
      </c>
      <c r="F458">
        <f t="shared" si="36"/>
        <v>0</v>
      </c>
      <c r="G458">
        <f t="shared" si="37"/>
        <v>0</v>
      </c>
      <c r="H458">
        <f t="shared" si="38"/>
        <v>9.8471986417657045E-2</v>
      </c>
      <c r="I458">
        <f t="shared" si="39"/>
        <v>0.90152801358234291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4AD3-DEB9-428F-9A36-36F3E4F46906}">
  <dimension ref="A1:O458"/>
  <sheetViews>
    <sheetView topLeftCell="B1" workbookViewId="0">
      <selection activeCell="B1" sqref="A1:XFD1048576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23.5703125" bestFit="1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</row>
    <row r="3" spans="1:15" x14ac:dyDescent="0.25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</row>
    <row r="4" spans="1:15" x14ac:dyDescent="0.25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</row>
    <row r="5" spans="1:15" x14ac:dyDescent="0.25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</row>
    <row r="6" spans="1:15" x14ac:dyDescent="0.25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</row>
    <row r="7" spans="1:15" x14ac:dyDescent="0.25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</row>
    <row r="8" spans="1:15" x14ac:dyDescent="0.25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</row>
    <row r="9" spans="1:15" x14ac:dyDescent="0.25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</row>
    <row r="10" spans="1:15" x14ac:dyDescent="0.25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</row>
    <row r="11" spans="1:15" x14ac:dyDescent="0.25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</row>
    <row r="12" spans="1:15" x14ac:dyDescent="0.25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</row>
    <row r="13" spans="1:15" x14ac:dyDescent="0.25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</row>
    <row r="14" spans="1:15" x14ac:dyDescent="0.25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</row>
    <row r="15" spans="1:15" x14ac:dyDescent="0.25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</row>
    <row r="16" spans="1:15" x14ac:dyDescent="0.25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</row>
    <row r="17" spans="1:15" x14ac:dyDescent="0.25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</row>
    <row r="18" spans="1:15" x14ac:dyDescent="0.25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</row>
    <row r="19" spans="1:15" x14ac:dyDescent="0.25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</row>
    <row r="20" spans="1:15" x14ac:dyDescent="0.25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</row>
    <row r="21" spans="1:15" x14ac:dyDescent="0.25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9.9999997764825006E-3</v>
      </c>
      <c r="K21">
        <v>0</v>
      </c>
      <c r="L21">
        <v>0</v>
      </c>
      <c r="M21">
        <v>121</v>
      </c>
      <c r="N21">
        <v>1319</v>
      </c>
      <c r="O21">
        <v>1373</v>
      </c>
    </row>
    <row r="22" spans="1:15" x14ac:dyDescent="0.25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</row>
    <row r="23" spans="1:15" x14ac:dyDescent="0.25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9.9999997764825006E-3</v>
      </c>
      <c r="K23">
        <v>0</v>
      </c>
      <c r="L23">
        <v>0</v>
      </c>
      <c r="M23">
        <v>112</v>
      </c>
      <c r="N23">
        <v>1328</v>
      </c>
      <c r="O23">
        <v>1350</v>
      </c>
    </row>
    <row r="24" spans="1:15" x14ac:dyDescent="0.25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</row>
    <row r="25" spans="1:15" x14ac:dyDescent="0.25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</row>
    <row r="26" spans="1:15" x14ac:dyDescent="0.25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</row>
    <row r="27" spans="1:15" x14ac:dyDescent="0.25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9.9999997764825006E-3</v>
      </c>
      <c r="K27">
        <v>7</v>
      </c>
      <c r="L27">
        <v>4</v>
      </c>
      <c r="M27">
        <v>144</v>
      </c>
      <c r="N27">
        <v>1285</v>
      </c>
      <c r="O27">
        <v>1498</v>
      </c>
    </row>
    <row r="28" spans="1:15" x14ac:dyDescent="0.25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9.9999997764825006E-3</v>
      </c>
      <c r="K28">
        <v>0</v>
      </c>
      <c r="L28">
        <v>0</v>
      </c>
      <c r="M28">
        <v>221</v>
      </c>
      <c r="N28">
        <v>1219</v>
      </c>
      <c r="O28">
        <v>1541</v>
      </c>
    </row>
    <row r="29" spans="1:15" x14ac:dyDescent="0.25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9.9999997764825006E-3</v>
      </c>
      <c r="K29">
        <v>0</v>
      </c>
      <c r="L29">
        <v>0</v>
      </c>
      <c r="M29">
        <v>88</v>
      </c>
      <c r="N29">
        <v>1352</v>
      </c>
      <c r="O29">
        <v>1327</v>
      </c>
    </row>
    <row r="30" spans="1:15" x14ac:dyDescent="0.25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9.9999997764825006E-3</v>
      </c>
      <c r="K30">
        <v>0</v>
      </c>
      <c r="L30">
        <v>0</v>
      </c>
      <c r="M30">
        <v>157</v>
      </c>
      <c r="N30">
        <v>1283</v>
      </c>
      <c r="O30">
        <v>1452</v>
      </c>
    </row>
    <row r="31" spans="1:15" x14ac:dyDescent="0.25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</row>
    <row r="32" spans="1:15" x14ac:dyDescent="0.25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</row>
    <row r="33" spans="1:15" x14ac:dyDescent="0.25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</row>
    <row r="34" spans="1:15" x14ac:dyDescent="0.25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</row>
    <row r="35" spans="1:15" x14ac:dyDescent="0.25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</row>
    <row r="36" spans="1:15" x14ac:dyDescent="0.25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</row>
    <row r="37" spans="1:15" x14ac:dyDescent="0.25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9.9999997764825006E-3</v>
      </c>
      <c r="K37">
        <v>7</v>
      </c>
      <c r="L37">
        <v>7</v>
      </c>
      <c r="M37">
        <v>186</v>
      </c>
      <c r="N37">
        <v>1240</v>
      </c>
      <c r="O37">
        <v>1555</v>
      </c>
    </row>
    <row r="38" spans="1:15" x14ac:dyDescent="0.25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</row>
    <row r="39" spans="1:15" x14ac:dyDescent="0.25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</row>
    <row r="40" spans="1:15" x14ac:dyDescent="0.25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</row>
    <row r="41" spans="1:15" x14ac:dyDescent="0.25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9.9999997764825006E-3</v>
      </c>
      <c r="K41">
        <v>34</v>
      </c>
      <c r="L41">
        <v>141</v>
      </c>
      <c r="M41">
        <v>347</v>
      </c>
      <c r="N41">
        <v>918</v>
      </c>
      <c r="O41">
        <v>4029</v>
      </c>
    </row>
    <row r="42" spans="1:15" x14ac:dyDescent="0.25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</row>
    <row r="43" spans="1:15" x14ac:dyDescent="0.25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9.9999997764825006E-3</v>
      </c>
      <c r="K43">
        <v>4</v>
      </c>
      <c r="L43">
        <v>4</v>
      </c>
      <c r="M43">
        <v>87</v>
      </c>
      <c r="N43">
        <v>1345</v>
      </c>
      <c r="O43">
        <v>2444</v>
      </c>
    </row>
    <row r="44" spans="1:15" x14ac:dyDescent="0.25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</row>
    <row r="45" spans="1:15" x14ac:dyDescent="0.25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</row>
    <row r="46" spans="1:15" x14ac:dyDescent="0.25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</row>
    <row r="47" spans="1:15" x14ac:dyDescent="0.25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</row>
    <row r="48" spans="1:15" x14ac:dyDescent="0.25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</row>
    <row r="49" spans="1:15" x14ac:dyDescent="0.25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</row>
    <row r="50" spans="1:15" x14ac:dyDescent="0.25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</row>
    <row r="51" spans="1:15" x14ac:dyDescent="0.25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</row>
    <row r="52" spans="1:15" x14ac:dyDescent="0.25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</row>
    <row r="53" spans="1:15" x14ac:dyDescent="0.25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</row>
    <row r="54" spans="1:15" x14ac:dyDescent="0.25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</row>
    <row r="55" spans="1:15" x14ac:dyDescent="0.25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</row>
    <row r="56" spans="1:15" x14ac:dyDescent="0.25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</row>
    <row r="57" spans="1:15" x14ac:dyDescent="0.25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</row>
    <row r="58" spans="1:15" x14ac:dyDescent="0.25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</row>
    <row r="59" spans="1:15" x14ac:dyDescent="0.25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</row>
    <row r="60" spans="1:15" x14ac:dyDescent="0.25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</row>
    <row r="61" spans="1:15" x14ac:dyDescent="0.25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</row>
    <row r="62" spans="1:15" x14ac:dyDescent="0.25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</row>
    <row r="63" spans="1:15" x14ac:dyDescent="0.25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</row>
    <row r="64" spans="1:15" x14ac:dyDescent="0.25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</row>
    <row r="65" spans="1:15" x14ac:dyDescent="0.25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</row>
    <row r="66" spans="1:15" x14ac:dyDescent="0.25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</row>
    <row r="67" spans="1:15" x14ac:dyDescent="0.25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</row>
    <row r="68" spans="1:15" x14ac:dyDescent="0.25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</row>
    <row r="69" spans="1:15" x14ac:dyDescent="0.25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</row>
    <row r="70" spans="1:15" x14ac:dyDescent="0.25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</row>
    <row r="71" spans="1:15" x14ac:dyDescent="0.25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</row>
    <row r="72" spans="1:15" x14ac:dyDescent="0.25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</row>
    <row r="73" spans="1:15" x14ac:dyDescent="0.25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</row>
    <row r="74" spans="1:15" x14ac:dyDescent="0.25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</row>
    <row r="75" spans="1:15" x14ac:dyDescent="0.25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</row>
    <row r="76" spans="1:15" x14ac:dyDescent="0.25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</row>
    <row r="77" spans="1:15" x14ac:dyDescent="0.25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</row>
    <row r="78" spans="1:15" x14ac:dyDescent="0.25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</row>
    <row r="79" spans="1:15" x14ac:dyDescent="0.25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</row>
    <row r="80" spans="1:15" x14ac:dyDescent="0.25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</row>
    <row r="81" spans="1:15" x14ac:dyDescent="0.25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</row>
    <row r="82" spans="1:15" x14ac:dyDescent="0.25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</row>
    <row r="83" spans="1:15" x14ac:dyDescent="0.25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</row>
    <row r="84" spans="1:15" x14ac:dyDescent="0.25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</row>
    <row r="85" spans="1:15" x14ac:dyDescent="0.25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</row>
    <row r="86" spans="1:15" x14ac:dyDescent="0.25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</row>
    <row r="87" spans="1:15" x14ac:dyDescent="0.25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</row>
    <row r="88" spans="1:15" x14ac:dyDescent="0.25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</row>
    <row r="89" spans="1:15" x14ac:dyDescent="0.25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</row>
    <row r="90" spans="1:15" x14ac:dyDescent="0.25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</row>
    <row r="91" spans="1:15" x14ac:dyDescent="0.25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</row>
    <row r="92" spans="1:15" x14ac:dyDescent="0.25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</row>
    <row r="93" spans="1:15" x14ac:dyDescent="0.25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</row>
    <row r="94" spans="1:15" x14ac:dyDescent="0.25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</row>
    <row r="95" spans="1:15" x14ac:dyDescent="0.25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</row>
    <row r="96" spans="1:15" x14ac:dyDescent="0.25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</row>
    <row r="97" spans="1:15" x14ac:dyDescent="0.25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</row>
    <row r="98" spans="1:15" x14ac:dyDescent="0.25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</row>
    <row r="99" spans="1:15" x14ac:dyDescent="0.25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</row>
    <row r="100" spans="1:15" x14ac:dyDescent="0.25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</row>
    <row r="101" spans="1:15" x14ac:dyDescent="0.25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</row>
    <row r="102" spans="1:15" x14ac:dyDescent="0.25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</row>
    <row r="103" spans="1:15" x14ac:dyDescent="0.25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</row>
    <row r="104" spans="1:15" x14ac:dyDescent="0.25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</row>
    <row r="105" spans="1:15" x14ac:dyDescent="0.25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</row>
    <row r="106" spans="1:15" x14ac:dyDescent="0.25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</row>
    <row r="107" spans="1:15" x14ac:dyDescent="0.25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</row>
    <row r="108" spans="1:15" x14ac:dyDescent="0.25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</row>
    <row r="109" spans="1:15" x14ac:dyDescent="0.25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</row>
    <row r="110" spans="1:15" x14ac:dyDescent="0.25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</row>
    <row r="111" spans="1:15" x14ac:dyDescent="0.25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</row>
    <row r="112" spans="1:15" x14ac:dyDescent="0.25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</row>
    <row r="113" spans="1:15" x14ac:dyDescent="0.25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</row>
    <row r="114" spans="1:15" x14ac:dyDescent="0.25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</row>
    <row r="115" spans="1:15" x14ac:dyDescent="0.25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</row>
    <row r="116" spans="1:15" x14ac:dyDescent="0.25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</row>
    <row r="117" spans="1:15" x14ac:dyDescent="0.25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</row>
    <row r="118" spans="1:15" x14ac:dyDescent="0.25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</row>
    <row r="119" spans="1:15" x14ac:dyDescent="0.25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</row>
    <row r="120" spans="1:15" x14ac:dyDescent="0.25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</row>
    <row r="121" spans="1:15" x14ac:dyDescent="0.25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</row>
    <row r="122" spans="1:15" x14ac:dyDescent="0.25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</row>
    <row r="123" spans="1:15" x14ac:dyDescent="0.25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</row>
    <row r="124" spans="1:15" x14ac:dyDescent="0.25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</row>
    <row r="125" spans="1:15" x14ac:dyDescent="0.25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</row>
    <row r="126" spans="1:15" x14ac:dyDescent="0.25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</row>
    <row r="127" spans="1:15" x14ac:dyDescent="0.25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</row>
    <row r="128" spans="1:15" x14ac:dyDescent="0.25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</row>
    <row r="129" spans="1:15" x14ac:dyDescent="0.25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9.9999997764825006E-3</v>
      </c>
      <c r="K129">
        <v>0</v>
      </c>
      <c r="L129">
        <v>0</v>
      </c>
      <c r="M129">
        <v>374</v>
      </c>
      <c r="N129">
        <v>1066</v>
      </c>
      <c r="O129">
        <v>1953</v>
      </c>
    </row>
    <row r="130" spans="1:15" x14ac:dyDescent="0.25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</row>
    <row r="131" spans="1:15" x14ac:dyDescent="0.25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</row>
    <row r="132" spans="1:15" x14ac:dyDescent="0.25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</row>
    <row r="133" spans="1:15" x14ac:dyDescent="0.25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9.9999997764825006E-3</v>
      </c>
      <c r="K133">
        <v>46</v>
      </c>
      <c r="L133">
        <v>8</v>
      </c>
      <c r="M133">
        <v>288</v>
      </c>
      <c r="N133">
        <v>1098</v>
      </c>
      <c r="O133">
        <v>2257</v>
      </c>
    </row>
    <row r="134" spans="1:15" x14ac:dyDescent="0.25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</row>
    <row r="135" spans="1:15" x14ac:dyDescent="0.25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</row>
    <row r="136" spans="1:15" x14ac:dyDescent="0.25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</row>
    <row r="137" spans="1:15" x14ac:dyDescent="0.25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</row>
    <row r="138" spans="1:15" x14ac:dyDescent="0.25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</row>
    <row r="139" spans="1:15" x14ac:dyDescent="0.25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</row>
    <row r="140" spans="1:15" x14ac:dyDescent="0.25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</row>
    <row r="141" spans="1:15" x14ac:dyDescent="0.25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</row>
    <row r="142" spans="1:15" x14ac:dyDescent="0.25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</row>
    <row r="143" spans="1:15" x14ac:dyDescent="0.25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</row>
    <row r="144" spans="1:15" x14ac:dyDescent="0.25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</row>
    <row r="145" spans="1:15" x14ac:dyDescent="0.25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</row>
    <row r="146" spans="1:15" x14ac:dyDescent="0.25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9.9999997764825006E-3</v>
      </c>
      <c r="K146">
        <v>24</v>
      </c>
      <c r="L146">
        <v>1</v>
      </c>
      <c r="M146">
        <v>341</v>
      </c>
      <c r="N146">
        <v>1074</v>
      </c>
      <c r="O146">
        <v>2069</v>
      </c>
    </row>
    <row r="147" spans="1:15" x14ac:dyDescent="0.25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</row>
    <row r="148" spans="1:15" x14ac:dyDescent="0.25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9.9999997764825006E-3</v>
      </c>
      <c r="K148">
        <v>20</v>
      </c>
      <c r="L148">
        <v>7</v>
      </c>
      <c r="M148">
        <v>233</v>
      </c>
      <c r="N148">
        <v>1180</v>
      </c>
      <c r="O148">
        <v>1878</v>
      </c>
    </row>
    <row r="149" spans="1:15" x14ac:dyDescent="0.25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</row>
    <row r="150" spans="1:15" x14ac:dyDescent="0.25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9.9999997764825006E-3</v>
      </c>
      <c r="K150">
        <v>17</v>
      </c>
      <c r="L150">
        <v>4</v>
      </c>
      <c r="M150">
        <v>325</v>
      </c>
      <c r="N150">
        <v>1094</v>
      </c>
      <c r="O150">
        <v>2010</v>
      </c>
    </row>
    <row r="151" spans="1:15" x14ac:dyDescent="0.25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</row>
    <row r="152" spans="1:15" x14ac:dyDescent="0.25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9.9999997764825006E-3</v>
      </c>
      <c r="K152">
        <v>0</v>
      </c>
      <c r="L152">
        <v>0</v>
      </c>
      <c r="M152">
        <v>282</v>
      </c>
      <c r="N152">
        <v>1158</v>
      </c>
      <c r="O152">
        <v>1815</v>
      </c>
    </row>
    <row r="153" spans="1:15" x14ac:dyDescent="0.25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9.9999997764825006E-3</v>
      </c>
      <c r="K153">
        <v>21</v>
      </c>
      <c r="L153">
        <v>10</v>
      </c>
      <c r="M153">
        <v>346</v>
      </c>
      <c r="N153">
        <v>1063</v>
      </c>
      <c r="O153">
        <v>2062</v>
      </c>
    </row>
    <row r="154" spans="1:15" x14ac:dyDescent="0.25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</row>
    <row r="155" spans="1:15" x14ac:dyDescent="0.25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</row>
    <row r="156" spans="1:15" x14ac:dyDescent="0.25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</row>
    <row r="157" spans="1:15" x14ac:dyDescent="0.25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</row>
    <row r="158" spans="1:15" x14ac:dyDescent="0.25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</row>
    <row r="159" spans="1:15" x14ac:dyDescent="0.25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</row>
    <row r="160" spans="1:15" x14ac:dyDescent="0.25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</row>
    <row r="161" spans="1:15" x14ac:dyDescent="0.25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</row>
    <row r="162" spans="1:15" x14ac:dyDescent="0.25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</row>
    <row r="163" spans="1:15" x14ac:dyDescent="0.25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</row>
    <row r="164" spans="1:15" x14ac:dyDescent="0.25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</row>
    <row r="165" spans="1:15" x14ac:dyDescent="0.25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</row>
    <row r="166" spans="1:15" x14ac:dyDescent="0.25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</row>
    <row r="167" spans="1:15" x14ac:dyDescent="0.25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9.9999997764825006E-3</v>
      </c>
      <c r="K167">
        <v>0</v>
      </c>
      <c r="L167">
        <v>0</v>
      </c>
      <c r="M167">
        <v>254</v>
      </c>
      <c r="N167">
        <v>757</v>
      </c>
      <c r="O167">
        <v>2990</v>
      </c>
    </row>
    <row r="168" spans="1:15" x14ac:dyDescent="0.25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</row>
    <row r="169" spans="1:15" x14ac:dyDescent="0.25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</row>
    <row r="170" spans="1:15" x14ac:dyDescent="0.25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</row>
    <row r="171" spans="1:15" x14ac:dyDescent="0.25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</row>
    <row r="172" spans="1:15" x14ac:dyDescent="0.25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</row>
    <row r="173" spans="1:15" x14ac:dyDescent="0.25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</row>
    <row r="174" spans="1:15" x14ac:dyDescent="0.25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</row>
    <row r="175" spans="1:15" x14ac:dyDescent="0.25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</row>
    <row r="176" spans="1:15" x14ac:dyDescent="0.25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</row>
    <row r="177" spans="1:15" x14ac:dyDescent="0.25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</row>
    <row r="178" spans="1:15" x14ac:dyDescent="0.25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</row>
    <row r="179" spans="1:15" x14ac:dyDescent="0.25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</row>
    <row r="180" spans="1:15" x14ac:dyDescent="0.25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</row>
    <row r="181" spans="1:15" x14ac:dyDescent="0.25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</row>
    <row r="182" spans="1:15" x14ac:dyDescent="0.25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</row>
    <row r="183" spans="1:15" x14ac:dyDescent="0.25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</row>
    <row r="184" spans="1:15" x14ac:dyDescent="0.25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</row>
    <row r="185" spans="1:15" x14ac:dyDescent="0.25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</row>
    <row r="186" spans="1:15" x14ac:dyDescent="0.25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</row>
    <row r="187" spans="1:15" x14ac:dyDescent="0.25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</row>
    <row r="188" spans="1:15" x14ac:dyDescent="0.25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</row>
    <row r="189" spans="1:15" x14ac:dyDescent="0.25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</row>
    <row r="190" spans="1:15" x14ac:dyDescent="0.25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</row>
    <row r="191" spans="1:15" x14ac:dyDescent="0.25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</row>
    <row r="192" spans="1:15" x14ac:dyDescent="0.25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</row>
    <row r="193" spans="1:15" x14ac:dyDescent="0.25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</row>
    <row r="194" spans="1:15" x14ac:dyDescent="0.25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</row>
    <row r="195" spans="1:15" x14ac:dyDescent="0.25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</row>
    <row r="196" spans="1:15" x14ac:dyDescent="0.25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9.9999997764825006E-3</v>
      </c>
      <c r="K196">
        <v>5</v>
      </c>
      <c r="L196">
        <v>7</v>
      </c>
      <c r="M196">
        <v>176</v>
      </c>
      <c r="N196">
        <v>1178</v>
      </c>
      <c r="O196">
        <v>2817</v>
      </c>
    </row>
    <row r="197" spans="1:15" x14ac:dyDescent="0.25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</row>
    <row r="198" spans="1:15" x14ac:dyDescent="0.25">
      <c r="A198">
        <v>4020332650</v>
      </c>
      <c r="B198" s="1">
        <v>42472</v>
      </c>
      <c r="C198">
        <v>8</v>
      </c>
      <c r="D198">
        <v>9.9999997764825006E-3</v>
      </c>
      <c r="E198">
        <v>9.9999997764825006E-3</v>
      </c>
      <c r="F198">
        <v>0</v>
      </c>
      <c r="G198">
        <v>0</v>
      </c>
      <c r="H198">
        <v>0</v>
      </c>
      <c r="I198">
        <v>9.9999997764825006E-3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</row>
    <row r="199" spans="1:15" x14ac:dyDescent="0.25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</row>
    <row r="200" spans="1:15" x14ac:dyDescent="0.25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</row>
    <row r="201" spans="1:15" x14ac:dyDescent="0.25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</row>
    <row r="202" spans="1:15" x14ac:dyDescent="0.25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</row>
    <row r="203" spans="1:15" x14ac:dyDescent="0.25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</row>
    <row r="204" spans="1:15" x14ac:dyDescent="0.25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</row>
    <row r="205" spans="1:15" x14ac:dyDescent="0.25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</row>
    <row r="206" spans="1:15" x14ac:dyDescent="0.25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</row>
    <row r="207" spans="1:15" x14ac:dyDescent="0.25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</row>
    <row r="208" spans="1:15" x14ac:dyDescent="0.25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</row>
    <row r="209" spans="1:15" x14ac:dyDescent="0.25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</row>
    <row r="210" spans="1:15" x14ac:dyDescent="0.25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</row>
    <row r="211" spans="1:15" x14ac:dyDescent="0.25">
      <c r="A211">
        <v>4057192912</v>
      </c>
      <c r="B211" s="1">
        <v>42453</v>
      </c>
      <c r="C211">
        <v>7</v>
      </c>
      <c r="D211">
        <v>9.9999997764825006E-3</v>
      </c>
      <c r="E211">
        <v>9.9999997764825006E-3</v>
      </c>
      <c r="F211">
        <v>0</v>
      </c>
      <c r="G211">
        <v>0</v>
      </c>
      <c r="H211">
        <v>0</v>
      </c>
      <c r="I211">
        <v>9.9999997764825006E-3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</row>
    <row r="212" spans="1:15" x14ac:dyDescent="0.25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</row>
    <row r="213" spans="1:15" x14ac:dyDescent="0.25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</row>
    <row r="214" spans="1:15" x14ac:dyDescent="0.25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</row>
    <row r="215" spans="1:15" x14ac:dyDescent="0.25">
      <c r="A215">
        <v>4057192912</v>
      </c>
      <c r="B215" s="1">
        <v>42457</v>
      </c>
      <c r="C215">
        <v>8</v>
      </c>
      <c r="D215">
        <v>9.9999997764825006E-3</v>
      </c>
      <c r="E215">
        <v>9.9999997764825006E-3</v>
      </c>
      <c r="F215">
        <v>0</v>
      </c>
      <c r="G215">
        <v>0</v>
      </c>
      <c r="H215">
        <v>0</v>
      </c>
      <c r="I215">
        <v>9.9999997764825006E-3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</row>
    <row r="216" spans="1:15" x14ac:dyDescent="0.25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</row>
    <row r="217" spans="1:15" x14ac:dyDescent="0.25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</row>
    <row r="218" spans="1:15" x14ac:dyDescent="0.25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</row>
    <row r="219" spans="1:15" x14ac:dyDescent="0.25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</row>
    <row r="220" spans="1:15" x14ac:dyDescent="0.25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</row>
    <row r="221" spans="1:15" x14ac:dyDescent="0.25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</row>
    <row r="222" spans="1:15" x14ac:dyDescent="0.25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</row>
    <row r="223" spans="1:15" x14ac:dyDescent="0.25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</row>
    <row r="224" spans="1:15" x14ac:dyDescent="0.25">
      <c r="A224">
        <v>4057192912</v>
      </c>
      <c r="B224" s="1">
        <v>42466</v>
      </c>
      <c r="C224">
        <v>18</v>
      </c>
      <c r="D224">
        <v>9.9999997764825006E-3</v>
      </c>
      <c r="E224">
        <v>9.9999997764825006E-3</v>
      </c>
      <c r="F224">
        <v>0</v>
      </c>
      <c r="G224">
        <v>0</v>
      </c>
      <c r="H224">
        <v>0</v>
      </c>
      <c r="I224">
        <v>9.9999997764825006E-3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</row>
    <row r="225" spans="1:15" x14ac:dyDescent="0.25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</row>
    <row r="226" spans="1:15" x14ac:dyDescent="0.25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</row>
    <row r="227" spans="1:15" x14ac:dyDescent="0.25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</row>
    <row r="228" spans="1:15" x14ac:dyDescent="0.25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</row>
    <row r="229" spans="1:15" x14ac:dyDescent="0.25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</row>
    <row r="230" spans="1:15" x14ac:dyDescent="0.25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</row>
    <row r="231" spans="1:15" x14ac:dyDescent="0.25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</row>
    <row r="232" spans="1:15" x14ac:dyDescent="0.25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</row>
    <row r="233" spans="1:15" x14ac:dyDescent="0.25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</row>
    <row r="234" spans="1:15" x14ac:dyDescent="0.25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</row>
    <row r="235" spans="1:15" x14ac:dyDescent="0.25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</row>
    <row r="236" spans="1:15" x14ac:dyDescent="0.25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</row>
    <row r="237" spans="1:15" x14ac:dyDescent="0.25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</row>
    <row r="238" spans="1:15" x14ac:dyDescent="0.25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</row>
    <row r="239" spans="1:15" x14ac:dyDescent="0.25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</row>
    <row r="240" spans="1:15" x14ac:dyDescent="0.25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</row>
    <row r="241" spans="1:15" x14ac:dyDescent="0.25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</row>
    <row r="242" spans="1:15" x14ac:dyDescent="0.25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</row>
    <row r="243" spans="1:15" x14ac:dyDescent="0.25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</row>
    <row r="244" spans="1:15" x14ac:dyDescent="0.25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</row>
    <row r="245" spans="1:15" x14ac:dyDescent="0.25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</row>
    <row r="246" spans="1:15" x14ac:dyDescent="0.25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</row>
    <row r="247" spans="1:15" x14ac:dyDescent="0.25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</row>
    <row r="248" spans="1:15" x14ac:dyDescent="0.25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</row>
    <row r="249" spans="1:15" x14ac:dyDescent="0.25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</row>
    <row r="250" spans="1:15" x14ac:dyDescent="0.25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</row>
    <row r="251" spans="1:15" x14ac:dyDescent="0.25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</row>
    <row r="252" spans="1:15" x14ac:dyDescent="0.25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</row>
    <row r="253" spans="1:15" x14ac:dyDescent="0.25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</row>
    <row r="254" spans="1:15" x14ac:dyDescent="0.25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</row>
    <row r="255" spans="1:15" x14ac:dyDescent="0.25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</row>
    <row r="256" spans="1:15" x14ac:dyDescent="0.25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</row>
    <row r="257" spans="1:15" x14ac:dyDescent="0.25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</row>
    <row r="258" spans="1:15" x14ac:dyDescent="0.25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</row>
    <row r="259" spans="1:15" x14ac:dyDescent="0.25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</row>
    <row r="260" spans="1:15" x14ac:dyDescent="0.25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</row>
    <row r="261" spans="1:15" x14ac:dyDescent="0.25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</row>
    <row r="262" spans="1:15" x14ac:dyDescent="0.25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</row>
    <row r="263" spans="1:15" x14ac:dyDescent="0.25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</row>
    <row r="264" spans="1:15" x14ac:dyDescent="0.25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</row>
    <row r="265" spans="1:15" x14ac:dyDescent="0.25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</row>
    <row r="266" spans="1:15" x14ac:dyDescent="0.25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</row>
    <row r="267" spans="1:15" x14ac:dyDescent="0.25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</row>
    <row r="268" spans="1:15" x14ac:dyDescent="0.25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</row>
    <row r="269" spans="1:15" x14ac:dyDescent="0.25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</row>
    <row r="270" spans="1:15" x14ac:dyDescent="0.25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</row>
    <row r="271" spans="1:15" x14ac:dyDescent="0.25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</row>
    <row r="272" spans="1:15" x14ac:dyDescent="0.25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</row>
    <row r="273" spans="1:15" x14ac:dyDescent="0.25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</row>
    <row r="274" spans="1:15" x14ac:dyDescent="0.25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</row>
    <row r="275" spans="1:15" x14ac:dyDescent="0.25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</row>
    <row r="276" spans="1:15" x14ac:dyDescent="0.25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</row>
    <row r="277" spans="1:15" x14ac:dyDescent="0.25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</row>
    <row r="278" spans="1:15" x14ac:dyDescent="0.25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</row>
    <row r="279" spans="1:15" x14ac:dyDescent="0.25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</row>
    <row r="280" spans="1:15" x14ac:dyDescent="0.25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</row>
    <row r="281" spans="1:15" x14ac:dyDescent="0.25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</row>
    <row r="282" spans="1:15" x14ac:dyDescent="0.25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</row>
    <row r="283" spans="1:15" x14ac:dyDescent="0.25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</row>
    <row r="284" spans="1:15" x14ac:dyDescent="0.25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</row>
    <row r="285" spans="1:15" x14ac:dyDescent="0.25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</row>
    <row r="286" spans="1:15" x14ac:dyDescent="0.25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</row>
    <row r="287" spans="1:15" x14ac:dyDescent="0.25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</row>
    <row r="288" spans="1:15" x14ac:dyDescent="0.25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</row>
    <row r="289" spans="1:15" x14ac:dyDescent="0.25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</row>
    <row r="290" spans="1:15" x14ac:dyDescent="0.25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</row>
    <row r="291" spans="1:15" x14ac:dyDescent="0.25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</row>
    <row r="292" spans="1:15" x14ac:dyDescent="0.25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</row>
    <row r="293" spans="1:15" x14ac:dyDescent="0.25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</row>
    <row r="294" spans="1:15" x14ac:dyDescent="0.25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</row>
    <row r="295" spans="1:15" x14ac:dyDescent="0.25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</row>
    <row r="296" spans="1:15" x14ac:dyDescent="0.25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</row>
    <row r="297" spans="1:15" x14ac:dyDescent="0.25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</row>
    <row r="298" spans="1:15" x14ac:dyDescent="0.25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</row>
    <row r="299" spans="1:15" x14ac:dyDescent="0.25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</row>
    <row r="300" spans="1:15" x14ac:dyDescent="0.25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</row>
    <row r="301" spans="1:15" x14ac:dyDescent="0.25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</row>
    <row r="302" spans="1:15" x14ac:dyDescent="0.25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</row>
    <row r="303" spans="1:15" x14ac:dyDescent="0.25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</row>
    <row r="304" spans="1:15" x14ac:dyDescent="0.25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</row>
    <row r="305" spans="1:15" x14ac:dyDescent="0.25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</row>
    <row r="306" spans="1:15" x14ac:dyDescent="0.25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</row>
    <row r="307" spans="1:15" x14ac:dyDescent="0.25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</row>
    <row r="308" spans="1:15" x14ac:dyDescent="0.25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</row>
    <row r="309" spans="1:15" x14ac:dyDescent="0.25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</row>
    <row r="310" spans="1:15" x14ac:dyDescent="0.25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</row>
    <row r="311" spans="1:15" x14ac:dyDescent="0.25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</row>
    <row r="312" spans="1:15" x14ac:dyDescent="0.25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</row>
    <row r="313" spans="1:15" x14ac:dyDescent="0.25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</row>
    <row r="314" spans="1:15" x14ac:dyDescent="0.25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</row>
    <row r="315" spans="1:15" x14ac:dyDescent="0.25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</row>
    <row r="316" spans="1:15" x14ac:dyDescent="0.25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</row>
    <row r="317" spans="1:15" x14ac:dyDescent="0.25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</row>
    <row r="318" spans="1:15" x14ac:dyDescent="0.25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</row>
    <row r="319" spans="1:15" x14ac:dyDescent="0.25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</row>
    <row r="320" spans="1:15" x14ac:dyDescent="0.25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</row>
    <row r="321" spans="1:15" x14ac:dyDescent="0.25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</row>
    <row r="322" spans="1:15" x14ac:dyDescent="0.25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</row>
    <row r="323" spans="1:15" x14ac:dyDescent="0.25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</row>
    <row r="324" spans="1:15" x14ac:dyDescent="0.25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</row>
    <row r="325" spans="1:15" x14ac:dyDescent="0.25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</row>
    <row r="326" spans="1:15" x14ac:dyDescent="0.25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</row>
    <row r="327" spans="1:15" x14ac:dyDescent="0.25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</row>
    <row r="328" spans="1:15" x14ac:dyDescent="0.25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</row>
    <row r="329" spans="1:15" x14ac:dyDescent="0.25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</row>
    <row r="330" spans="1:15" x14ac:dyDescent="0.25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</row>
    <row r="331" spans="1:15" x14ac:dyDescent="0.25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</row>
    <row r="332" spans="1:15" x14ac:dyDescent="0.25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</row>
    <row r="333" spans="1:15" x14ac:dyDescent="0.25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</row>
    <row r="334" spans="1:15" x14ac:dyDescent="0.25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</row>
    <row r="335" spans="1:15" x14ac:dyDescent="0.25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</row>
    <row r="336" spans="1:15" x14ac:dyDescent="0.25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</row>
    <row r="337" spans="1:15" x14ac:dyDescent="0.25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</row>
    <row r="338" spans="1:15" x14ac:dyDescent="0.25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</row>
    <row r="339" spans="1:15" x14ac:dyDescent="0.25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</row>
    <row r="340" spans="1:15" x14ac:dyDescent="0.25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</row>
    <row r="341" spans="1:15" x14ac:dyDescent="0.25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</row>
    <row r="342" spans="1:15" x14ac:dyDescent="0.25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</row>
    <row r="343" spans="1:15" x14ac:dyDescent="0.25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</row>
    <row r="344" spans="1:15" x14ac:dyDescent="0.25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</row>
    <row r="345" spans="1:15" x14ac:dyDescent="0.25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</row>
    <row r="346" spans="1:15" x14ac:dyDescent="0.25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</row>
    <row r="347" spans="1:15" x14ac:dyDescent="0.25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</row>
    <row r="348" spans="1:15" x14ac:dyDescent="0.25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</row>
    <row r="349" spans="1:15" x14ac:dyDescent="0.25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</row>
    <row r="350" spans="1:15" x14ac:dyDescent="0.25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</row>
    <row r="351" spans="1:15" x14ac:dyDescent="0.25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</row>
    <row r="352" spans="1:15" x14ac:dyDescent="0.25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</row>
    <row r="353" spans="1:15" x14ac:dyDescent="0.25">
      <c r="A353">
        <v>6775888955</v>
      </c>
      <c r="B353" s="1">
        <v>42469</v>
      </c>
      <c r="C353">
        <v>14</v>
      </c>
      <c r="D353">
        <v>9.9999997764825006E-3</v>
      </c>
      <c r="E353">
        <v>9.9999997764825006E-3</v>
      </c>
      <c r="F353">
        <v>0</v>
      </c>
      <c r="G353">
        <v>0</v>
      </c>
      <c r="H353">
        <v>0</v>
      </c>
      <c r="I353">
        <v>9.9999997764825006E-3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</row>
    <row r="354" spans="1:15" x14ac:dyDescent="0.25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</row>
    <row r="355" spans="1:15" x14ac:dyDescent="0.25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</row>
    <row r="356" spans="1:15" x14ac:dyDescent="0.25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</row>
    <row r="357" spans="1:15" x14ac:dyDescent="0.25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</row>
    <row r="358" spans="1:15" x14ac:dyDescent="0.25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</row>
    <row r="359" spans="1:15" x14ac:dyDescent="0.25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</row>
    <row r="360" spans="1:15" x14ac:dyDescent="0.25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</row>
    <row r="361" spans="1:15" x14ac:dyDescent="0.25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</row>
    <row r="362" spans="1:15" x14ac:dyDescent="0.25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</row>
    <row r="363" spans="1:15" x14ac:dyDescent="0.25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</row>
    <row r="364" spans="1:15" x14ac:dyDescent="0.25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</row>
    <row r="365" spans="1:15" x14ac:dyDescent="0.25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</row>
    <row r="366" spans="1:15" x14ac:dyDescent="0.25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</row>
    <row r="367" spans="1:15" x14ac:dyDescent="0.25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</row>
    <row r="368" spans="1:15" x14ac:dyDescent="0.25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</row>
    <row r="369" spans="1:15" x14ac:dyDescent="0.25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</row>
    <row r="370" spans="1:15" x14ac:dyDescent="0.25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</row>
    <row r="371" spans="1:15" x14ac:dyDescent="0.25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</row>
    <row r="372" spans="1:15" x14ac:dyDescent="0.25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</row>
    <row r="373" spans="1:15" x14ac:dyDescent="0.25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</row>
    <row r="374" spans="1:15" x14ac:dyDescent="0.25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</row>
    <row r="375" spans="1:15" x14ac:dyDescent="0.25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</row>
    <row r="376" spans="1:15" x14ac:dyDescent="0.25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</row>
    <row r="377" spans="1:15" x14ac:dyDescent="0.25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</row>
    <row r="378" spans="1:15" x14ac:dyDescent="0.25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</row>
    <row r="379" spans="1:15" x14ac:dyDescent="0.25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</row>
    <row r="380" spans="1:15" x14ac:dyDescent="0.25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</row>
    <row r="381" spans="1:15" x14ac:dyDescent="0.25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9.9999997764825006E-3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</row>
    <row r="382" spans="1:15" x14ac:dyDescent="0.25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</row>
    <row r="383" spans="1:15" x14ac:dyDescent="0.25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</row>
    <row r="384" spans="1:15" x14ac:dyDescent="0.25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</row>
    <row r="385" spans="1:15" x14ac:dyDescent="0.25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</row>
    <row r="386" spans="1:15" x14ac:dyDescent="0.25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</row>
    <row r="387" spans="1:15" x14ac:dyDescent="0.25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</row>
    <row r="388" spans="1:15" x14ac:dyDescent="0.25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</row>
    <row r="389" spans="1:15" x14ac:dyDescent="0.25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</row>
    <row r="390" spans="1:15" x14ac:dyDescent="0.25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</row>
    <row r="391" spans="1:15" x14ac:dyDescent="0.25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</row>
    <row r="392" spans="1:15" x14ac:dyDescent="0.25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</row>
    <row r="393" spans="1:15" x14ac:dyDescent="0.25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</row>
    <row r="394" spans="1:15" x14ac:dyDescent="0.25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</row>
    <row r="395" spans="1:15" x14ac:dyDescent="0.25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</row>
    <row r="396" spans="1:15" x14ac:dyDescent="0.25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</row>
    <row r="397" spans="1:15" x14ac:dyDescent="0.25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</row>
    <row r="398" spans="1:15" x14ac:dyDescent="0.25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</row>
    <row r="399" spans="1:15" x14ac:dyDescent="0.25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</row>
    <row r="400" spans="1:15" x14ac:dyDescent="0.25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</row>
    <row r="401" spans="1:15" x14ac:dyDescent="0.25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</row>
    <row r="402" spans="1:15" x14ac:dyDescent="0.25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</row>
    <row r="403" spans="1:15" x14ac:dyDescent="0.25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</row>
    <row r="404" spans="1:15" x14ac:dyDescent="0.25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</row>
    <row r="405" spans="1:15" x14ac:dyDescent="0.25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</row>
    <row r="406" spans="1:15" x14ac:dyDescent="0.25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</row>
    <row r="407" spans="1:15" x14ac:dyDescent="0.25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</row>
    <row r="408" spans="1:15" x14ac:dyDescent="0.25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</row>
    <row r="409" spans="1:15" x14ac:dyDescent="0.25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9.9999997764825006E-3</v>
      </c>
      <c r="K409">
        <v>15</v>
      </c>
      <c r="L409">
        <v>15</v>
      </c>
      <c r="M409">
        <v>107</v>
      </c>
      <c r="N409">
        <v>1303</v>
      </c>
      <c r="O409">
        <v>1776</v>
      </c>
    </row>
    <row r="410" spans="1:15" x14ac:dyDescent="0.25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</row>
    <row r="411" spans="1:15" x14ac:dyDescent="0.25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</row>
    <row r="412" spans="1:15" x14ac:dyDescent="0.25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</row>
    <row r="413" spans="1:15" x14ac:dyDescent="0.25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</row>
    <row r="414" spans="1:15" x14ac:dyDescent="0.25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</row>
    <row r="415" spans="1:15" x14ac:dyDescent="0.25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</row>
    <row r="416" spans="1:15" x14ac:dyDescent="0.25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</row>
    <row r="417" spans="1:15" x14ac:dyDescent="0.25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</row>
    <row r="418" spans="1:15" x14ac:dyDescent="0.25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</row>
    <row r="419" spans="1:15" x14ac:dyDescent="0.25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</row>
    <row r="420" spans="1:15" x14ac:dyDescent="0.25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</row>
    <row r="421" spans="1:15" x14ac:dyDescent="0.25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</row>
    <row r="422" spans="1:15" x14ac:dyDescent="0.25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</row>
    <row r="423" spans="1:15" x14ac:dyDescent="0.25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</row>
    <row r="424" spans="1:15" x14ac:dyDescent="0.25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</row>
    <row r="425" spans="1:15" x14ac:dyDescent="0.25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</row>
    <row r="426" spans="1:15" x14ac:dyDescent="0.25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</row>
    <row r="427" spans="1:15" x14ac:dyDescent="0.25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</row>
    <row r="428" spans="1:15" x14ac:dyDescent="0.25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</row>
    <row r="429" spans="1:15" x14ac:dyDescent="0.25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</row>
    <row r="430" spans="1:15" x14ac:dyDescent="0.25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</row>
    <row r="431" spans="1:15" x14ac:dyDescent="0.25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</row>
    <row r="432" spans="1:15" x14ac:dyDescent="0.25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</row>
    <row r="433" spans="1:15" x14ac:dyDescent="0.25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</row>
    <row r="434" spans="1:15" x14ac:dyDescent="0.25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</row>
    <row r="435" spans="1:15" x14ac:dyDescent="0.25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</row>
    <row r="436" spans="1:15" x14ac:dyDescent="0.25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</row>
    <row r="437" spans="1:15" x14ac:dyDescent="0.25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</row>
    <row r="438" spans="1:15" x14ac:dyDescent="0.25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</row>
    <row r="439" spans="1:15" x14ac:dyDescent="0.25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9.9999997764825006E-3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</row>
    <row r="440" spans="1:15" x14ac:dyDescent="0.25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</row>
    <row r="441" spans="1:15" x14ac:dyDescent="0.25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</row>
    <row r="442" spans="1:15" x14ac:dyDescent="0.25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</row>
    <row r="443" spans="1:15" x14ac:dyDescent="0.25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</row>
    <row r="444" spans="1:15" x14ac:dyDescent="0.25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</row>
    <row r="445" spans="1:15" x14ac:dyDescent="0.25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</row>
    <row r="446" spans="1:15" x14ac:dyDescent="0.25">
      <c r="A446">
        <v>8792009665</v>
      </c>
      <c r="B446" s="1">
        <v>42472</v>
      </c>
      <c r="C446">
        <v>20</v>
      </c>
      <c r="D446">
        <v>9.9999997764825006E-3</v>
      </c>
      <c r="E446">
        <v>9.9999997764825006E-3</v>
      </c>
      <c r="F446">
        <v>0</v>
      </c>
      <c r="G446">
        <v>0</v>
      </c>
      <c r="H446">
        <v>0</v>
      </c>
      <c r="I446">
        <v>9.9999997764825006E-3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</row>
    <row r="447" spans="1:15" x14ac:dyDescent="0.25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</row>
    <row r="448" spans="1:15" x14ac:dyDescent="0.25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9.9999997764825006E-3</v>
      </c>
      <c r="K448">
        <v>116</v>
      </c>
      <c r="L448">
        <v>24</v>
      </c>
      <c r="M448">
        <v>260</v>
      </c>
      <c r="N448">
        <v>1040</v>
      </c>
      <c r="O448">
        <v>4220</v>
      </c>
    </row>
    <row r="449" spans="1:15" x14ac:dyDescent="0.25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</row>
    <row r="450" spans="1:15" x14ac:dyDescent="0.25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</row>
    <row r="451" spans="1:15" x14ac:dyDescent="0.25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9.9999997764825006E-3</v>
      </c>
      <c r="K451">
        <v>10</v>
      </c>
      <c r="L451">
        <v>3</v>
      </c>
      <c r="M451">
        <v>246</v>
      </c>
      <c r="N451">
        <v>1181</v>
      </c>
      <c r="O451">
        <v>2834</v>
      </c>
    </row>
    <row r="452" spans="1:15" x14ac:dyDescent="0.25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</row>
    <row r="453" spans="1:15" x14ac:dyDescent="0.25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</row>
    <row r="454" spans="1:15" x14ac:dyDescent="0.25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</row>
    <row r="455" spans="1:15" x14ac:dyDescent="0.25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</row>
    <row r="456" spans="1:15" x14ac:dyDescent="0.25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</row>
    <row r="457" spans="1:15" x14ac:dyDescent="0.25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9.9999997764825006E-3</v>
      </c>
      <c r="K457">
        <v>18</v>
      </c>
      <c r="L457">
        <v>7</v>
      </c>
      <c r="M457">
        <v>225</v>
      </c>
      <c r="N457">
        <v>1190</v>
      </c>
      <c r="O457">
        <v>2820</v>
      </c>
    </row>
    <row r="458" spans="1:15" x14ac:dyDescent="0.25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256F-15CB-46F4-8384-8CB1A08B43A3}">
  <dimension ref="A1:O458"/>
  <sheetViews>
    <sheetView workbookViewId="0">
      <selection activeCell="N1" activeCellId="3" sqref="K1:K1048576 L1:L1048576 M1:M1048576 N1:N1048576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23.5703125" bestFit="1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</row>
    <row r="3" spans="1:15" x14ac:dyDescent="0.25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</row>
    <row r="4" spans="1:15" x14ac:dyDescent="0.25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</row>
    <row r="5" spans="1:15" x14ac:dyDescent="0.25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</row>
    <row r="6" spans="1:15" x14ac:dyDescent="0.25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</row>
    <row r="7" spans="1:15" x14ac:dyDescent="0.25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</row>
    <row r="8" spans="1:15" x14ac:dyDescent="0.25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</row>
    <row r="9" spans="1:15" x14ac:dyDescent="0.25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</row>
    <row r="10" spans="1:15" x14ac:dyDescent="0.25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</row>
    <row r="11" spans="1:15" x14ac:dyDescent="0.25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</row>
    <row r="12" spans="1:15" x14ac:dyDescent="0.25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</row>
    <row r="13" spans="1:15" x14ac:dyDescent="0.25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</row>
    <row r="14" spans="1:15" x14ac:dyDescent="0.25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</row>
    <row r="15" spans="1:15" x14ac:dyDescent="0.25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</row>
    <row r="16" spans="1:15" x14ac:dyDescent="0.25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</row>
    <row r="17" spans="1:15" x14ac:dyDescent="0.25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</row>
    <row r="18" spans="1:15" x14ac:dyDescent="0.25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</row>
    <row r="19" spans="1:15" x14ac:dyDescent="0.25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</row>
    <row r="20" spans="1:15" x14ac:dyDescent="0.25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</row>
    <row r="21" spans="1:15" x14ac:dyDescent="0.25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9.9999997764825006E-3</v>
      </c>
      <c r="K21">
        <v>0</v>
      </c>
      <c r="L21">
        <v>0</v>
      </c>
      <c r="M21">
        <v>121</v>
      </c>
      <c r="N21">
        <v>1319</v>
      </c>
      <c r="O21">
        <v>1373</v>
      </c>
    </row>
    <row r="22" spans="1:15" x14ac:dyDescent="0.25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</row>
    <row r="23" spans="1:15" x14ac:dyDescent="0.25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9.9999997764825006E-3</v>
      </c>
      <c r="K23">
        <v>0</v>
      </c>
      <c r="L23">
        <v>0</v>
      </c>
      <c r="M23">
        <v>112</v>
      </c>
      <c r="N23">
        <v>1328</v>
      </c>
      <c r="O23">
        <v>1350</v>
      </c>
    </row>
    <row r="24" spans="1:15" x14ac:dyDescent="0.25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</row>
    <row r="25" spans="1:15" x14ac:dyDescent="0.25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</row>
    <row r="26" spans="1:15" x14ac:dyDescent="0.25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</row>
    <row r="27" spans="1:15" x14ac:dyDescent="0.25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9.9999997764825006E-3</v>
      </c>
      <c r="K27">
        <v>7</v>
      </c>
      <c r="L27">
        <v>4</v>
      </c>
      <c r="M27">
        <v>144</v>
      </c>
      <c r="N27">
        <v>1285</v>
      </c>
      <c r="O27">
        <v>1498</v>
      </c>
    </row>
    <row r="28" spans="1:15" x14ac:dyDescent="0.25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9.9999997764825006E-3</v>
      </c>
      <c r="K28">
        <v>0</v>
      </c>
      <c r="L28">
        <v>0</v>
      </c>
      <c r="M28">
        <v>221</v>
      </c>
      <c r="N28">
        <v>1219</v>
      </c>
      <c r="O28">
        <v>1541</v>
      </c>
    </row>
    <row r="29" spans="1:15" x14ac:dyDescent="0.25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9.9999997764825006E-3</v>
      </c>
      <c r="K29">
        <v>0</v>
      </c>
      <c r="L29">
        <v>0</v>
      </c>
      <c r="M29">
        <v>88</v>
      </c>
      <c r="N29">
        <v>1352</v>
      </c>
      <c r="O29">
        <v>1327</v>
      </c>
    </row>
    <row r="30" spans="1:15" x14ac:dyDescent="0.25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9.9999997764825006E-3</v>
      </c>
      <c r="K30">
        <v>0</v>
      </c>
      <c r="L30">
        <v>0</v>
      </c>
      <c r="M30">
        <v>157</v>
      </c>
      <c r="N30">
        <v>1283</v>
      </c>
      <c r="O30">
        <v>1452</v>
      </c>
    </row>
    <row r="31" spans="1:15" x14ac:dyDescent="0.25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</row>
    <row r="32" spans="1:15" x14ac:dyDescent="0.25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</row>
    <row r="33" spans="1:15" x14ac:dyDescent="0.25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</row>
    <row r="34" spans="1:15" x14ac:dyDescent="0.25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</row>
    <row r="35" spans="1:15" x14ac:dyDescent="0.25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</row>
    <row r="36" spans="1:15" x14ac:dyDescent="0.25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</row>
    <row r="37" spans="1:15" x14ac:dyDescent="0.25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9.9999997764825006E-3</v>
      </c>
      <c r="K37">
        <v>7</v>
      </c>
      <c r="L37">
        <v>7</v>
      </c>
      <c r="M37">
        <v>186</v>
      </c>
      <c r="N37">
        <v>1240</v>
      </c>
      <c r="O37">
        <v>1555</v>
      </c>
    </row>
    <row r="38" spans="1:15" x14ac:dyDescent="0.25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</row>
    <row r="39" spans="1:15" x14ac:dyDescent="0.25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</row>
    <row r="40" spans="1:15" x14ac:dyDescent="0.25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</row>
    <row r="41" spans="1:15" x14ac:dyDescent="0.25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9.9999997764825006E-3</v>
      </c>
      <c r="K41">
        <v>34</v>
      </c>
      <c r="L41">
        <v>141</v>
      </c>
      <c r="M41">
        <v>347</v>
      </c>
      <c r="N41">
        <v>918</v>
      </c>
      <c r="O41">
        <v>4029</v>
      </c>
    </row>
    <row r="42" spans="1:15" x14ac:dyDescent="0.25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</row>
    <row r="43" spans="1:15" x14ac:dyDescent="0.25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9.9999997764825006E-3</v>
      </c>
      <c r="K43">
        <v>4</v>
      </c>
      <c r="L43">
        <v>4</v>
      </c>
      <c r="M43">
        <v>87</v>
      </c>
      <c r="N43">
        <v>1345</v>
      </c>
      <c r="O43">
        <v>2444</v>
      </c>
    </row>
    <row r="44" spans="1:15" x14ac:dyDescent="0.25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</row>
    <row r="45" spans="1:15" x14ac:dyDescent="0.25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</row>
    <row r="46" spans="1:15" x14ac:dyDescent="0.25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</row>
    <row r="47" spans="1:15" x14ac:dyDescent="0.25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</row>
    <row r="48" spans="1:15" x14ac:dyDescent="0.25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</row>
    <row r="49" spans="1:15" x14ac:dyDescent="0.25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</row>
    <row r="50" spans="1:15" x14ac:dyDescent="0.25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</row>
    <row r="51" spans="1:15" x14ac:dyDescent="0.25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</row>
    <row r="52" spans="1:15" x14ac:dyDescent="0.25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</row>
    <row r="53" spans="1:15" x14ac:dyDescent="0.25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</row>
    <row r="54" spans="1:15" x14ac:dyDescent="0.25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</row>
    <row r="55" spans="1:15" x14ac:dyDescent="0.25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</row>
    <row r="56" spans="1:15" x14ac:dyDescent="0.25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</row>
    <row r="57" spans="1:15" x14ac:dyDescent="0.25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</row>
    <row r="58" spans="1:15" x14ac:dyDescent="0.25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</row>
    <row r="59" spans="1:15" x14ac:dyDescent="0.25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</row>
    <row r="60" spans="1:15" x14ac:dyDescent="0.25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</row>
    <row r="61" spans="1:15" x14ac:dyDescent="0.25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</row>
    <row r="62" spans="1:15" x14ac:dyDescent="0.25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</row>
    <row r="63" spans="1:15" x14ac:dyDescent="0.25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</row>
    <row r="64" spans="1:15" x14ac:dyDescent="0.25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</row>
    <row r="65" spans="1:15" x14ac:dyDescent="0.25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</row>
    <row r="66" spans="1:15" x14ac:dyDescent="0.25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</row>
    <row r="67" spans="1:15" x14ac:dyDescent="0.25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</row>
    <row r="68" spans="1:15" x14ac:dyDescent="0.25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</row>
    <row r="69" spans="1:15" x14ac:dyDescent="0.25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</row>
    <row r="70" spans="1:15" x14ac:dyDescent="0.25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</row>
    <row r="71" spans="1:15" x14ac:dyDescent="0.25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</row>
    <row r="72" spans="1:15" x14ac:dyDescent="0.25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</row>
    <row r="73" spans="1:15" x14ac:dyDescent="0.25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</row>
    <row r="74" spans="1:15" x14ac:dyDescent="0.25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</row>
    <row r="75" spans="1:15" x14ac:dyDescent="0.25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</row>
    <row r="76" spans="1:15" x14ac:dyDescent="0.25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</row>
    <row r="77" spans="1:15" x14ac:dyDescent="0.25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</row>
    <row r="78" spans="1:15" x14ac:dyDescent="0.25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</row>
    <row r="79" spans="1:15" x14ac:dyDescent="0.25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</row>
    <row r="80" spans="1:15" x14ac:dyDescent="0.25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</row>
    <row r="81" spans="1:15" x14ac:dyDescent="0.25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</row>
    <row r="82" spans="1:15" x14ac:dyDescent="0.25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</row>
    <row r="83" spans="1:15" x14ac:dyDescent="0.25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</row>
    <row r="84" spans="1:15" x14ac:dyDescent="0.25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</row>
    <row r="85" spans="1:15" x14ac:dyDescent="0.25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</row>
    <row r="86" spans="1:15" x14ac:dyDescent="0.25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</row>
    <row r="87" spans="1:15" x14ac:dyDescent="0.25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</row>
    <row r="88" spans="1:15" x14ac:dyDescent="0.25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</row>
    <row r="89" spans="1:15" x14ac:dyDescent="0.25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</row>
    <row r="90" spans="1:15" x14ac:dyDescent="0.25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</row>
    <row r="91" spans="1:15" x14ac:dyDescent="0.25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</row>
    <row r="92" spans="1:15" x14ac:dyDescent="0.25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</row>
    <row r="93" spans="1:15" x14ac:dyDescent="0.25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</row>
    <row r="94" spans="1:15" x14ac:dyDescent="0.25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</row>
    <row r="95" spans="1:15" x14ac:dyDescent="0.25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</row>
    <row r="96" spans="1:15" x14ac:dyDescent="0.25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</row>
    <row r="97" spans="1:15" x14ac:dyDescent="0.25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</row>
    <row r="98" spans="1:15" x14ac:dyDescent="0.25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</row>
    <row r="99" spans="1:15" x14ac:dyDescent="0.25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</row>
    <row r="100" spans="1:15" x14ac:dyDescent="0.25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</row>
    <row r="101" spans="1:15" x14ac:dyDescent="0.25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</row>
    <row r="102" spans="1:15" x14ac:dyDescent="0.25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</row>
    <row r="103" spans="1:15" x14ac:dyDescent="0.25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</row>
    <row r="104" spans="1:15" x14ac:dyDescent="0.25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</row>
    <row r="105" spans="1:15" x14ac:dyDescent="0.25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</row>
    <row r="106" spans="1:15" x14ac:dyDescent="0.25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</row>
    <row r="107" spans="1:15" x14ac:dyDescent="0.25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</row>
    <row r="108" spans="1:15" x14ac:dyDescent="0.25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</row>
    <row r="109" spans="1:15" x14ac:dyDescent="0.25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</row>
    <row r="110" spans="1:15" x14ac:dyDescent="0.25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</row>
    <row r="111" spans="1:15" x14ac:dyDescent="0.25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</row>
    <row r="112" spans="1:15" x14ac:dyDescent="0.25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</row>
    <row r="113" spans="1:15" x14ac:dyDescent="0.25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</row>
    <row r="114" spans="1:15" x14ac:dyDescent="0.25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</row>
    <row r="115" spans="1:15" x14ac:dyDescent="0.25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</row>
    <row r="116" spans="1:15" x14ac:dyDescent="0.25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</row>
    <row r="117" spans="1:15" x14ac:dyDescent="0.25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</row>
    <row r="118" spans="1:15" x14ac:dyDescent="0.25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</row>
    <row r="119" spans="1:15" x14ac:dyDescent="0.25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</row>
    <row r="120" spans="1:15" x14ac:dyDescent="0.25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</row>
    <row r="121" spans="1:15" x14ac:dyDescent="0.25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</row>
    <row r="122" spans="1:15" x14ac:dyDescent="0.25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</row>
    <row r="123" spans="1:15" x14ac:dyDescent="0.25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</row>
    <row r="124" spans="1:15" x14ac:dyDescent="0.25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</row>
    <row r="125" spans="1:15" x14ac:dyDescent="0.25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</row>
    <row r="126" spans="1:15" x14ac:dyDescent="0.25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</row>
    <row r="127" spans="1:15" x14ac:dyDescent="0.25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</row>
    <row r="128" spans="1:15" x14ac:dyDescent="0.25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</row>
    <row r="129" spans="1:15" x14ac:dyDescent="0.25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9.9999997764825006E-3</v>
      </c>
      <c r="K129">
        <v>0</v>
      </c>
      <c r="L129">
        <v>0</v>
      </c>
      <c r="M129">
        <v>374</v>
      </c>
      <c r="N129">
        <v>1066</v>
      </c>
      <c r="O129">
        <v>1953</v>
      </c>
    </row>
    <row r="130" spans="1:15" x14ac:dyDescent="0.25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</row>
    <row r="131" spans="1:15" x14ac:dyDescent="0.25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</row>
    <row r="132" spans="1:15" x14ac:dyDescent="0.25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</row>
    <row r="133" spans="1:15" x14ac:dyDescent="0.25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9.9999997764825006E-3</v>
      </c>
      <c r="K133">
        <v>46</v>
      </c>
      <c r="L133">
        <v>8</v>
      </c>
      <c r="M133">
        <v>288</v>
      </c>
      <c r="N133">
        <v>1098</v>
      </c>
      <c r="O133">
        <v>2257</v>
      </c>
    </row>
    <row r="134" spans="1:15" x14ac:dyDescent="0.25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</row>
    <row r="135" spans="1:15" x14ac:dyDescent="0.25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</row>
    <row r="136" spans="1:15" x14ac:dyDescent="0.25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</row>
    <row r="137" spans="1:15" x14ac:dyDescent="0.25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</row>
    <row r="138" spans="1:15" x14ac:dyDescent="0.25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</row>
    <row r="139" spans="1:15" x14ac:dyDescent="0.25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</row>
    <row r="140" spans="1:15" x14ac:dyDescent="0.25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</row>
    <row r="141" spans="1:15" x14ac:dyDescent="0.25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</row>
    <row r="142" spans="1:15" x14ac:dyDescent="0.25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</row>
    <row r="143" spans="1:15" x14ac:dyDescent="0.25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</row>
    <row r="144" spans="1:15" x14ac:dyDescent="0.25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</row>
    <row r="145" spans="1:15" x14ac:dyDescent="0.25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</row>
    <row r="146" spans="1:15" x14ac:dyDescent="0.25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9.9999997764825006E-3</v>
      </c>
      <c r="K146">
        <v>24</v>
      </c>
      <c r="L146">
        <v>1</v>
      </c>
      <c r="M146">
        <v>341</v>
      </c>
      <c r="N146">
        <v>1074</v>
      </c>
      <c r="O146">
        <v>2069</v>
      </c>
    </row>
    <row r="147" spans="1:15" x14ac:dyDescent="0.25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</row>
    <row r="148" spans="1:15" x14ac:dyDescent="0.25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9.9999997764825006E-3</v>
      </c>
      <c r="K148">
        <v>20</v>
      </c>
      <c r="L148">
        <v>7</v>
      </c>
      <c r="M148">
        <v>233</v>
      </c>
      <c r="N148">
        <v>1180</v>
      </c>
      <c r="O148">
        <v>1878</v>
      </c>
    </row>
    <row r="149" spans="1:15" x14ac:dyDescent="0.25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</row>
    <row r="150" spans="1:15" x14ac:dyDescent="0.25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9.9999997764825006E-3</v>
      </c>
      <c r="K150">
        <v>17</v>
      </c>
      <c r="L150">
        <v>4</v>
      </c>
      <c r="M150">
        <v>325</v>
      </c>
      <c r="N150">
        <v>1094</v>
      </c>
      <c r="O150">
        <v>2010</v>
      </c>
    </row>
    <row r="151" spans="1:15" x14ac:dyDescent="0.25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</row>
    <row r="152" spans="1:15" x14ac:dyDescent="0.25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9.9999997764825006E-3</v>
      </c>
      <c r="K152">
        <v>0</v>
      </c>
      <c r="L152">
        <v>0</v>
      </c>
      <c r="M152">
        <v>282</v>
      </c>
      <c r="N152">
        <v>1158</v>
      </c>
      <c r="O152">
        <v>1815</v>
      </c>
    </row>
    <row r="153" spans="1:15" x14ac:dyDescent="0.25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9.9999997764825006E-3</v>
      </c>
      <c r="K153">
        <v>21</v>
      </c>
      <c r="L153">
        <v>10</v>
      </c>
      <c r="M153">
        <v>346</v>
      </c>
      <c r="N153">
        <v>1063</v>
      </c>
      <c r="O153">
        <v>2062</v>
      </c>
    </row>
    <row r="154" spans="1:15" x14ac:dyDescent="0.25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</row>
    <row r="155" spans="1:15" x14ac:dyDescent="0.25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</row>
    <row r="156" spans="1:15" x14ac:dyDescent="0.25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</row>
    <row r="157" spans="1:15" x14ac:dyDescent="0.25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</row>
    <row r="158" spans="1:15" x14ac:dyDescent="0.25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</row>
    <row r="159" spans="1:15" x14ac:dyDescent="0.25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</row>
    <row r="160" spans="1:15" x14ac:dyDescent="0.25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</row>
    <row r="161" spans="1:15" x14ac:dyDescent="0.25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</row>
    <row r="162" spans="1:15" x14ac:dyDescent="0.25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</row>
    <row r="163" spans="1:15" x14ac:dyDescent="0.25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</row>
    <row r="164" spans="1:15" x14ac:dyDescent="0.25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</row>
    <row r="165" spans="1:15" x14ac:dyDescent="0.25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</row>
    <row r="166" spans="1:15" x14ac:dyDescent="0.25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</row>
    <row r="167" spans="1:15" x14ac:dyDescent="0.25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9.9999997764825006E-3</v>
      </c>
      <c r="K167">
        <v>0</v>
      </c>
      <c r="L167">
        <v>0</v>
      </c>
      <c r="M167">
        <v>254</v>
      </c>
      <c r="N167">
        <v>757</v>
      </c>
      <c r="O167">
        <v>2990</v>
      </c>
    </row>
    <row r="168" spans="1:15" x14ac:dyDescent="0.25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</row>
    <row r="169" spans="1:15" x14ac:dyDescent="0.25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</row>
    <row r="170" spans="1:15" x14ac:dyDescent="0.25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</row>
    <row r="171" spans="1:15" x14ac:dyDescent="0.25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</row>
    <row r="172" spans="1:15" x14ac:dyDescent="0.25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</row>
    <row r="173" spans="1:15" x14ac:dyDescent="0.25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</row>
    <row r="174" spans="1:15" x14ac:dyDescent="0.25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</row>
    <row r="175" spans="1:15" x14ac:dyDescent="0.25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</row>
    <row r="176" spans="1:15" x14ac:dyDescent="0.25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</row>
    <row r="177" spans="1:15" x14ac:dyDescent="0.25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</row>
    <row r="178" spans="1:15" x14ac:dyDescent="0.25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</row>
    <row r="179" spans="1:15" x14ac:dyDescent="0.25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</row>
    <row r="180" spans="1:15" x14ac:dyDescent="0.25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</row>
    <row r="181" spans="1:15" x14ac:dyDescent="0.25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</row>
    <row r="182" spans="1:15" x14ac:dyDescent="0.25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</row>
    <row r="183" spans="1:15" x14ac:dyDescent="0.25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</row>
    <row r="184" spans="1:15" x14ac:dyDescent="0.25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</row>
    <row r="185" spans="1:15" x14ac:dyDescent="0.25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</row>
    <row r="186" spans="1:15" x14ac:dyDescent="0.25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</row>
    <row r="187" spans="1:15" x14ac:dyDescent="0.25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</row>
    <row r="188" spans="1:15" x14ac:dyDescent="0.25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</row>
    <row r="189" spans="1:15" x14ac:dyDescent="0.25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</row>
    <row r="190" spans="1:15" x14ac:dyDescent="0.25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</row>
    <row r="191" spans="1:15" x14ac:dyDescent="0.25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</row>
    <row r="192" spans="1:15" x14ac:dyDescent="0.25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</row>
    <row r="193" spans="1:15" x14ac:dyDescent="0.25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</row>
    <row r="194" spans="1:15" x14ac:dyDescent="0.25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</row>
    <row r="195" spans="1:15" x14ac:dyDescent="0.25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</row>
    <row r="196" spans="1:15" x14ac:dyDescent="0.25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9.9999997764825006E-3</v>
      </c>
      <c r="K196">
        <v>5</v>
      </c>
      <c r="L196">
        <v>7</v>
      </c>
      <c r="M196">
        <v>176</v>
      </c>
      <c r="N196">
        <v>1178</v>
      </c>
      <c r="O196">
        <v>2817</v>
      </c>
    </row>
    <row r="197" spans="1:15" x14ac:dyDescent="0.25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</row>
    <row r="198" spans="1:15" x14ac:dyDescent="0.25">
      <c r="A198">
        <v>4020332650</v>
      </c>
      <c r="B198" s="1">
        <v>42472</v>
      </c>
      <c r="C198">
        <v>8</v>
      </c>
      <c r="D198">
        <v>9.9999997764825006E-3</v>
      </c>
      <c r="E198">
        <v>9.9999997764825006E-3</v>
      </c>
      <c r="F198">
        <v>0</v>
      </c>
      <c r="G198">
        <v>0</v>
      </c>
      <c r="H198">
        <v>0</v>
      </c>
      <c r="I198">
        <v>9.9999997764825006E-3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</row>
    <row r="199" spans="1:15" x14ac:dyDescent="0.25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</row>
    <row r="200" spans="1:15" x14ac:dyDescent="0.25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</row>
    <row r="201" spans="1:15" x14ac:dyDescent="0.25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</row>
    <row r="202" spans="1:15" x14ac:dyDescent="0.25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</row>
    <row r="203" spans="1:15" x14ac:dyDescent="0.25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</row>
    <row r="204" spans="1:15" x14ac:dyDescent="0.25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</row>
    <row r="205" spans="1:15" x14ac:dyDescent="0.25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</row>
    <row r="206" spans="1:15" x14ac:dyDescent="0.25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</row>
    <row r="207" spans="1:15" x14ac:dyDescent="0.25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</row>
    <row r="208" spans="1:15" x14ac:dyDescent="0.25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</row>
    <row r="209" spans="1:15" x14ac:dyDescent="0.25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</row>
    <row r="210" spans="1:15" x14ac:dyDescent="0.25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</row>
    <row r="211" spans="1:15" x14ac:dyDescent="0.25">
      <c r="A211">
        <v>4057192912</v>
      </c>
      <c r="B211" s="1">
        <v>42453</v>
      </c>
      <c r="C211">
        <v>7</v>
      </c>
      <c r="D211">
        <v>9.9999997764825006E-3</v>
      </c>
      <c r="E211">
        <v>9.9999997764825006E-3</v>
      </c>
      <c r="F211">
        <v>0</v>
      </c>
      <c r="G211">
        <v>0</v>
      </c>
      <c r="H211">
        <v>0</v>
      </c>
      <c r="I211">
        <v>9.9999997764825006E-3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</row>
    <row r="212" spans="1:15" x14ac:dyDescent="0.25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</row>
    <row r="213" spans="1:15" x14ac:dyDescent="0.25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</row>
    <row r="214" spans="1:15" x14ac:dyDescent="0.25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</row>
    <row r="215" spans="1:15" x14ac:dyDescent="0.25">
      <c r="A215">
        <v>4057192912</v>
      </c>
      <c r="B215" s="1">
        <v>42457</v>
      </c>
      <c r="C215">
        <v>8</v>
      </c>
      <c r="D215">
        <v>9.9999997764825006E-3</v>
      </c>
      <c r="E215">
        <v>9.9999997764825006E-3</v>
      </c>
      <c r="F215">
        <v>0</v>
      </c>
      <c r="G215">
        <v>0</v>
      </c>
      <c r="H215">
        <v>0</v>
      </c>
      <c r="I215">
        <v>9.9999997764825006E-3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</row>
    <row r="216" spans="1:15" x14ac:dyDescent="0.25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</row>
    <row r="217" spans="1:15" x14ac:dyDescent="0.25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</row>
    <row r="218" spans="1:15" x14ac:dyDescent="0.25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</row>
    <row r="219" spans="1:15" x14ac:dyDescent="0.25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</row>
    <row r="220" spans="1:15" x14ac:dyDescent="0.25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</row>
    <row r="221" spans="1:15" x14ac:dyDescent="0.25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</row>
    <row r="222" spans="1:15" x14ac:dyDescent="0.25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</row>
    <row r="223" spans="1:15" x14ac:dyDescent="0.25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</row>
    <row r="224" spans="1:15" x14ac:dyDescent="0.25">
      <c r="A224">
        <v>4057192912</v>
      </c>
      <c r="B224" s="1">
        <v>42466</v>
      </c>
      <c r="C224">
        <v>18</v>
      </c>
      <c r="D224">
        <v>9.9999997764825006E-3</v>
      </c>
      <c r="E224">
        <v>9.9999997764825006E-3</v>
      </c>
      <c r="F224">
        <v>0</v>
      </c>
      <c r="G224">
        <v>0</v>
      </c>
      <c r="H224">
        <v>0</v>
      </c>
      <c r="I224">
        <v>9.9999997764825006E-3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</row>
    <row r="225" spans="1:15" x14ac:dyDescent="0.25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</row>
    <row r="226" spans="1:15" x14ac:dyDescent="0.25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</row>
    <row r="227" spans="1:15" x14ac:dyDescent="0.25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</row>
    <row r="228" spans="1:15" x14ac:dyDescent="0.25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</row>
    <row r="229" spans="1:15" x14ac:dyDescent="0.25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</row>
    <row r="230" spans="1:15" x14ac:dyDescent="0.25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</row>
    <row r="231" spans="1:15" x14ac:dyDescent="0.25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</row>
    <row r="232" spans="1:15" x14ac:dyDescent="0.25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</row>
    <row r="233" spans="1:15" x14ac:dyDescent="0.25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</row>
    <row r="234" spans="1:15" x14ac:dyDescent="0.25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</row>
    <row r="235" spans="1:15" x14ac:dyDescent="0.25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</row>
    <row r="236" spans="1:15" x14ac:dyDescent="0.25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</row>
    <row r="237" spans="1:15" x14ac:dyDescent="0.25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</row>
    <row r="238" spans="1:15" x14ac:dyDescent="0.25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</row>
    <row r="239" spans="1:15" x14ac:dyDescent="0.25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</row>
    <row r="240" spans="1:15" x14ac:dyDescent="0.25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</row>
    <row r="241" spans="1:15" x14ac:dyDescent="0.25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</row>
    <row r="242" spans="1:15" x14ac:dyDescent="0.25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</row>
    <row r="243" spans="1:15" x14ac:dyDescent="0.25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</row>
    <row r="244" spans="1:15" x14ac:dyDescent="0.25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</row>
    <row r="245" spans="1:15" x14ac:dyDescent="0.25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</row>
    <row r="246" spans="1:15" x14ac:dyDescent="0.25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</row>
    <row r="247" spans="1:15" x14ac:dyDescent="0.25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</row>
    <row r="248" spans="1:15" x14ac:dyDescent="0.25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</row>
    <row r="249" spans="1:15" x14ac:dyDescent="0.25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</row>
    <row r="250" spans="1:15" x14ac:dyDescent="0.25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</row>
    <row r="251" spans="1:15" x14ac:dyDescent="0.25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</row>
    <row r="252" spans="1:15" x14ac:dyDescent="0.25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</row>
    <row r="253" spans="1:15" x14ac:dyDescent="0.25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</row>
    <row r="254" spans="1:15" x14ac:dyDescent="0.25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</row>
    <row r="255" spans="1:15" x14ac:dyDescent="0.25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</row>
    <row r="256" spans="1:15" x14ac:dyDescent="0.25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</row>
    <row r="257" spans="1:15" x14ac:dyDescent="0.25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</row>
    <row r="258" spans="1:15" x14ac:dyDescent="0.25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</row>
    <row r="259" spans="1:15" x14ac:dyDescent="0.25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</row>
    <row r="260" spans="1:15" x14ac:dyDescent="0.25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</row>
    <row r="261" spans="1:15" x14ac:dyDescent="0.25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</row>
    <row r="262" spans="1:15" x14ac:dyDescent="0.25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</row>
    <row r="263" spans="1:15" x14ac:dyDescent="0.25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</row>
    <row r="264" spans="1:15" x14ac:dyDescent="0.25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</row>
    <row r="265" spans="1:15" x14ac:dyDescent="0.25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</row>
    <row r="266" spans="1:15" x14ac:dyDescent="0.25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</row>
    <row r="267" spans="1:15" x14ac:dyDescent="0.25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</row>
    <row r="268" spans="1:15" x14ac:dyDescent="0.25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</row>
    <row r="269" spans="1:15" x14ac:dyDescent="0.25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</row>
    <row r="270" spans="1:15" x14ac:dyDescent="0.25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</row>
    <row r="271" spans="1:15" x14ac:dyDescent="0.25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</row>
    <row r="272" spans="1:15" x14ac:dyDescent="0.25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</row>
    <row r="273" spans="1:15" x14ac:dyDescent="0.25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</row>
    <row r="274" spans="1:15" x14ac:dyDescent="0.25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</row>
    <row r="275" spans="1:15" x14ac:dyDescent="0.25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</row>
    <row r="276" spans="1:15" x14ac:dyDescent="0.25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</row>
    <row r="277" spans="1:15" x14ac:dyDescent="0.25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</row>
    <row r="278" spans="1:15" x14ac:dyDescent="0.25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</row>
    <row r="279" spans="1:15" x14ac:dyDescent="0.25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</row>
    <row r="280" spans="1:15" x14ac:dyDescent="0.25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</row>
    <row r="281" spans="1:15" x14ac:dyDescent="0.25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</row>
    <row r="282" spans="1:15" x14ac:dyDescent="0.25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</row>
    <row r="283" spans="1:15" x14ac:dyDescent="0.25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</row>
    <row r="284" spans="1:15" x14ac:dyDescent="0.25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</row>
    <row r="285" spans="1:15" x14ac:dyDescent="0.25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</row>
    <row r="286" spans="1:15" x14ac:dyDescent="0.25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</row>
    <row r="287" spans="1:15" x14ac:dyDescent="0.25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</row>
    <row r="288" spans="1:15" x14ac:dyDescent="0.25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</row>
    <row r="289" spans="1:15" x14ac:dyDescent="0.25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</row>
    <row r="290" spans="1:15" x14ac:dyDescent="0.25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</row>
    <row r="291" spans="1:15" x14ac:dyDescent="0.25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</row>
    <row r="292" spans="1:15" x14ac:dyDescent="0.25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</row>
    <row r="293" spans="1:15" x14ac:dyDescent="0.25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</row>
    <row r="294" spans="1:15" x14ac:dyDescent="0.25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</row>
    <row r="295" spans="1:15" x14ac:dyDescent="0.25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</row>
    <row r="296" spans="1:15" x14ac:dyDescent="0.25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</row>
    <row r="297" spans="1:15" x14ac:dyDescent="0.25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</row>
    <row r="298" spans="1:15" x14ac:dyDescent="0.25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</row>
    <row r="299" spans="1:15" x14ac:dyDescent="0.25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</row>
    <row r="300" spans="1:15" x14ac:dyDescent="0.25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</row>
    <row r="301" spans="1:15" x14ac:dyDescent="0.25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</row>
    <row r="302" spans="1:15" x14ac:dyDescent="0.25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</row>
    <row r="303" spans="1:15" x14ac:dyDescent="0.25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</row>
    <row r="304" spans="1:15" x14ac:dyDescent="0.25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</row>
    <row r="305" spans="1:15" x14ac:dyDescent="0.25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</row>
    <row r="306" spans="1:15" x14ac:dyDescent="0.25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</row>
    <row r="307" spans="1:15" x14ac:dyDescent="0.25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</row>
    <row r="308" spans="1:15" x14ac:dyDescent="0.25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</row>
    <row r="309" spans="1:15" x14ac:dyDescent="0.25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</row>
    <row r="310" spans="1:15" x14ac:dyDescent="0.25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</row>
    <row r="311" spans="1:15" x14ac:dyDescent="0.25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</row>
    <row r="312" spans="1:15" x14ac:dyDescent="0.25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</row>
    <row r="313" spans="1:15" x14ac:dyDescent="0.25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</row>
    <row r="314" spans="1:15" x14ac:dyDescent="0.25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</row>
    <row r="315" spans="1:15" x14ac:dyDescent="0.25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</row>
    <row r="316" spans="1:15" x14ac:dyDescent="0.25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</row>
    <row r="317" spans="1:15" x14ac:dyDescent="0.25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</row>
    <row r="318" spans="1:15" x14ac:dyDescent="0.25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</row>
    <row r="319" spans="1:15" x14ac:dyDescent="0.25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</row>
    <row r="320" spans="1:15" x14ac:dyDescent="0.25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</row>
    <row r="321" spans="1:15" x14ac:dyDescent="0.25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</row>
    <row r="322" spans="1:15" x14ac:dyDescent="0.25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</row>
    <row r="323" spans="1:15" x14ac:dyDescent="0.25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</row>
    <row r="324" spans="1:15" x14ac:dyDescent="0.25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</row>
    <row r="325" spans="1:15" x14ac:dyDescent="0.25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</row>
    <row r="326" spans="1:15" x14ac:dyDescent="0.25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</row>
    <row r="327" spans="1:15" x14ac:dyDescent="0.25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</row>
    <row r="328" spans="1:15" x14ac:dyDescent="0.25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</row>
    <row r="329" spans="1:15" x14ac:dyDescent="0.25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</row>
    <row r="330" spans="1:15" x14ac:dyDescent="0.25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</row>
    <row r="331" spans="1:15" x14ac:dyDescent="0.25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</row>
    <row r="332" spans="1:15" x14ac:dyDescent="0.25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</row>
    <row r="333" spans="1:15" x14ac:dyDescent="0.25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</row>
    <row r="334" spans="1:15" x14ac:dyDescent="0.25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</row>
    <row r="335" spans="1:15" x14ac:dyDescent="0.25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</row>
    <row r="336" spans="1:15" x14ac:dyDescent="0.25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</row>
    <row r="337" spans="1:15" x14ac:dyDescent="0.25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</row>
    <row r="338" spans="1:15" x14ac:dyDescent="0.25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</row>
    <row r="339" spans="1:15" x14ac:dyDescent="0.25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</row>
    <row r="340" spans="1:15" x14ac:dyDescent="0.25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</row>
    <row r="341" spans="1:15" x14ac:dyDescent="0.25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</row>
    <row r="342" spans="1:15" x14ac:dyDescent="0.25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</row>
    <row r="343" spans="1:15" x14ac:dyDescent="0.25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</row>
    <row r="344" spans="1:15" x14ac:dyDescent="0.25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</row>
    <row r="345" spans="1:15" x14ac:dyDescent="0.25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</row>
    <row r="346" spans="1:15" x14ac:dyDescent="0.25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</row>
    <row r="347" spans="1:15" x14ac:dyDescent="0.25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</row>
    <row r="348" spans="1:15" x14ac:dyDescent="0.25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</row>
    <row r="349" spans="1:15" x14ac:dyDescent="0.25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</row>
    <row r="350" spans="1:15" x14ac:dyDescent="0.25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</row>
    <row r="351" spans="1:15" x14ac:dyDescent="0.25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</row>
    <row r="352" spans="1:15" x14ac:dyDescent="0.25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</row>
    <row r="353" spans="1:15" x14ac:dyDescent="0.25">
      <c r="A353">
        <v>6775888955</v>
      </c>
      <c r="B353" s="1">
        <v>42469</v>
      </c>
      <c r="C353">
        <v>14</v>
      </c>
      <c r="D353">
        <v>9.9999997764825006E-3</v>
      </c>
      <c r="E353">
        <v>9.9999997764825006E-3</v>
      </c>
      <c r="F353">
        <v>0</v>
      </c>
      <c r="G353">
        <v>0</v>
      </c>
      <c r="H353">
        <v>0</v>
      </c>
      <c r="I353">
        <v>9.9999997764825006E-3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</row>
    <row r="354" spans="1:15" x14ac:dyDescent="0.25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</row>
    <row r="355" spans="1:15" x14ac:dyDescent="0.25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</row>
    <row r="356" spans="1:15" x14ac:dyDescent="0.25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</row>
    <row r="357" spans="1:15" x14ac:dyDescent="0.25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</row>
    <row r="358" spans="1:15" x14ac:dyDescent="0.25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</row>
    <row r="359" spans="1:15" x14ac:dyDescent="0.25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</row>
    <row r="360" spans="1:15" x14ac:dyDescent="0.25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</row>
    <row r="361" spans="1:15" x14ac:dyDescent="0.25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</row>
    <row r="362" spans="1:15" x14ac:dyDescent="0.25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</row>
    <row r="363" spans="1:15" x14ac:dyDescent="0.25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</row>
    <row r="364" spans="1:15" x14ac:dyDescent="0.25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</row>
    <row r="365" spans="1:15" x14ac:dyDescent="0.25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</row>
    <row r="366" spans="1:15" x14ac:dyDescent="0.25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</row>
    <row r="367" spans="1:15" x14ac:dyDescent="0.25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</row>
    <row r="368" spans="1:15" x14ac:dyDescent="0.25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</row>
    <row r="369" spans="1:15" x14ac:dyDescent="0.25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</row>
    <row r="370" spans="1:15" x14ac:dyDescent="0.25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</row>
    <row r="371" spans="1:15" x14ac:dyDescent="0.25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</row>
    <row r="372" spans="1:15" x14ac:dyDescent="0.25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</row>
    <row r="373" spans="1:15" x14ac:dyDescent="0.25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</row>
    <row r="374" spans="1:15" x14ac:dyDescent="0.25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</row>
    <row r="375" spans="1:15" x14ac:dyDescent="0.25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</row>
    <row r="376" spans="1:15" x14ac:dyDescent="0.25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</row>
    <row r="377" spans="1:15" x14ac:dyDescent="0.25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</row>
    <row r="378" spans="1:15" x14ac:dyDescent="0.25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</row>
    <row r="379" spans="1:15" x14ac:dyDescent="0.25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</row>
    <row r="380" spans="1:15" x14ac:dyDescent="0.25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</row>
    <row r="381" spans="1:15" x14ac:dyDescent="0.25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9.9999997764825006E-3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</row>
    <row r="382" spans="1:15" x14ac:dyDescent="0.25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</row>
    <row r="383" spans="1:15" x14ac:dyDescent="0.25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</row>
    <row r="384" spans="1:15" x14ac:dyDescent="0.25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</row>
    <row r="385" spans="1:15" x14ac:dyDescent="0.25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</row>
    <row r="386" spans="1:15" x14ac:dyDescent="0.25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</row>
    <row r="387" spans="1:15" x14ac:dyDescent="0.25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</row>
    <row r="388" spans="1:15" x14ac:dyDescent="0.25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</row>
    <row r="389" spans="1:15" x14ac:dyDescent="0.25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</row>
    <row r="390" spans="1:15" x14ac:dyDescent="0.25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</row>
    <row r="391" spans="1:15" x14ac:dyDescent="0.25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</row>
    <row r="392" spans="1:15" x14ac:dyDescent="0.25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</row>
    <row r="393" spans="1:15" x14ac:dyDescent="0.25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</row>
    <row r="394" spans="1:15" x14ac:dyDescent="0.25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</row>
    <row r="395" spans="1:15" x14ac:dyDescent="0.25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</row>
    <row r="396" spans="1:15" x14ac:dyDescent="0.25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</row>
    <row r="397" spans="1:15" x14ac:dyDescent="0.25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</row>
    <row r="398" spans="1:15" x14ac:dyDescent="0.25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</row>
    <row r="399" spans="1:15" x14ac:dyDescent="0.25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</row>
    <row r="400" spans="1:15" x14ac:dyDescent="0.25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</row>
    <row r="401" spans="1:15" x14ac:dyDescent="0.25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</row>
    <row r="402" spans="1:15" x14ac:dyDescent="0.25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</row>
    <row r="403" spans="1:15" x14ac:dyDescent="0.25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</row>
    <row r="404" spans="1:15" x14ac:dyDescent="0.25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</row>
    <row r="405" spans="1:15" x14ac:dyDescent="0.25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</row>
    <row r="406" spans="1:15" x14ac:dyDescent="0.25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</row>
    <row r="407" spans="1:15" x14ac:dyDescent="0.25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</row>
    <row r="408" spans="1:15" x14ac:dyDescent="0.25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</row>
    <row r="409" spans="1:15" x14ac:dyDescent="0.25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9.9999997764825006E-3</v>
      </c>
      <c r="K409">
        <v>15</v>
      </c>
      <c r="L409">
        <v>15</v>
      </c>
      <c r="M409">
        <v>107</v>
      </c>
      <c r="N409">
        <v>1303</v>
      </c>
      <c r="O409">
        <v>1776</v>
      </c>
    </row>
    <row r="410" spans="1:15" x14ac:dyDescent="0.25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</row>
    <row r="411" spans="1:15" x14ac:dyDescent="0.25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</row>
    <row r="412" spans="1:15" x14ac:dyDescent="0.25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</row>
    <row r="413" spans="1:15" x14ac:dyDescent="0.25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</row>
    <row r="414" spans="1:15" x14ac:dyDescent="0.25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</row>
    <row r="415" spans="1:15" x14ac:dyDescent="0.25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</row>
    <row r="416" spans="1:15" x14ac:dyDescent="0.25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</row>
    <row r="417" spans="1:15" x14ac:dyDescent="0.25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</row>
    <row r="418" spans="1:15" x14ac:dyDescent="0.25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</row>
    <row r="419" spans="1:15" x14ac:dyDescent="0.25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</row>
    <row r="420" spans="1:15" x14ac:dyDescent="0.25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</row>
    <row r="421" spans="1:15" x14ac:dyDescent="0.25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</row>
    <row r="422" spans="1:15" x14ac:dyDescent="0.25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</row>
    <row r="423" spans="1:15" x14ac:dyDescent="0.25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</row>
    <row r="424" spans="1:15" x14ac:dyDescent="0.25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</row>
    <row r="425" spans="1:15" x14ac:dyDescent="0.25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</row>
    <row r="426" spans="1:15" x14ac:dyDescent="0.25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</row>
    <row r="427" spans="1:15" x14ac:dyDescent="0.25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</row>
    <row r="428" spans="1:15" x14ac:dyDescent="0.25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</row>
    <row r="429" spans="1:15" x14ac:dyDescent="0.25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</row>
    <row r="430" spans="1:15" x14ac:dyDescent="0.25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</row>
    <row r="431" spans="1:15" x14ac:dyDescent="0.25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</row>
    <row r="432" spans="1:15" x14ac:dyDescent="0.25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</row>
    <row r="433" spans="1:15" x14ac:dyDescent="0.25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</row>
    <row r="434" spans="1:15" x14ac:dyDescent="0.25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</row>
    <row r="435" spans="1:15" x14ac:dyDescent="0.25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</row>
    <row r="436" spans="1:15" x14ac:dyDescent="0.25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</row>
    <row r="437" spans="1:15" x14ac:dyDescent="0.25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</row>
    <row r="438" spans="1:15" x14ac:dyDescent="0.25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</row>
    <row r="439" spans="1:15" x14ac:dyDescent="0.25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9.9999997764825006E-3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</row>
    <row r="440" spans="1:15" x14ac:dyDescent="0.25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</row>
    <row r="441" spans="1:15" x14ac:dyDescent="0.25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</row>
    <row r="442" spans="1:15" x14ac:dyDescent="0.25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</row>
    <row r="443" spans="1:15" x14ac:dyDescent="0.25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</row>
    <row r="444" spans="1:15" x14ac:dyDescent="0.25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</row>
    <row r="445" spans="1:15" x14ac:dyDescent="0.25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</row>
    <row r="446" spans="1:15" x14ac:dyDescent="0.25">
      <c r="A446">
        <v>8792009665</v>
      </c>
      <c r="B446" s="1">
        <v>42472</v>
      </c>
      <c r="C446">
        <v>20</v>
      </c>
      <c r="D446">
        <v>9.9999997764825006E-3</v>
      </c>
      <c r="E446">
        <v>9.9999997764825006E-3</v>
      </c>
      <c r="F446">
        <v>0</v>
      </c>
      <c r="G446">
        <v>0</v>
      </c>
      <c r="H446">
        <v>0</v>
      </c>
      <c r="I446">
        <v>9.9999997764825006E-3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</row>
    <row r="447" spans="1:15" x14ac:dyDescent="0.25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</row>
    <row r="448" spans="1:15" x14ac:dyDescent="0.25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9.9999997764825006E-3</v>
      </c>
      <c r="K448">
        <v>116</v>
      </c>
      <c r="L448">
        <v>24</v>
      </c>
      <c r="M448">
        <v>260</v>
      </c>
      <c r="N448">
        <v>1040</v>
      </c>
      <c r="O448">
        <v>4220</v>
      </c>
    </row>
    <row r="449" spans="1:15" x14ac:dyDescent="0.25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</row>
    <row r="450" spans="1:15" x14ac:dyDescent="0.25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</row>
    <row r="451" spans="1:15" x14ac:dyDescent="0.25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9.9999997764825006E-3</v>
      </c>
      <c r="K451">
        <v>10</v>
      </c>
      <c r="L451">
        <v>3</v>
      </c>
      <c r="M451">
        <v>246</v>
      </c>
      <c r="N451">
        <v>1181</v>
      </c>
      <c r="O451">
        <v>2834</v>
      </c>
    </row>
    <row r="452" spans="1:15" x14ac:dyDescent="0.25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</row>
    <row r="453" spans="1:15" x14ac:dyDescent="0.25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</row>
    <row r="454" spans="1:15" x14ac:dyDescent="0.25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</row>
    <row r="455" spans="1:15" x14ac:dyDescent="0.25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</row>
    <row r="456" spans="1:15" x14ac:dyDescent="0.25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</row>
    <row r="457" spans="1:15" x14ac:dyDescent="0.25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9.9999997764825006E-3</v>
      </c>
      <c r="K457">
        <v>18</v>
      </c>
      <c r="L457">
        <v>7</v>
      </c>
      <c r="M457">
        <v>225</v>
      </c>
      <c r="N457">
        <v>1190</v>
      </c>
      <c r="O457">
        <v>2820</v>
      </c>
    </row>
    <row r="458" spans="1:15" x14ac:dyDescent="0.25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LoggedDistancePerId</vt:lpstr>
      <vt:lpstr>ActiveOrSedentary</vt:lpstr>
      <vt:lpstr>ActiveOrSedentary2</vt:lpstr>
      <vt:lpstr>CorrelationActivityCalories</vt:lpstr>
      <vt:lpstr>AvergaeDashboardPerId</vt:lpstr>
      <vt:lpstr>ActivityIntesityBalance</vt:lpstr>
      <vt:lpstr>dailyActivity_cleaned</vt:lpstr>
      <vt:lpstr>CopySheet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Ercan Samedin</dc:creator>
  <cp:lastModifiedBy>Ercan Samedin</cp:lastModifiedBy>
  <dcterms:created xsi:type="dcterms:W3CDTF">2025-08-20T16:05:15Z</dcterms:created>
  <dcterms:modified xsi:type="dcterms:W3CDTF">2025-08-21T17:59:23Z</dcterms:modified>
</cp:coreProperties>
</file>