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info\Auto-Filling System\auto_mailing\namelist\hit\"/>
    </mc:Choice>
  </mc:AlternateContent>
  <xr:revisionPtr revIDLastSave="0" documentId="13_ncr:1_{A9AB484C-241E-4B82-A000-B5054CEB665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2" i="1"/>
</calcChain>
</file>

<file path=xl/sharedStrings.xml><?xml version="1.0" encoding="utf-8"?>
<sst xmlns="http://schemas.openxmlformats.org/spreadsheetml/2006/main" count="529" uniqueCount="132">
  <si>
    <t>Rep</t>
  </si>
  <si>
    <t>Country Code</t>
  </si>
  <si>
    <t>Underwriter</t>
  </si>
  <si>
    <t>Syndicate/Selling Group</t>
  </si>
  <si>
    <t>Account Number</t>
  </si>
  <si>
    <t>Account Title</t>
  </si>
  <si>
    <t>Type of account (cash/margin/dvp)</t>
  </si>
  <si>
    <t>Client type (institutional/retail)</t>
  </si>
  <si>
    <t>Date account was opened</t>
  </si>
  <si>
    <t>FRGXX MV</t>
  </si>
  <si>
    <t>TD Cash Balance_x</t>
  </si>
  <si>
    <t>TD Total Equity_x</t>
  </si>
  <si>
    <t>Cash + FRGXX</t>
  </si>
  <si>
    <t>Indicated share amount</t>
  </si>
  <si>
    <t>Indicated $ amount</t>
  </si>
  <si>
    <t>HIT final allocation of shares</t>
  </si>
  <si>
    <t>HIT final allocation of amount</t>
  </si>
  <si>
    <t>Percent of Shares</t>
  </si>
  <si>
    <t>Percent of Offering</t>
  </si>
  <si>
    <t>Difference between indicated $ amount and Cash + money market fund</t>
  </si>
  <si>
    <t>Methodology for difference between indication request and final allocation amount</t>
  </si>
  <si>
    <t>Wire Amount</t>
  </si>
  <si>
    <t>Bank Account Address</t>
  </si>
  <si>
    <t>Is the individual a FINRA registered representative with any firm, if so what firm</t>
  </si>
  <si>
    <t>Is the individual/entity related to or affiliated with any FINRA registered representative with any firm, if so what firm</t>
  </si>
  <si>
    <t>Is the individual/entity related to or affiliated with the offering company or any of its affiliates or employees</t>
  </si>
  <si>
    <t>Do any of these accounts share the same physical address?</t>
  </si>
  <si>
    <t>Do any of these accounts share the same common control?</t>
  </si>
  <si>
    <t>Did this client participate in the last two IPOs by this underwriter?</t>
  </si>
  <si>
    <t>If yes, please provide the following:</t>
  </si>
  <si>
    <t>Did they sell shares on the IPO date?</t>
  </si>
  <si>
    <t>When did they sell or transfer the shares?</t>
  </si>
  <si>
    <t>If transferred, to where and to who?</t>
  </si>
  <si>
    <t>Were the proceeds wired or transferred out? If yes, when did this occur?</t>
  </si>
  <si>
    <t>TD MV</t>
  </si>
  <si>
    <t>TD Cash Balance_y</t>
  </si>
  <si>
    <t>TD Total Equity_y</t>
  </si>
  <si>
    <t>USA</t>
  </si>
  <si>
    <t>AC Sunshine</t>
  </si>
  <si>
    <t>88SN6028</t>
  </si>
  <si>
    <t>Dele Zhong</t>
  </si>
  <si>
    <t>Margin</t>
  </si>
  <si>
    <t>Individual</t>
  </si>
  <si>
    <t>No</t>
  </si>
  <si>
    <t>88SN6172</t>
  </si>
  <si>
    <t>Jianqiang Yuan</t>
  </si>
  <si>
    <t xml:space="preserve">Qualified individual </t>
  </si>
  <si>
    <t>88SN6206</t>
  </si>
  <si>
    <t>Ming Wang</t>
  </si>
  <si>
    <t>Accredited individual</t>
  </si>
  <si>
    <t>China</t>
  </si>
  <si>
    <t>AC9900204</t>
  </si>
  <si>
    <t>Shuyu Li</t>
  </si>
  <si>
    <t>Cash</t>
  </si>
  <si>
    <t>Retail</t>
  </si>
  <si>
    <t>AC9900203</t>
  </si>
  <si>
    <t>Tong Zhang</t>
  </si>
  <si>
    <t>88SN6082</t>
  </si>
  <si>
    <t>Tina Yang Cui</t>
  </si>
  <si>
    <t>88SN6056</t>
  </si>
  <si>
    <t>Susan Shuzhenlin Zhou</t>
  </si>
  <si>
    <t>AC9900103</t>
  </si>
  <si>
    <t>Huijuan Lin(Jean)</t>
  </si>
  <si>
    <t>88SN6027</t>
  </si>
  <si>
    <t>Wei Liu</t>
  </si>
  <si>
    <t>AC9900195</t>
  </si>
  <si>
    <t>Bo Shen</t>
  </si>
  <si>
    <t>88SN6129</t>
  </si>
  <si>
    <t>Jinhua Li</t>
  </si>
  <si>
    <t>88SN6168</t>
  </si>
  <si>
    <t>Daisy Lin Zhou</t>
  </si>
  <si>
    <t>88SN6118</t>
  </si>
  <si>
    <t>Ran Ran</t>
  </si>
  <si>
    <t>IRA</t>
  </si>
  <si>
    <t>88SN6006</t>
  </si>
  <si>
    <t>Yu Fong(Bryan)</t>
  </si>
  <si>
    <t>88SN6157</t>
  </si>
  <si>
    <t>Dehou Liu</t>
  </si>
  <si>
    <t>88SN6163</t>
  </si>
  <si>
    <t>Yang Huang</t>
  </si>
  <si>
    <t>88SN6039</t>
  </si>
  <si>
    <t>Yuanyuan Luo</t>
  </si>
  <si>
    <t>88SN9911</t>
  </si>
  <si>
    <t>Jessi Liang Wu</t>
  </si>
  <si>
    <t>88SN9838</t>
  </si>
  <si>
    <t>KAM FAI YIP</t>
  </si>
  <si>
    <t>88SN9057</t>
  </si>
  <si>
    <t>Anle Qian</t>
  </si>
  <si>
    <t>88SN9638</t>
  </si>
  <si>
    <t>88 SEAGATE COURT NY INC</t>
  </si>
  <si>
    <t>Institutional</t>
  </si>
  <si>
    <t>88SN9069</t>
  </si>
  <si>
    <t>Xiansong Luo</t>
  </si>
  <si>
    <t>CA</t>
  </si>
  <si>
    <t>88SN9689</t>
  </si>
  <si>
    <t>Aiwu Liu and Cheng Wu</t>
  </si>
  <si>
    <t>88SN9988</t>
  </si>
  <si>
    <t>JINBO JIANG</t>
  </si>
  <si>
    <t>88SN9888</t>
  </si>
  <si>
    <t>CHAOYING ZHU</t>
  </si>
  <si>
    <t>88SN9086</t>
  </si>
  <si>
    <t>EQUITY TRUST COMPANY AMY BING</t>
  </si>
  <si>
    <t>88SN9109</t>
  </si>
  <si>
    <t>Guangyu Han</t>
  </si>
  <si>
    <t>AC9900363</t>
  </si>
  <si>
    <t>Minxin Zhong</t>
  </si>
  <si>
    <t>AC9900387</t>
  </si>
  <si>
    <t>Weilun Luo</t>
  </si>
  <si>
    <t>AC9900182</t>
  </si>
  <si>
    <t>Xinrui Song</t>
  </si>
  <si>
    <t>AC9900217</t>
  </si>
  <si>
    <t>Jingjing Ma</t>
  </si>
  <si>
    <t>AC9900300</t>
  </si>
  <si>
    <t>Yuan Yang</t>
  </si>
  <si>
    <t>AC9900252</t>
  </si>
  <si>
    <t>Maya Stellartech LLC</t>
  </si>
  <si>
    <t>AC9900253</t>
  </si>
  <si>
    <t>Titan Forge Enterprises LLC</t>
  </si>
  <si>
    <t>AC9900347</t>
  </si>
  <si>
    <t>Jie Zhao</t>
  </si>
  <si>
    <t>AC9900315</t>
  </si>
  <si>
    <t>Ruize Li</t>
  </si>
  <si>
    <t>88SN9001</t>
  </si>
  <si>
    <t>Xiaoyu Li</t>
  </si>
  <si>
    <t>AC9900053</t>
  </si>
  <si>
    <t>Qianqian Tao</t>
  </si>
  <si>
    <t>AC9900336</t>
  </si>
  <si>
    <t>Wei Gao</t>
  </si>
  <si>
    <t>AC9900022</t>
  </si>
  <si>
    <t>Gao Zhu</t>
  </si>
  <si>
    <t>AC9900397</t>
  </si>
  <si>
    <t>Meng Cheng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</si>
</sst>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7" formatCode="0.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167" fontId="1" fillId="0" borderId="1" xfId="1" applyNumberFormat="1" applyFont="1" applyBorder="1" applyAlignment="1">
      <alignment horizontal="center" vertical="top"/>
    </xf>
    <xf numFmtId="167" fontId="0" fillId="0" borderId="0" xfId="1" applyNumberFormat="1" applyFont="1"/>
    <xf numFmtId="167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3"/>
  <sheetViews>
    <sheetView tabSelected="1" workbookViewId="0">
      <selection activeCell="S9" sqref="S9"/>
    </sheetView>
  </sheetViews>
  <sheetFormatPr defaultRowHeight="15" x14ac:dyDescent="0.25"/>
  <cols>
    <col min="18" max="19" width="21.85546875" style="6" customWidth="1"/>
    <col min="20" max="20" width="24.28515625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5" t="s">
        <v>17</v>
      </c>
      <c r="S1" s="5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>
        <v>93</v>
      </c>
      <c r="B2" t="s">
        <v>37</v>
      </c>
      <c r="C2" t="s">
        <v>38</v>
      </c>
      <c r="E2" t="s">
        <v>74</v>
      </c>
      <c r="F2" t="s">
        <v>75</v>
      </c>
      <c r="G2" t="s">
        <v>41</v>
      </c>
      <c r="H2" t="s">
        <v>42</v>
      </c>
      <c r="I2" s="2">
        <v>45149</v>
      </c>
      <c r="K2">
        <v>58263.24</v>
      </c>
      <c r="L2">
        <v>58263.24</v>
      </c>
      <c r="M2">
        <f>J2+K2</f>
        <v>58263.24</v>
      </c>
      <c r="N2">
        <v>12500</v>
      </c>
      <c r="O2">
        <v>50000</v>
      </c>
      <c r="P2">
        <v>1300</v>
      </c>
      <c r="Q2">
        <v>5200</v>
      </c>
      <c r="R2" s="6">
        <v>5.6521739130434778E-4</v>
      </c>
      <c r="S2" s="6">
        <v>5.6521739130434778E-4</v>
      </c>
      <c r="T2">
        <v>8270.6299999999974</v>
      </c>
      <c r="X2" t="s">
        <v>43</v>
      </c>
      <c r="Y2" t="s">
        <v>43</v>
      </c>
      <c r="Z2" t="s">
        <v>43</v>
      </c>
      <c r="AA2" t="s">
        <v>43</v>
      </c>
      <c r="AB2" t="s">
        <v>43</v>
      </c>
      <c r="AC2" t="s">
        <v>43</v>
      </c>
    </row>
    <row r="3" spans="1:37" x14ac:dyDescent="0.25">
      <c r="A3">
        <v>93</v>
      </c>
      <c r="B3" t="s">
        <v>37</v>
      </c>
      <c r="C3" t="s">
        <v>38</v>
      </c>
      <c r="E3" t="s">
        <v>63</v>
      </c>
      <c r="F3" t="s">
        <v>64</v>
      </c>
      <c r="G3" t="s">
        <v>53</v>
      </c>
      <c r="H3" t="s">
        <v>46</v>
      </c>
      <c r="I3" s="2">
        <v>45567</v>
      </c>
      <c r="K3">
        <v>20636</v>
      </c>
      <c r="L3">
        <v>20636</v>
      </c>
      <c r="M3">
        <f t="shared" ref="M3:M42" si="0">J3+K3</f>
        <v>20636</v>
      </c>
      <c r="N3">
        <v>5159.5</v>
      </c>
      <c r="O3">
        <v>20638</v>
      </c>
      <c r="P3">
        <v>500</v>
      </c>
      <c r="Q3">
        <v>2000</v>
      </c>
      <c r="R3" s="6">
        <v>2.173913043478261E-4</v>
      </c>
      <c r="S3" s="6">
        <v>2.173913043478261E-4</v>
      </c>
      <c r="T3">
        <v>0.88999999999941792</v>
      </c>
      <c r="X3" t="s">
        <v>43</v>
      </c>
      <c r="Y3" t="s">
        <v>43</v>
      </c>
      <c r="Z3" t="s">
        <v>43</v>
      </c>
      <c r="AA3" t="s">
        <v>43</v>
      </c>
      <c r="AB3" t="s">
        <v>43</v>
      </c>
      <c r="AC3" t="s">
        <v>43</v>
      </c>
    </row>
    <row r="4" spans="1:37" x14ac:dyDescent="0.25">
      <c r="A4">
        <v>93</v>
      </c>
      <c r="B4" t="s">
        <v>37</v>
      </c>
      <c r="C4" t="s">
        <v>38</v>
      </c>
      <c r="E4" t="s">
        <v>39</v>
      </c>
      <c r="F4" t="s">
        <v>40</v>
      </c>
      <c r="G4" t="s">
        <v>41</v>
      </c>
      <c r="H4" t="s">
        <v>42</v>
      </c>
      <c r="I4" s="2">
        <v>45187</v>
      </c>
      <c r="K4">
        <v>47996.3</v>
      </c>
      <c r="L4">
        <v>47996.3</v>
      </c>
      <c r="M4">
        <f t="shared" si="0"/>
        <v>47996.3</v>
      </c>
      <c r="N4">
        <v>10000</v>
      </c>
      <c r="O4">
        <v>40000</v>
      </c>
      <c r="P4">
        <v>200</v>
      </c>
      <c r="Q4">
        <v>800</v>
      </c>
      <c r="R4" s="6">
        <v>8.6956521739130441E-5</v>
      </c>
      <c r="S4" s="6">
        <v>8.6956521739130441E-5</v>
      </c>
      <c r="T4">
        <v>7997.1200000000026</v>
      </c>
      <c r="X4" t="s">
        <v>43</v>
      </c>
      <c r="Y4" t="s">
        <v>43</v>
      </c>
      <c r="Z4" t="s">
        <v>43</v>
      </c>
      <c r="AA4" t="s">
        <v>43</v>
      </c>
      <c r="AB4" t="s">
        <v>43</v>
      </c>
      <c r="AC4" t="s">
        <v>43</v>
      </c>
    </row>
    <row r="5" spans="1:37" x14ac:dyDescent="0.25">
      <c r="A5">
        <v>93</v>
      </c>
      <c r="B5" t="s">
        <v>50</v>
      </c>
      <c r="C5" t="s">
        <v>38</v>
      </c>
      <c r="E5" t="s">
        <v>80</v>
      </c>
      <c r="F5" t="s">
        <v>81</v>
      </c>
      <c r="G5" t="s">
        <v>41</v>
      </c>
      <c r="H5" t="s">
        <v>42</v>
      </c>
      <c r="I5" s="2">
        <v>45211</v>
      </c>
      <c r="K5">
        <v>102332.18</v>
      </c>
      <c r="L5">
        <v>102332.18</v>
      </c>
      <c r="M5">
        <f t="shared" si="0"/>
        <v>102332.18</v>
      </c>
      <c r="N5">
        <v>25584.75</v>
      </c>
      <c r="O5">
        <v>102339</v>
      </c>
      <c r="P5">
        <v>3500</v>
      </c>
      <c r="Q5">
        <v>14000</v>
      </c>
      <c r="R5" s="6">
        <v>1.521739130434783E-3</v>
      </c>
      <c r="S5" s="6">
        <v>1.521739130434783E-3</v>
      </c>
      <c r="T5">
        <v>0.44000000000232831</v>
      </c>
      <c r="X5" t="s">
        <v>43</v>
      </c>
      <c r="Y5" t="s">
        <v>43</v>
      </c>
      <c r="Z5" t="s">
        <v>43</v>
      </c>
      <c r="AA5" t="s">
        <v>43</v>
      </c>
      <c r="AB5" t="s">
        <v>43</v>
      </c>
      <c r="AC5" t="s">
        <v>43</v>
      </c>
    </row>
    <row r="6" spans="1:37" x14ac:dyDescent="0.25">
      <c r="A6">
        <v>93</v>
      </c>
      <c r="B6" t="s">
        <v>37</v>
      </c>
      <c r="C6" t="s">
        <v>38</v>
      </c>
      <c r="E6" t="s">
        <v>59</v>
      </c>
      <c r="F6" t="s">
        <v>60</v>
      </c>
      <c r="G6" t="s">
        <v>41</v>
      </c>
      <c r="H6" t="s">
        <v>46</v>
      </c>
      <c r="I6" s="2">
        <v>45513</v>
      </c>
      <c r="K6">
        <v>30629.17</v>
      </c>
      <c r="L6">
        <v>47513.57</v>
      </c>
      <c r="M6">
        <f t="shared" si="0"/>
        <v>30629.17</v>
      </c>
      <c r="N6">
        <v>7655.75</v>
      </c>
      <c r="O6">
        <v>30623</v>
      </c>
      <c r="P6">
        <v>500</v>
      </c>
      <c r="Q6">
        <v>2000</v>
      </c>
      <c r="R6" s="6">
        <v>2.173913043478261E-4</v>
      </c>
      <c r="S6" s="6">
        <v>2.173913043478261E-4</v>
      </c>
      <c r="T6">
        <v>0</v>
      </c>
      <c r="X6" t="s">
        <v>43</v>
      </c>
      <c r="Y6" t="s">
        <v>43</v>
      </c>
      <c r="Z6" t="s">
        <v>43</v>
      </c>
      <c r="AA6" t="s">
        <v>43</v>
      </c>
      <c r="AB6" t="s">
        <v>43</v>
      </c>
      <c r="AC6" t="s">
        <v>43</v>
      </c>
    </row>
    <row r="7" spans="1:37" x14ac:dyDescent="0.25">
      <c r="A7">
        <v>93</v>
      </c>
      <c r="B7" t="s">
        <v>37</v>
      </c>
      <c r="C7" t="s">
        <v>38</v>
      </c>
      <c r="E7" t="s">
        <v>57</v>
      </c>
      <c r="F7" t="s">
        <v>58</v>
      </c>
      <c r="G7" t="s">
        <v>41</v>
      </c>
      <c r="H7" t="s">
        <v>49</v>
      </c>
      <c r="I7" s="2">
        <v>45265</v>
      </c>
      <c r="K7">
        <v>34850.69</v>
      </c>
      <c r="L7">
        <v>34850.69</v>
      </c>
      <c r="M7">
        <f t="shared" si="0"/>
        <v>34850.69</v>
      </c>
      <c r="N7">
        <v>7500</v>
      </c>
      <c r="O7">
        <v>30000</v>
      </c>
      <c r="P7">
        <v>300</v>
      </c>
      <c r="Q7">
        <v>1200</v>
      </c>
      <c r="R7" s="6">
        <v>1.3043478260869559E-4</v>
      </c>
      <c r="S7" s="6">
        <v>1.3043478260869559E-4</v>
      </c>
      <c r="T7">
        <v>4855.5</v>
      </c>
      <c r="X7" t="s">
        <v>43</v>
      </c>
      <c r="Y7" t="s">
        <v>43</v>
      </c>
      <c r="Z7" t="s">
        <v>43</v>
      </c>
      <c r="AA7" t="s">
        <v>43</v>
      </c>
      <c r="AB7" t="s">
        <v>43</v>
      </c>
      <c r="AC7" t="s">
        <v>43</v>
      </c>
    </row>
    <row r="8" spans="1:37" x14ac:dyDescent="0.25">
      <c r="A8">
        <v>93</v>
      </c>
      <c r="B8" t="s">
        <v>37</v>
      </c>
      <c r="C8" t="s">
        <v>38</v>
      </c>
      <c r="E8" t="s">
        <v>71</v>
      </c>
      <c r="F8" t="s">
        <v>72</v>
      </c>
      <c r="G8" t="s">
        <v>73</v>
      </c>
      <c r="H8" t="s">
        <v>49</v>
      </c>
      <c r="I8" s="2">
        <v>45505</v>
      </c>
      <c r="K8">
        <v>20438.61</v>
      </c>
      <c r="L8">
        <v>20438.61</v>
      </c>
      <c r="M8">
        <f t="shared" si="0"/>
        <v>20438.61</v>
      </c>
      <c r="N8">
        <v>5110.25</v>
      </c>
      <c r="O8">
        <v>20441</v>
      </c>
      <c r="P8">
        <v>1200</v>
      </c>
      <c r="Q8">
        <v>4800</v>
      </c>
      <c r="R8" s="6">
        <v>5.2173913043478256E-4</v>
      </c>
      <c r="S8" s="6">
        <v>5.2173913043478256E-4</v>
      </c>
      <c r="T8">
        <v>0.38000000000101858</v>
      </c>
      <c r="X8" t="s">
        <v>43</v>
      </c>
      <c r="Y8" t="s">
        <v>43</v>
      </c>
      <c r="Z8" t="s">
        <v>43</v>
      </c>
      <c r="AA8" t="s">
        <v>43</v>
      </c>
      <c r="AB8" t="s">
        <v>43</v>
      </c>
      <c r="AC8" t="s">
        <v>43</v>
      </c>
    </row>
    <row r="9" spans="1:37" x14ac:dyDescent="0.25">
      <c r="A9">
        <v>93</v>
      </c>
      <c r="B9" t="s">
        <v>37</v>
      </c>
      <c r="C9" t="s">
        <v>38</v>
      </c>
      <c r="E9" t="s">
        <v>67</v>
      </c>
      <c r="F9" t="s">
        <v>68</v>
      </c>
      <c r="G9" t="s">
        <v>53</v>
      </c>
      <c r="H9" t="s">
        <v>46</v>
      </c>
      <c r="I9" s="2">
        <v>45566</v>
      </c>
      <c r="K9">
        <v>10284.290000000001</v>
      </c>
      <c r="L9">
        <v>10284.290000000001</v>
      </c>
      <c r="M9">
        <f t="shared" si="0"/>
        <v>10284.290000000001</v>
      </c>
      <c r="N9">
        <v>1321</v>
      </c>
      <c r="O9">
        <v>5284</v>
      </c>
      <c r="P9">
        <v>900</v>
      </c>
      <c r="Q9">
        <v>3600</v>
      </c>
      <c r="R9" s="6">
        <v>3.9130434782608698E-4</v>
      </c>
      <c r="S9" s="6">
        <v>3.9130434782608698E-4</v>
      </c>
      <c r="T9">
        <v>0.73999999999978172</v>
      </c>
      <c r="X9" t="s">
        <v>43</v>
      </c>
      <c r="Y9" t="s">
        <v>43</v>
      </c>
      <c r="Z9" t="s">
        <v>43</v>
      </c>
      <c r="AA9" t="s">
        <v>43</v>
      </c>
      <c r="AB9" t="s">
        <v>43</v>
      </c>
      <c r="AC9" t="s">
        <v>43</v>
      </c>
    </row>
    <row r="10" spans="1:37" x14ac:dyDescent="0.25">
      <c r="A10">
        <v>93</v>
      </c>
      <c r="B10" t="s">
        <v>37</v>
      </c>
      <c r="C10" t="s">
        <v>38</v>
      </c>
      <c r="E10" t="s">
        <v>76</v>
      </c>
      <c r="F10" t="s">
        <v>77</v>
      </c>
      <c r="G10" t="s">
        <v>41</v>
      </c>
      <c r="H10" t="s">
        <v>46</v>
      </c>
      <c r="I10" s="2">
        <v>45559</v>
      </c>
      <c r="K10">
        <v>52999.26</v>
      </c>
      <c r="L10">
        <v>52999.26</v>
      </c>
      <c r="M10">
        <f t="shared" si="0"/>
        <v>52999.26</v>
      </c>
      <c r="N10">
        <v>13250</v>
      </c>
      <c r="O10">
        <v>53000</v>
      </c>
      <c r="P10">
        <v>1800</v>
      </c>
      <c r="Q10">
        <v>7200</v>
      </c>
      <c r="R10" s="6">
        <v>7.8260869565217395E-4</v>
      </c>
      <c r="S10" s="6">
        <v>7.8260869565217395E-4</v>
      </c>
      <c r="T10">
        <v>6.6399999999994179</v>
      </c>
      <c r="X10" t="s">
        <v>43</v>
      </c>
      <c r="Y10" t="s">
        <v>43</v>
      </c>
      <c r="Z10" t="s">
        <v>43</v>
      </c>
      <c r="AA10" t="s">
        <v>43</v>
      </c>
      <c r="AB10" t="s">
        <v>43</v>
      </c>
      <c r="AC10" t="s">
        <v>43</v>
      </c>
    </row>
    <row r="11" spans="1:37" x14ac:dyDescent="0.25">
      <c r="A11">
        <v>93</v>
      </c>
      <c r="B11" t="s">
        <v>37</v>
      </c>
      <c r="C11" t="s">
        <v>38</v>
      </c>
      <c r="E11" t="s">
        <v>78</v>
      </c>
      <c r="F11" t="s">
        <v>79</v>
      </c>
      <c r="G11" t="s">
        <v>73</v>
      </c>
      <c r="H11" t="s">
        <v>49</v>
      </c>
      <c r="I11" s="2">
        <v>45519</v>
      </c>
      <c r="K11">
        <v>61263.23</v>
      </c>
      <c r="L11">
        <v>61263.23</v>
      </c>
      <c r="M11">
        <f t="shared" si="0"/>
        <v>61263.23</v>
      </c>
      <c r="N11">
        <v>15316.25</v>
      </c>
      <c r="O11">
        <v>61265</v>
      </c>
      <c r="P11">
        <v>3500</v>
      </c>
      <c r="Q11">
        <v>14000</v>
      </c>
      <c r="R11" s="6">
        <v>1.521739130434783E-3</v>
      </c>
      <c r="S11" s="6">
        <v>1.521739130434783E-3</v>
      </c>
      <c r="T11">
        <v>0.1200000000026193</v>
      </c>
      <c r="X11" t="s">
        <v>43</v>
      </c>
      <c r="Y11" t="s">
        <v>43</v>
      </c>
      <c r="Z11" t="s">
        <v>43</v>
      </c>
      <c r="AA11" t="s">
        <v>43</v>
      </c>
      <c r="AB11" t="s">
        <v>43</v>
      </c>
      <c r="AC11" t="s">
        <v>43</v>
      </c>
    </row>
    <row r="12" spans="1:37" x14ac:dyDescent="0.25">
      <c r="A12">
        <v>93</v>
      </c>
      <c r="B12" t="s">
        <v>37</v>
      </c>
      <c r="C12" t="s">
        <v>38</v>
      </c>
      <c r="E12" t="s">
        <v>69</v>
      </c>
      <c r="F12" t="s">
        <v>70</v>
      </c>
      <c r="G12" t="s">
        <v>41</v>
      </c>
      <c r="H12" t="s">
        <v>49</v>
      </c>
      <c r="I12" s="2">
        <v>45520</v>
      </c>
      <c r="K12">
        <v>33155.910000000003</v>
      </c>
      <c r="L12">
        <v>43503.91</v>
      </c>
      <c r="M12">
        <f t="shared" si="0"/>
        <v>33155.910000000003</v>
      </c>
      <c r="N12">
        <v>8287.75</v>
      </c>
      <c r="O12">
        <v>33151</v>
      </c>
      <c r="P12">
        <v>900</v>
      </c>
      <c r="Q12">
        <v>3600</v>
      </c>
      <c r="R12" s="6">
        <v>3.9130434782608698E-4</v>
      </c>
      <c r="S12" s="6">
        <v>3.9130434782608698E-4</v>
      </c>
      <c r="T12">
        <v>0.80999999999767169</v>
      </c>
      <c r="X12" t="s">
        <v>43</v>
      </c>
      <c r="Y12" t="s">
        <v>43</v>
      </c>
      <c r="Z12" t="s">
        <v>43</v>
      </c>
      <c r="AA12" t="s">
        <v>43</v>
      </c>
      <c r="AB12" t="s">
        <v>43</v>
      </c>
      <c r="AC12" t="s">
        <v>43</v>
      </c>
    </row>
    <row r="13" spans="1:37" x14ac:dyDescent="0.25">
      <c r="A13">
        <v>93</v>
      </c>
      <c r="B13" t="s">
        <v>37</v>
      </c>
      <c r="C13" t="s">
        <v>38</v>
      </c>
      <c r="E13" t="s">
        <v>44</v>
      </c>
      <c r="F13" t="s">
        <v>45</v>
      </c>
      <c r="G13" t="s">
        <v>41</v>
      </c>
      <c r="H13" t="s">
        <v>46</v>
      </c>
      <c r="I13" s="2">
        <v>45513</v>
      </c>
      <c r="K13">
        <v>9063.9500000000007</v>
      </c>
      <c r="L13">
        <v>18507.39</v>
      </c>
      <c r="M13">
        <f t="shared" si="0"/>
        <v>9063.9500000000007</v>
      </c>
      <c r="N13">
        <v>1250</v>
      </c>
      <c r="O13">
        <v>5000</v>
      </c>
      <c r="P13">
        <v>230</v>
      </c>
      <c r="Q13">
        <v>920</v>
      </c>
      <c r="R13" s="6">
        <v>1E-4</v>
      </c>
      <c r="S13" s="6">
        <v>1E-4</v>
      </c>
      <c r="T13">
        <v>4064.0300000000011</v>
      </c>
      <c r="X13" t="s">
        <v>43</v>
      </c>
      <c r="Y13" t="s">
        <v>43</v>
      </c>
      <c r="Z13" t="s">
        <v>43</v>
      </c>
      <c r="AA13" t="s">
        <v>43</v>
      </c>
      <c r="AB13" t="s">
        <v>43</v>
      </c>
      <c r="AC13" t="s">
        <v>43</v>
      </c>
    </row>
    <row r="14" spans="1:37" x14ac:dyDescent="0.25">
      <c r="A14">
        <v>93</v>
      </c>
      <c r="B14" t="s">
        <v>37</v>
      </c>
      <c r="C14" t="s">
        <v>38</v>
      </c>
      <c r="E14" t="s">
        <v>47</v>
      </c>
      <c r="F14" t="s">
        <v>48</v>
      </c>
      <c r="G14" t="s">
        <v>41</v>
      </c>
      <c r="H14" t="s">
        <v>49</v>
      </c>
      <c r="I14" s="2">
        <v>45519</v>
      </c>
      <c r="K14">
        <v>20251.240000000002</v>
      </c>
      <c r="L14">
        <v>20251.240000000002</v>
      </c>
      <c r="M14">
        <f t="shared" si="0"/>
        <v>20251.240000000002</v>
      </c>
      <c r="N14">
        <v>3750</v>
      </c>
      <c r="O14">
        <v>15000</v>
      </c>
      <c r="P14">
        <v>270</v>
      </c>
      <c r="Q14">
        <v>1080</v>
      </c>
      <c r="R14" s="6">
        <v>1.173913043478261E-4</v>
      </c>
      <c r="S14" s="6">
        <v>1.173913043478261E-4</v>
      </c>
      <c r="T14">
        <v>5253.4700000000012</v>
      </c>
      <c r="X14" t="s">
        <v>43</v>
      </c>
      <c r="Y14" t="s">
        <v>43</v>
      </c>
      <c r="Z14" t="s">
        <v>43</v>
      </c>
      <c r="AA14" t="s">
        <v>43</v>
      </c>
      <c r="AB14" t="s">
        <v>43</v>
      </c>
      <c r="AC14" t="s">
        <v>43</v>
      </c>
    </row>
    <row r="15" spans="1:37" x14ac:dyDescent="0.25">
      <c r="A15">
        <v>99</v>
      </c>
      <c r="B15" t="s">
        <v>37</v>
      </c>
      <c r="C15" t="s">
        <v>38</v>
      </c>
      <c r="E15" t="s">
        <v>122</v>
      </c>
      <c r="F15" t="s">
        <v>123</v>
      </c>
      <c r="G15" t="s">
        <v>53</v>
      </c>
      <c r="H15" t="s">
        <v>54</v>
      </c>
      <c r="I15" s="2">
        <v>44972</v>
      </c>
      <c r="J15">
        <v>100</v>
      </c>
      <c r="K15">
        <v>23574.18</v>
      </c>
      <c r="L15">
        <v>23674.18</v>
      </c>
      <c r="M15">
        <f t="shared" si="0"/>
        <v>23674.18</v>
      </c>
      <c r="N15">
        <v>5800</v>
      </c>
      <c r="O15">
        <v>23200</v>
      </c>
      <c r="P15">
        <v>500</v>
      </c>
      <c r="Q15">
        <v>2000</v>
      </c>
      <c r="R15" s="6">
        <v>2.173913043478261E-4</v>
      </c>
      <c r="S15" s="6">
        <v>2.173913043478261E-4</v>
      </c>
      <c r="T15">
        <v>374.18000000000029</v>
      </c>
      <c r="X15" t="s">
        <v>43</v>
      </c>
      <c r="Y15" t="s">
        <v>43</v>
      </c>
      <c r="Z15" t="s">
        <v>43</v>
      </c>
      <c r="AA15" t="s">
        <v>43</v>
      </c>
      <c r="AB15" t="s">
        <v>43</v>
      </c>
      <c r="AC15" t="s">
        <v>43</v>
      </c>
    </row>
    <row r="16" spans="1:37" s="3" customFormat="1" x14ac:dyDescent="0.25">
      <c r="A16" s="3">
        <v>99</v>
      </c>
      <c r="B16" s="3" t="s">
        <v>50</v>
      </c>
      <c r="C16" s="3" t="s">
        <v>38</v>
      </c>
      <c r="E16" s="3" t="s">
        <v>86</v>
      </c>
      <c r="F16" s="3" t="s">
        <v>87</v>
      </c>
      <c r="G16" s="3" t="s">
        <v>53</v>
      </c>
      <c r="H16" s="3" t="s">
        <v>54</v>
      </c>
      <c r="I16" s="4">
        <v>45453</v>
      </c>
      <c r="J16" s="3">
        <v>20400</v>
      </c>
      <c r="K16" s="3">
        <v>13134.42</v>
      </c>
      <c r="L16" s="3">
        <v>33534.42</v>
      </c>
      <c r="M16" s="3">
        <f t="shared" si="0"/>
        <v>33534.42</v>
      </c>
      <c r="N16" s="3">
        <v>8000</v>
      </c>
      <c r="O16" s="3">
        <v>32000</v>
      </c>
      <c r="P16" s="3">
        <v>1000</v>
      </c>
      <c r="Q16" s="3">
        <v>4000</v>
      </c>
      <c r="R16" s="7">
        <v>4.3478260869565219E-4</v>
      </c>
      <c r="S16" s="7">
        <v>4.3478260869565219E-4</v>
      </c>
      <c r="T16" s="3">
        <v>-18865.580000000002</v>
      </c>
      <c r="X16" s="3" t="s">
        <v>43</v>
      </c>
      <c r="Y16" s="3" t="s">
        <v>43</v>
      </c>
      <c r="Z16" s="3" t="s">
        <v>43</v>
      </c>
      <c r="AA16" s="3" t="s">
        <v>43</v>
      </c>
      <c r="AB16" s="3" t="s">
        <v>43</v>
      </c>
      <c r="AC16" s="3" t="s">
        <v>43</v>
      </c>
    </row>
    <row r="17" spans="1:29" x14ac:dyDescent="0.25">
      <c r="A17">
        <v>99</v>
      </c>
      <c r="B17" t="s">
        <v>50</v>
      </c>
      <c r="C17" t="s">
        <v>38</v>
      </c>
      <c r="E17" t="s">
        <v>91</v>
      </c>
      <c r="F17" t="s">
        <v>92</v>
      </c>
      <c r="G17" t="s">
        <v>53</v>
      </c>
      <c r="H17" t="s">
        <v>49</v>
      </c>
      <c r="I17" s="2">
        <v>45264</v>
      </c>
      <c r="J17">
        <v>500</v>
      </c>
      <c r="K17">
        <v>8930.1</v>
      </c>
      <c r="L17">
        <v>248417.21</v>
      </c>
      <c r="M17">
        <f t="shared" si="0"/>
        <v>9430.1</v>
      </c>
      <c r="N17">
        <v>1000</v>
      </c>
      <c r="O17">
        <v>4000</v>
      </c>
      <c r="P17">
        <v>1000</v>
      </c>
      <c r="Q17">
        <v>4000</v>
      </c>
      <c r="R17" s="6">
        <v>4.3478260869565219E-4</v>
      </c>
      <c r="S17" s="6">
        <v>4.3478260869565219E-4</v>
      </c>
      <c r="T17">
        <v>4930.1000000000004</v>
      </c>
      <c r="X17" t="s">
        <v>43</v>
      </c>
      <c r="Y17" t="s">
        <v>43</v>
      </c>
      <c r="Z17" t="s">
        <v>43</v>
      </c>
      <c r="AA17" t="s">
        <v>43</v>
      </c>
      <c r="AB17" t="s">
        <v>43</v>
      </c>
      <c r="AC17" t="s">
        <v>43</v>
      </c>
    </row>
    <row r="18" spans="1:29" x14ac:dyDescent="0.25">
      <c r="A18">
        <v>99</v>
      </c>
      <c r="B18" t="s">
        <v>37</v>
      </c>
      <c r="C18" t="s">
        <v>38</v>
      </c>
      <c r="E18" t="s">
        <v>100</v>
      </c>
      <c r="F18" t="s">
        <v>101</v>
      </c>
      <c r="G18" t="s">
        <v>53</v>
      </c>
      <c r="H18" t="s">
        <v>49</v>
      </c>
      <c r="I18" s="2">
        <v>45454</v>
      </c>
      <c r="J18">
        <v>3100</v>
      </c>
      <c r="K18">
        <v>46972.58</v>
      </c>
      <c r="L18">
        <v>55328.08</v>
      </c>
      <c r="M18">
        <f t="shared" si="0"/>
        <v>50072.58</v>
      </c>
      <c r="N18">
        <v>2000</v>
      </c>
      <c r="O18">
        <v>8000</v>
      </c>
      <c r="P18">
        <v>1700</v>
      </c>
      <c r="Q18">
        <v>6800</v>
      </c>
      <c r="R18" s="6">
        <v>7.3913043478260874E-4</v>
      </c>
      <c r="S18" s="6">
        <v>7.3913043478260874E-4</v>
      </c>
      <c r="T18">
        <v>38972.58</v>
      </c>
      <c r="X18" t="s">
        <v>43</v>
      </c>
      <c r="Y18" t="s">
        <v>43</v>
      </c>
      <c r="Z18" t="s">
        <v>43</v>
      </c>
      <c r="AA18" t="s">
        <v>43</v>
      </c>
      <c r="AB18" t="s">
        <v>43</v>
      </c>
      <c r="AC18" t="s">
        <v>43</v>
      </c>
    </row>
    <row r="19" spans="1:29" x14ac:dyDescent="0.25">
      <c r="A19">
        <v>99</v>
      </c>
      <c r="B19" t="s">
        <v>37</v>
      </c>
      <c r="C19" t="s">
        <v>38</v>
      </c>
      <c r="E19" t="s">
        <v>102</v>
      </c>
      <c r="F19" t="s">
        <v>103</v>
      </c>
      <c r="G19" t="s">
        <v>41</v>
      </c>
      <c r="H19" t="s">
        <v>54</v>
      </c>
      <c r="I19" s="2">
        <v>45223</v>
      </c>
      <c r="K19">
        <v>10192.06</v>
      </c>
      <c r="L19">
        <v>10192.06</v>
      </c>
      <c r="M19">
        <f t="shared" si="0"/>
        <v>10192.06</v>
      </c>
      <c r="N19">
        <v>2500</v>
      </c>
      <c r="O19">
        <v>10000</v>
      </c>
      <c r="P19">
        <v>2500</v>
      </c>
      <c r="Q19">
        <v>10000</v>
      </c>
      <c r="R19" s="6">
        <v>1.08695652173913E-3</v>
      </c>
      <c r="S19" s="6">
        <v>1.08695652173913E-3</v>
      </c>
      <c r="T19">
        <v>192.05999999999949</v>
      </c>
      <c r="X19" t="s">
        <v>43</v>
      </c>
      <c r="Y19" t="s">
        <v>43</v>
      </c>
      <c r="Z19" t="s">
        <v>43</v>
      </c>
      <c r="AA19" t="s">
        <v>43</v>
      </c>
      <c r="AB19" t="s">
        <v>43</v>
      </c>
      <c r="AC19" t="s">
        <v>43</v>
      </c>
    </row>
    <row r="20" spans="1:29" x14ac:dyDescent="0.25">
      <c r="A20">
        <v>99</v>
      </c>
      <c r="B20" t="s">
        <v>37</v>
      </c>
      <c r="C20" t="s">
        <v>38</v>
      </c>
      <c r="E20" t="s">
        <v>88</v>
      </c>
      <c r="F20" t="s">
        <v>89</v>
      </c>
      <c r="G20" t="s">
        <v>53</v>
      </c>
      <c r="H20" t="s">
        <v>90</v>
      </c>
      <c r="I20" s="2">
        <v>44980</v>
      </c>
      <c r="J20">
        <v>13100</v>
      </c>
      <c r="K20">
        <v>48006.61</v>
      </c>
      <c r="L20">
        <v>61106.61</v>
      </c>
      <c r="M20">
        <f t="shared" si="0"/>
        <v>61106.61</v>
      </c>
      <c r="N20">
        <v>1000</v>
      </c>
      <c r="O20">
        <v>4000</v>
      </c>
      <c r="P20">
        <v>1000</v>
      </c>
      <c r="Q20">
        <v>4000</v>
      </c>
      <c r="R20" s="6">
        <v>4.3478260869565219E-4</v>
      </c>
      <c r="S20" s="6">
        <v>4.3478260869565219E-4</v>
      </c>
      <c r="T20">
        <v>44006.61</v>
      </c>
      <c r="X20" t="s">
        <v>43</v>
      </c>
      <c r="Y20" t="s">
        <v>43</v>
      </c>
      <c r="Z20" t="s">
        <v>43</v>
      </c>
      <c r="AA20" t="s">
        <v>43</v>
      </c>
      <c r="AB20" t="s">
        <v>43</v>
      </c>
      <c r="AC20" t="s">
        <v>43</v>
      </c>
    </row>
    <row r="21" spans="1:29" x14ac:dyDescent="0.25">
      <c r="A21">
        <v>99</v>
      </c>
      <c r="B21" t="s">
        <v>93</v>
      </c>
      <c r="C21" t="s">
        <v>38</v>
      </c>
      <c r="E21" t="s">
        <v>94</v>
      </c>
      <c r="F21" t="s">
        <v>95</v>
      </c>
      <c r="G21" t="s">
        <v>41</v>
      </c>
      <c r="H21" t="s">
        <v>49</v>
      </c>
      <c r="I21" s="2">
        <v>44238</v>
      </c>
      <c r="J21">
        <v>4833.88</v>
      </c>
      <c r="K21">
        <v>58363.85</v>
      </c>
      <c r="L21">
        <v>64887.73</v>
      </c>
      <c r="M21">
        <f t="shared" si="0"/>
        <v>63197.729999999996</v>
      </c>
      <c r="N21">
        <v>1000</v>
      </c>
      <c r="O21">
        <v>4000</v>
      </c>
      <c r="P21">
        <v>1000</v>
      </c>
      <c r="Q21">
        <v>4000</v>
      </c>
      <c r="R21" s="6">
        <v>4.3478260869565219E-4</v>
      </c>
      <c r="S21" s="6">
        <v>4.3478260869565219E-4</v>
      </c>
      <c r="T21">
        <v>54363.85</v>
      </c>
      <c r="X21" t="s">
        <v>43</v>
      </c>
      <c r="Y21" t="s">
        <v>43</v>
      </c>
      <c r="Z21" t="s">
        <v>43</v>
      </c>
      <c r="AA21" t="s">
        <v>43</v>
      </c>
      <c r="AB21" t="s">
        <v>43</v>
      </c>
      <c r="AC21" t="s">
        <v>43</v>
      </c>
    </row>
    <row r="22" spans="1:29" x14ac:dyDescent="0.25">
      <c r="A22">
        <v>99</v>
      </c>
      <c r="B22" t="s">
        <v>37</v>
      </c>
      <c r="C22" t="s">
        <v>38</v>
      </c>
      <c r="E22" t="s">
        <v>84</v>
      </c>
      <c r="F22" t="s">
        <v>85</v>
      </c>
      <c r="G22" t="s">
        <v>53</v>
      </c>
      <c r="H22" t="s">
        <v>54</v>
      </c>
      <c r="I22" s="2">
        <v>45000</v>
      </c>
      <c r="J22">
        <v>38700</v>
      </c>
      <c r="K22">
        <v>43706.19</v>
      </c>
      <c r="L22">
        <v>85006.19</v>
      </c>
      <c r="M22">
        <f t="shared" si="0"/>
        <v>82406.19</v>
      </c>
      <c r="N22">
        <v>10926</v>
      </c>
      <c r="O22">
        <v>43704</v>
      </c>
      <c r="P22">
        <v>1000</v>
      </c>
      <c r="Q22">
        <v>4000</v>
      </c>
      <c r="R22" s="6">
        <v>4.3478260869565219E-4</v>
      </c>
      <c r="S22" s="6">
        <v>4.3478260869565219E-4</v>
      </c>
      <c r="T22">
        <v>2.1900000000023279</v>
      </c>
      <c r="X22" t="s">
        <v>43</v>
      </c>
      <c r="Y22" t="s">
        <v>43</v>
      </c>
      <c r="Z22" t="s">
        <v>43</v>
      </c>
      <c r="AA22" t="s">
        <v>43</v>
      </c>
      <c r="AB22" t="s">
        <v>43</v>
      </c>
      <c r="AC22" t="s">
        <v>43</v>
      </c>
    </row>
    <row r="23" spans="1:29" x14ac:dyDescent="0.25">
      <c r="A23">
        <v>99</v>
      </c>
      <c r="B23" t="s">
        <v>37</v>
      </c>
      <c r="C23" t="s">
        <v>38</v>
      </c>
      <c r="E23" t="s">
        <v>98</v>
      </c>
      <c r="F23" t="s">
        <v>99</v>
      </c>
      <c r="G23" t="s">
        <v>53</v>
      </c>
      <c r="H23" t="s">
        <v>49</v>
      </c>
      <c r="I23" s="2">
        <v>45176</v>
      </c>
      <c r="J23">
        <v>11757.93</v>
      </c>
      <c r="K23">
        <v>65316.42</v>
      </c>
      <c r="L23">
        <v>78946.350000000006</v>
      </c>
      <c r="M23">
        <f t="shared" si="0"/>
        <v>77074.350000000006</v>
      </c>
      <c r="N23">
        <v>1000</v>
      </c>
      <c r="O23">
        <v>4000</v>
      </c>
      <c r="P23">
        <v>1000</v>
      </c>
      <c r="Q23">
        <v>4000</v>
      </c>
      <c r="R23" s="6">
        <v>4.3478260869565219E-4</v>
      </c>
      <c r="S23" s="6">
        <v>4.3478260869565219E-4</v>
      </c>
      <c r="T23">
        <v>61316.42</v>
      </c>
      <c r="X23" t="s">
        <v>43</v>
      </c>
      <c r="Y23" t="s">
        <v>43</v>
      </c>
      <c r="Z23" t="s">
        <v>43</v>
      </c>
      <c r="AA23" t="s">
        <v>43</v>
      </c>
      <c r="AB23" t="s">
        <v>43</v>
      </c>
      <c r="AC23" t="s">
        <v>43</v>
      </c>
    </row>
    <row r="24" spans="1:29" x14ac:dyDescent="0.25">
      <c r="A24">
        <v>99</v>
      </c>
      <c r="B24" t="s">
        <v>37</v>
      </c>
      <c r="C24" t="s">
        <v>38</v>
      </c>
      <c r="E24" t="s">
        <v>82</v>
      </c>
      <c r="F24" t="s">
        <v>83</v>
      </c>
      <c r="G24" t="s">
        <v>53</v>
      </c>
      <c r="H24" t="s">
        <v>54</v>
      </c>
      <c r="I24" s="2">
        <v>45263</v>
      </c>
      <c r="J24">
        <v>11200</v>
      </c>
      <c r="K24">
        <v>52457.65</v>
      </c>
      <c r="L24">
        <v>63657.65</v>
      </c>
      <c r="M24">
        <f t="shared" si="0"/>
        <v>63657.65</v>
      </c>
      <c r="N24">
        <v>13100</v>
      </c>
      <c r="O24">
        <v>52400</v>
      </c>
      <c r="P24">
        <v>1000</v>
      </c>
      <c r="Q24">
        <v>4000</v>
      </c>
      <c r="R24" s="6">
        <v>4.3478260869565219E-4</v>
      </c>
      <c r="S24" s="6">
        <v>4.3478260869565219E-4</v>
      </c>
      <c r="T24">
        <v>57.650000000001462</v>
      </c>
      <c r="X24" t="s">
        <v>43</v>
      </c>
      <c r="Y24" t="s">
        <v>43</v>
      </c>
      <c r="Z24" t="s">
        <v>43</v>
      </c>
      <c r="AA24" t="s">
        <v>43</v>
      </c>
      <c r="AB24" t="s">
        <v>43</v>
      </c>
      <c r="AC24" t="s">
        <v>43</v>
      </c>
    </row>
    <row r="25" spans="1:29" x14ac:dyDescent="0.25">
      <c r="A25">
        <v>99</v>
      </c>
      <c r="B25" t="s">
        <v>37</v>
      </c>
      <c r="C25" t="s">
        <v>38</v>
      </c>
      <c r="E25" t="s">
        <v>96</v>
      </c>
      <c r="F25" t="s">
        <v>97</v>
      </c>
      <c r="G25" t="s">
        <v>53</v>
      </c>
      <c r="H25" t="s">
        <v>54</v>
      </c>
      <c r="I25" s="2">
        <v>45263</v>
      </c>
      <c r="J25">
        <v>3313.75</v>
      </c>
      <c r="K25">
        <v>35006.400000000001</v>
      </c>
      <c r="L25">
        <v>43019.65</v>
      </c>
      <c r="M25">
        <f t="shared" si="0"/>
        <v>38320.15</v>
      </c>
      <c r="N25">
        <v>1000</v>
      </c>
      <c r="O25">
        <v>4000</v>
      </c>
      <c r="P25">
        <v>1000</v>
      </c>
      <c r="Q25">
        <v>4000</v>
      </c>
      <c r="R25" s="6">
        <v>4.3478260869565219E-4</v>
      </c>
      <c r="S25" s="6">
        <v>4.3478260869565219E-4</v>
      </c>
      <c r="T25">
        <v>31006.400000000001</v>
      </c>
      <c r="X25" t="s">
        <v>43</v>
      </c>
      <c r="Y25" t="s">
        <v>43</v>
      </c>
      <c r="Z25" t="s">
        <v>43</v>
      </c>
      <c r="AA25" t="s">
        <v>43</v>
      </c>
      <c r="AB25" t="s">
        <v>43</v>
      </c>
      <c r="AC25" t="s">
        <v>43</v>
      </c>
    </row>
    <row r="26" spans="1:29" x14ac:dyDescent="0.25">
      <c r="A26">
        <v>85</v>
      </c>
      <c r="B26" t="s">
        <v>37</v>
      </c>
      <c r="C26" t="s">
        <v>38</v>
      </c>
      <c r="E26" t="s">
        <v>128</v>
      </c>
      <c r="F26" t="s">
        <v>129</v>
      </c>
      <c r="G26" t="s">
        <v>53</v>
      </c>
      <c r="H26" t="s">
        <v>54</v>
      </c>
      <c r="I26" s="2">
        <v>45369.625694444447</v>
      </c>
      <c r="K26">
        <v>7249.8</v>
      </c>
      <c r="L26">
        <v>7249.8</v>
      </c>
      <c r="M26">
        <f t="shared" si="0"/>
        <v>7249.8</v>
      </c>
      <c r="N26">
        <v>500</v>
      </c>
      <c r="O26">
        <v>2000</v>
      </c>
      <c r="P26">
        <v>500</v>
      </c>
      <c r="Q26">
        <v>2000</v>
      </c>
      <c r="R26" s="6">
        <v>2.173913043478261E-4</v>
      </c>
      <c r="S26" s="6">
        <v>2.173913043478261E-4</v>
      </c>
      <c r="T26">
        <v>5249.8</v>
      </c>
      <c r="X26" t="s">
        <v>43</v>
      </c>
      <c r="Y26" t="s">
        <v>43</v>
      </c>
      <c r="Z26" t="s">
        <v>43</v>
      </c>
      <c r="AA26" t="s">
        <v>43</v>
      </c>
      <c r="AB26" t="s">
        <v>43</v>
      </c>
      <c r="AC26" t="s">
        <v>43</v>
      </c>
    </row>
    <row r="27" spans="1:29" x14ac:dyDescent="0.25">
      <c r="A27">
        <v>99</v>
      </c>
      <c r="B27" t="s">
        <v>37</v>
      </c>
      <c r="C27" t="s">
        <v>38</v>
      </c>
      <c r="E27" t="s">
        <v>124</v>
      </c>
      <c r="F27" t="s">
        <v>125</v>
      </c>
      <c r="G27" t="s">
        <v>53</v>
      </c>
      <c r="H27" t="s">
        <v>54</v>
      </c>
      <c r="I27" s="2">
        <v>45375</v>
      </c>
      <c r="K27">
        <v>10542.53</v>
      </c>
      <c r="L27">
        <v>10542.53</v>
      </c>
      <c r="M27">
        <f t="shared" si="0"/>
        <v>10542.53</v>
      </c>
      <c r="N27">
        <v>2600</v>
      </c>
      <c r="O27">
        <v>10400</v>
      </c>
      <c r="P27">
        <v>500</v>
      </c>
      <c r="Q27">
        <v>2000</v>
      </c>
      <c r="R27" s="6">
        <v>2.173913043478261E-4</v>
      </c>
      <c r="S27" s="6">
        <v>2.173913043478261E-4</v>
      </c>
      <c r="T27">
        <v>142.53000000000071</v>
      </c>
      <c r="X27" t="s">
        <v>43</v>
      </c>
      <c r="Y27" t="s">
        <v>43</v>
      </c>
      <c r="Z27" t="s">
        <v>43</v>
      </c>
      <c r="AA27" t="s">
        <v>43</v>
      </c>
      <c r="AB27" t="s">
        <v>43</v>
      </c>
      <c r="AC27" t="s">
        <v>43</v>
      </c>
    </row>
    <row r="28" spans="1:29" x14ac:dyDescent="0.25">
      <c r="A28">
        <v>93</v>
      </c>
      <c r="B28" t="s">
        <v>37</v>
      </c>
      <c r="C28" t="s">
        <v>38</v>
      </c>
      <c r="E28" t="s">
        <v>61</v>
      </c>
      <c r="F28" t="s">
        <v>62</v>
      </c>
      <c r="G28" t="s">
        <v>53</v>
      </c>
      <c r="H28" t="s">
        <v>54</v>
      </c>
      <c r="I28" s="2">
        <v>45383</v>
      </c>
      <c r="J28">
        <v>0</v>
      </c>
      <c r="K28">
        <v>40547.25</v>
      </c>
      <c r="L28">
        <v>40547.25</v>
      </c>
      <c r="M28">
        <f t="shared" si="0"/>
        <v>40547.25</v>
      </c>
      <c r="N28">
        <v>10136.75</v>
      </c>
      <c r="O28">
        <v>40547</v>
      </c>
      <c r="P28">
        <v>500</v>
      </c>
      <c r="Q28">
        <v>2000</v>
      </c>
      <c r="R28" s="6">
        <v>2.173913043478261E-4</v>
      </c>
      <c r="S28" s="6">
        <v>2.173913043478261E-4</v>
      </c>
      <c r="T28">
        <v>0.25</v>
      </c>
      <c r="X28" t="s">
        <v>43</v>
      </c>
      <c r="Y28" t="s">
        <v>43</v>
      </c>
      <c r="Z28" t="s">
        <v>43</v>
      </c>
      <c r="AA28" t="s">
        <v>43</v>
      </c>
      <c r="AB28" t="s">
        <v>43</v>
      </c>
      <c r="AC28" t="s">
        <v>43</v>
      </c>
    </row>
    <row r="29" spans="1:29" x14ac:dyDescent="0.25">
      <c r="A29">
        <v>85</v>
      </c>
      <c r="B29" t="s">
        <v>37</v>
      </c>
      <c r="C29" t="s">
        <v>38</v>
      </c>
      <c r="E29" t="s">
        <v>108</v>
      </c>
      <c r="F29" t="s">
        <v>109</v>
      </c>
      <c r="G29" t="s">
        <v>53</v>
      </c>
      <c r="H29" t="s">
        <v>54</v>
      </c>
      <c r="I29" s="2">
        <v>45461.583333333343</v>
      </c>
      <c r="K29">
        <v>32023.49</v>
      </c>
      <c r="L29">
        <v>32023.49</v>
      </c>
      <c r="M29">
        <f t="shared" si="0"/>
        <v>32023.49</v>
      </c>
      <c r="N29">
        <v>5000</v>
      </c>
      <c r="O29">
        <v>20000</v>
      </c>
      <c r="P29">
        <v>1000</v>
      </c>
      <c r="Q29">
        <v>4000</v>
      </c>
      <c r="R29" s="6">
        <v>4.3478260869565219E-4</v>
      </c>
      <c r="S29" s="6">
        <v>4.3478260869565219E-4</v>
      </c>
      <c r="T29">
        <v>12023.49</v>
      </c>
      <c r="X29" t="s">
        <v>43</v>
      </c>
      <c r="Y29" t="s">
        <v>43</v>
      </c>
      <c r="Z29" t="s">
        <v>43</v>
      </c>
      <c r="AA29" t="s">
        <v>43</v>
      </c>
      <c r="AB29" t="s">
        <v>43</v>
      </c>
      <c r="AC29" t="s">
        <v>43</v>
      </c>
    </row>
    <row r="30" spans="1:29" x14ac:dyDescent="0.25">
      <c r="A30">
        <v>93</v>
      </c>
      <c r="B30" t="s">
        <v>37</v>
      </c>
      <c r="C30" t="s">
        <v>38</v>
      </c>
      <c r="E30" t="s">
        <v>65</v>
      </c>
      <c r="F30" t="s">
        <v>66</v>
      </c>
      <c r="G30" t="s">
        <v>53</v>
      </c>
      <c r="H30" t="s">
        <v>54</v>
      </c>
      <c r="I30" s="2">
        <v>45488</v>
      </c>
      <c r="J30">
        <v>0</v>
      </c>
      <c r="K30">
        <v>41643.440000000002</v>
      </c>
      <c r="L30">
        <v>41643.440000000002</v>
      </c>
      <c r="M30">
        <f t="shared" si="0"/>
        <v>41643.440000000002</v>
      </c>
      <c r="N30">
        <v>8750</v>
      </c>
      <c r="O30">
        <v>35000</v>
      </c>
      <c r="P30">
        <v>600</v>
      </c>
      <c r="Q30">
        <v>2400</v>
      </c>
      <c r="R30" s="6">
        <v>2.6086956521739128E-4</v>
      </c>
      <c r="S30" s="6">
        <v>2.6086956521739128E-4</v>
      </c>
      <c r="T30">
        <v>6643.4400000000023</v>
      </c>
      <c r="X30" t="s">
        <v>43</v>
      </c>
      <c r="Y30" t="s">
        <v>43</v>
      </c>
      <c r="Z30" t="s">
        <v>43</v>
      </c>
      <c r="AA30" t="s">
        <v>43</v>
      </c>
      <c r="AB30" t="s">
        <v>43</v>
      </c>
      <c r="AC30" t="s">
        <v>43</v>
      </c>
    </row>
    <row r="31" spans="1:29" x14ac:dyDescent="0.25">
      <c r="A31">
        <v>93</v>
      </c>
      <c r="B31" t="s">
        <v>50</v>
      </c>
      <c r="C31" t="s">
        <v>38</v>
      </c>
      <c r="E31" t="s">
        <v>55</v>
      </c>
      <c r="F31" t="s">
        <v>56</v>
      </c>
      <c r="G31" t="s">
        <v>53</v>
      </c>
      <c r="H31" t="s">
        <v>54</v>
      </c>
      <c r="I31" s="2">
        <v>45496</v>
      </c>
      <c r="J31">
        <v>0</v>
      </c>
      <c r="K31">
        <v>41257.160000000003</v>
      </c>
      <c r="L31">
        <v>41257.160000000003</v>
      </c>
      <c r="M31">
        <f t="shared" si="0"/>
        <v>41257.160000000003</v>
      </c>
      <c r="N31">
        <v>10314.25</v>
      </c>
      <c r="O31">
        <v>41257</v>
      </c>
      <c r="P31">
        <v>300</v>
      </c>
      <c r="Q31">
        <v>1200</v>
      </c>
      <c r="R31" s="6">
        <v>1.3043478260869559E-4</v>
      </c>
      <c r="S31" s="6">
        <v>1.3043478260869559E-4</v>
      </c>
      <c r="T31">
        <v>0.16000000000349249</v>
      </c>
      <c r="X31" t="s">
        <v>43</v>
      </c>
      <c r="Y31" t="s">
        <v>43</v>
      </c>
      <c r="Z31" t="s">
        <v>43</v>
      </c>
      <c r="AA31" t="s">
        <v>43</v>
      </c>
      <c r="AB31" t="s">
        <v>43</v>
      </c>
      <c r="AC31" t="s">
        <v>43</v>
      </c>
    </row>
    <row r="32" spans="1:29" x14ac:dyDescent="0.25">
      <c r="A32">
        <v>93</v>
      </c>
      <c r="B32" t="s">
        <v>50</v>
      </c>
      <c r="C32" t="s">
        <v>38</v>
      </c>
      <c r="E32" t="s">
        <v>51</v>
      </c>
      <c r="F32" t="s">
        <v>52</v>
      </c>
      <c r="G32" t="s">
        <v>53</v>
      </c>
      <c r="H32" t="s">
        <v>54</v>
      </c>
      <c r="I32" s="2">
        <v>45496</v>
      </c>
      <c r="J32">
        <v>0</v>
      </c>
      <c r="K32">
        <v>55072.83</v>
      </c>
      <c r="L32">
        <v>55072.83</v>
      </c>
      <c r="M32">
        <f t="shared" si="0"/>
        <v>55072.83</v>
      </c>
      <c r="N32">
        <v>12500</v>
      </c>
      <c r="O32">
        <v>50000</v>
      </c>
      <c r="P32">
        <v>300</v>
      </c>
      <c r="Q32">
        <v>1200</v>
      </c>
      <c r="R32" s="6">
        <v>1.3043478260869559E-4</v>
      </c>
      <c r="S32" s="6">
        <v>1.3043478260869559E-4</v>
      </c>
      <c r="T32">
        <v>5072.8300000000017</v>
      </c>
      <c r="X32" t="s">
        <v>43</v>
      </c>
      <c r="Y32" t="s">
        <v>43</v>
      </c>
      <c r="Z32" t="s">
        <v>43</v>
      </c>
      <c r="AA32" t="s">
        <v>43</v>
      </c>
      <c r="AB32" t="s">
        <v>43</v>
      </c>
      <c r="AC32" t="s">
        <v>43</v>
      </c>
    </row>
    <row r="33" spans="1:29" x14ac:dyDescent="0.25">
      <c r="A33">
        <v>99</v>
      </c>
      <c r="B33" t="s">
        <v>37</v>
      </c>
      <c r="C33" t="s">
        <v>38</v>
      </c>
      <c r="E33" t="s">
        <v>110</v>
      </c>
      <c r="F33" t="s">
        <v>111</v>
      </c>
      <c r="G33" t="s">
        <v>53</v>
      </c>
      <c r="H33" t="s">
        <v>49</v>
      </c>
      <c r="I33" s="2">
        <v>45510</v>
      </c>
      <c r="K33">
        <v>218957.39</v>
      </c>
      <c r="L33">
        <v>8170689.5499999998</v>
      </c>
      <c r="M33">
        <f t="shared" si="0"/>
        <v>218957.39</v>
      </c>
      <c r="N33">
        <v>45000</v>
      </c>
      <c r="O33">
        <v>180000</v>
      </c>
      <c r="P33">
        <v>45000</v>
      </c>
      <c r="Q33">
        <v>180000</v>
      </c>
      <c r="R33" s="6">
        <v>1.9565217391304349E-2</v>
      </c>
      <c r="S33" s="6">
        <v>1.9565217391304349E-2</v>
      </c>
      <c r="T33">
        <v>38957.390000000007</v>
      </c>
      <c r="X33" t="s">
        <v>43</v>
      </c>
      <c r="Y33" t="s">
        <v>43</v>
      </c>
      <c r="Z33" t="s">
        <v>43</v>
      </c>
      <c r="AA33" t="s">
        <v>43</v>
      </c>
      <c r="AB33" t="s">
        <v>43</v>
      </c>
      <c r="AC33" t="s">
        <v>43</v>
      </c>
    </row>
    <row r="34" spans="1:29" x14ac:dyDescent="0.25">
      <c r="A34">
        <v>99</v>
      </c>
      <c r="B34" t="s">
        <v>37</v>
      </c>
      <c r="C34" t="s">
        <v>38</v>
      </c>
      <c r="E34" t="s">
        <v>114</v>
      </c>
      <c r="F34" t="s">
        <v>115</v>
      </c>
      <c r="G34" t="s">
        <v>41</v>
      </c>
      <c r="H34" t="s">
        <v>90</v>
      </c>
      <c r="I34" s="2">
        <v>45544</v>
      </c>
      <c r="K34">
        <v>209682.51</v>
      </c>
      <c r="L34">
        <v>209682.51</v>
      </c>
      <c r="M34">
        <f t="shared" si="0"/>
        <v>209682.51</v>
      </c>
      <c r="N34">
        <v>37500</v>
      </c>
      <c r="O34">
        <v>150000</v>
      </c>
      <c r="P34">
        <v>37500</v>
      </c>
      <c r="Q34">
        <v>150000</v>
      </c>
      <c r="R34" s="6">
        <v>1.630434782608696E-2</v>
      </c>
      <c r="S34" s="6">
        <v>1.630434782608696E-2</v>
      </c>
      <c r="T34">
        <v>59682.510000000009</v>
      </c>
      <c r="X34" t="s">
        <v>43</v>
      </c>
      <c r="Y34" t="s">
        <v>43</v>
      </c>
      <c r="Z34" t="s">
        <v>43</v>
      </c>
      <c r="AA34" t="s">
        <v>43</v>
      </c>
      <c r="AB34" t="s">
        <v>43</v>
      </c>
      <c r="AC34" t="s">
        <v>43</v>
      </c>
    </row>
    <row r="35" spans="1:29" x14ac:dyDescent="0.25">
      <c r="A35">
        <v>99</v>
      </c>
      <c r="B35" t="s">
        <v>37</v>
      </c>
      <c r="C35" t="s">
        <v>38</v>
      </c>
      <c r="E35" t="s">
        <v>116</v>
      </c>
      <c r="F35" t="s">
        <v>117</v>
      </c>
      <c r="G35" t="s">
        <v>41</v>
      </c>
      <c r="H35" t="s">
        <v>90</v>
      </c>
      <c r="I35" s="2">
        <v>45545</v>
      </c>
      <c r="K35">
        <v>428667.14</v>
      </c>
      <c r="L35">
        <v>428667.14</v>
      </c>
      <c r="M35">
        <f t="shared" si="0"/>
        <v>428667.14</v>
      </c>
      <c r="N35">
        <v>37500</v>
      </c>
      <c r="O35">
        <v>150000</v>
      </c>
      <c r="P35">
        <v>37500</v>
      </c>
      <c r="Q35">
        <v>150000</v>
      </c>
      <c r="R35" s="6">
        <v>1.630434782608696E-2</v>
      </c>
      <c r="S35" s="6">
        <v>1.630434782608696E-2</v>
      </c>
      <c r="T35">
        <v>278667.14</v>
      </c>
      <c r="X35" t="s">
        <v>43</v>
      </c>
      <c r="Y35" t="s">
        <v>43</v>
      </c>
      <c r="Z35" t="s">
        <v>43</v>
      </c>
      <c r="AA35" t="s">
        <v>43</v>
      </c>
      <c r="AB35" t="s">
        <v>43</v>
      </c>
      <c r="AC35" t="s">
        <v>43</v>
      </c>
    </row>
    <row r="36" spans="1:29" s="3" customFormat="1" x14ac:dyDescent="0.25">
      <c r="A36" s="3">
        <v>99</v>
      </c>
      <c r="B36" s="3" t="s">
        <v>37</v>
      </c>
      <c r="C36" s="3" t="s">
        <v>38</v>
      </c>
      <c r="E36" s="3" t="s">
        <v>112</v>
      </c>
      <c r="F36" s="3" t="s">
        <v>113</v>
      </c>
      <c r="G36" s="3" t="s">
        <v>53</v>
      </c>
      <c r="H36" s="3" t="s">
        <v>49</v>
      </c>
      <c r="I36" s="4">
        <v>45538</v>
      </c>
      <c r="K36" s="3">
        <v>12302.13</v>
      </c>
      <c r="L36" s="3">
        <v>306431.96999999997</v>
      </c>
      <c r="M36" s="3">
        <f t="shared" si="0"/>
        <v>12302.13</v>
      </c>
      <c r="N36" s="3">
        <v>50000</v>
      </c>
      <c r="O36" s="3">
        <v>200000</v>
      </c>
      <c r="P36" s="3">
        <v>50000</v>
      </c>
      <c r="Q36" s="3">
        <v>200000</v>
      </c>
      <c r="R36" s="7">
        <v>2.1739130434782612E-2</v>
      </c>
      <c r="S36" s="7">
        <v>2.1739130434782612E-2</v>
      </c>
      <c r="T36" s="3">
        <v>-187697.87</v>
      </c>
      <c r="X36" s="3" t="s">
        <v>43</v>
      </c>
      <c r="Y36" s="3" t="s">
        <v>43</v>
      </c>
      <c r="Z36" s="3" t="s">
        <v>43</v>
      </c>
      <c r="AA36" s="3" t="s">
        <v>43</v>
      </c>
      <c r="AB36" s="3" t="s">
        <v>43</v>
      </c>
      <c r="AC36" s="3" t="s">
        <v>43</v>
      </c>
    </row>
    <row r="37" spans="1:29" x14ac:dyDescent="0.25">
      <c r="A37">
        <v>99</v>
      </c>
      <c r="B37" t="s">
        <v>37</v>
      </c>
      <c r="C37" t="s">
        <v>38</v>
      </c>
      <c r="E37" t="s">
        <v>120</v>
      </c>
      <c r="F37" t="s">
        <v>121</v>
      </c>
      <c r="G37" t="s">
        <v>53</v>
      </c>
      <c r="H37" t="s">
        <v>54</v>
      </c>
      <c r="I37" s="2">
        <v>45547</v>
      </c>
      <c r="K37">
        <v>11524.32</v>
      </c>
      <c r="L37">
        <v>11524.32</v>
      </c>
      <c r="M37">
        <f t="shared" si="0"/>
        <v>11524.32</v>
      </c>
      <c r="N37">
        <v>2800</v>
      </c>
      <c r="O37">
        <v>11200</v>
      </c>
      <c r="P37">
        <v>500</v>
      </c>
      <c r="Q37">
        <v>2000</v>
      </c>
      <c r="R37" s="6">
        <v>2.173913043478261E-4</v>
      </c>
      <c r="S37" s="6">
        <v>2.173913043478261E-4</v>
      </c>
      <c r="T37">
        <v>324.31999999999971</v>
      </c>
      <c r="X37" t="s">
        <v>43</v>
      </c>
      <c r="Y37" t="s">
        <v>43</v>
      </c>
      <c r="Z37" t="s">
        <v>43</v>
      </c>
      <c r="AA37" t="s">
        <v>43</v>
      </c>
      <c r="AB37" t="s">
        <v>43</v>
      </c>
      <c r="AC37" t="s">
        <v>43</v>
      </c>
    </row>
    <row r="38" spans="1:29" x14ac:dyDescent="0.25">
      <c r="A38">
        <v>85</v>
      </c>
      <c r="B38" t="s">
        <v>50</v>
      </c>
      <c r="C38" t="s">
        <v>38</v>
      </c>
      <c r="E38" t="s">
        <v>126</v>
      </c>
      <c r="F38" t="s">
        <v>127</v>
      </c>
      <c r="G38" t="s">
        <v>53</v>
      </c>
      <c r="H38" t="s">
        <v>54</v>
      </c>
      <c r="I38" s="2">
        <v>45554</v>
      </c>
      <c r="K38">
        <v>24989.51</v>
      </c>
      <c r="L38">
        <v>24989.51</v>
      </c>
      <c r="M38">
        <f t="shared" si="0"/>
        <v>24989.51</v>
      </c>
      <c r="N38">
        <v>6247</v>
      </c>
      <c r="O38">
        <v>24988</v>
      </c>
      <c r="P38">
        <v>500</v>
      </c>
      <c r="Q38">
        <v>2000</v>
      </c>
      <c r="R38" s="6">
        <v>2.173913043478261E-4</v>
      </c>
      <c r="S38" s="6">
        <v>2.173913043478261E-4</v>
      </c>
      <c r="T38">
        <v>1.5099999999983991</v>
      </c>
      <c r="X38" t="s">
        <v>43</v>
      </c>
      <c r="Y38" t="s">
        <v>43</v>
      </c>
      <c r="Z38" t="s">
        <v>43</v>
      </c>
      <c r="AA38" t="s">
        <v>43</v>
      </c>
      <c r="AB38" t="s">
        <v>43</v>
      </c>
      <c r="AC38" t="s">
        <v>43</v>
      </c>
    </row>
    <row r="39" spans="1:29" x14ac:dyDescent="0.25">
      <c r="A39">
        <v>99</v>
      </c>
      <c r="B39" t="s">
        <v>50</v>
      </c>
      <c r="C39" t="s">
        <v>38</v>
      </c>
      <c r="E39" t="s">
        <v>118</v>
      </c>
      <c r="F39" t="s">
        <v>119</v>
      </c>
      <c r="G39" t="s">
        <v>53</v>
      </c>
      <c r="H39" t="s">
        <v>49</v>
      </c>
      <c r="I39" s="2">
        <v>45554</v>
      </c>
      <c r="K39">
        <v>334834.14</v>
      </c>
      <c r="L39">
        <v>334834.14</v>
      </c>
      <c r="M39">
        <f t="shared" si="0"/>
        <v>334834.14</v>
      </c>
      <c r="N39">
        <v>50000</v>
      </c>
      <c r="O39">
        <v>200000</v>
      </c>
      <c r="P39">
        <v>50000</v>
      </c>
      <c r="Q39">
        <v>200000</v>
      </c>
      <c r="R39" s="6">
        <v>2.1739130434782612E-2</v>
      </c>
      <c r="S39" s="6">
        <v>2.1739130434782612E-2</v>
      </c>
      <c r="T39">
        <v>134834.14000000001</v>
      </c>
      <c r="X39" t="s">
        <v>43</v>
      </c>
      <c r="Y39" t="s">
        <v>43</v>
      </c>
      <c r="Z39" t="s">
        <v>43</v>
      </c>
      <c r="AA39" t="s">
        <v>43</v>
      </c>
      <c r="AB39" t="s">
        <v>43</v>
      </c>
      <c r="AC39" t="s">
        <v>43</v>
      </c>
    </row>
    <row r="40" spans="1:29" x14ac:dyDescent="0.25">
      <c r="A40">
        <v>99</v>
      </c>
      <c r="B40" t="s">
        <v>37</v>
      </c>
      <c r="C40" t="s">
        <v>38</v>
      </c>
      <c r="E40" t="s">
        <v>104</v>
      </c>
      <c r="F40" t="s">
        <v>105</v>
      </c>
      <c r="G40" t="s">
        <v>53</v>
      </c>
      <c r="H40" t="s">
        <v>54</v>
      </c>
      <c r="I40" s="2">
        <v>45559</v>
      </c>
      <c r="K40">
        <v>50078.71</v>
      </c>
      <c r="L40">
        <v>50078.71</v>
      </c>
      <c r="M40">
        <f t="shared" si="0"/>
        <v>50078.71</v>
      </c>
      <c r="N40">
        <v>2000</v>
      </c>
      <c r="O40">
        <v>8000</v>
      </c>
      <c r="P40">
        <v>2000</v>
      </c>
      <c r="Q40">
        <v>8000</v>
      </c>
      <c r="R40" s="6">
        <v>8.6956521739130438E-4</v>
      </c>
      <c r="S40" s="6">
        <v>8.6956521739130438E-4</v>
      </c>
      <c r="T40">
        <v>42078.71</v>
      </c>
      <c r="X40" t="s">
        <v>43</v>
      </c>
      <c r="Y40" t="s">
        <v>43</v>
      </c>
      <c r="Z40" t="s">
        <v>43</v>
      </c>
      <c r="AA40" t="s">
        <v>43</v>
      </c>
      <c r="AB40" t="s">
        <v>43</v>
      </c>
      <c r="AC40" t="s">
        <v>43</v>
      </c>
    </row>
    <row r="41" spans="1:29" x14ac:dyDescent="0.25">
      <c r="A41">
        <v>85</v>
      </c>
      <c r="B41" t="s">
        <v>37</v>
      </c>
      <c r="C41" t="s">
        <v>38</v>
      </c>
      <c r="E41" t="s">
        <v>106</v>
      </c>
      <c r="F41" t="s">
        <v>107</v>
      </c>
      <c r="G41" t="s">
        <v>53</v>
      </c>
      <c r="H41" t="s">
        <v>49</v>
      </c>
      <c r="I41" s="2">
        <v>45562</v>
      </c>
      <c r="K41">
        <v>50018.52</v>
      </c>
      <c r="L41">
        <v>50018.52</v>
      </c>
      <c r="M41">
        <f t="shared" si="0"/>
        <v>50018.52</v>
      </c>
      <c r="N41">
        <v>2000</v>
      </c>
      <c r="O41">
        <v>8000</v>
      </c>
      <c r="P41">
        <v>2000</v>
      </c>
      <c r="Q41">
        <v>8000</v>
      </c>
      <c r="R41" s="6">
        <v>8.6956521739130438E-4</v>
      </c>
      <c r="S41" s="6">
        <v>8.6956521739130438E-4</v>
      </c>
      <c r="T41">
        <v>42018.52</v>
      </c>
      <c r="X41" t="s">
        <v>43</v>
      </c>
      <c r="Y41" t="s">
        <v>43</v>
      </c>
      <c r="Z41" t="s">
        <v>43</v>
      </c>
      <c r="AA41" t="s">
        <v>43</v>
      </c>
      <c r="AB41" t="s">
        <v>43</v>
      </c>
      <c r="AC41" t="s">
        <v>43</v>
      </c>
    </row>
    <row r="42" spans="1:29" x14ac:dyDescent="0.25">
      <c r="A42">
        <v>99</v>
      </c>
      <c r="B42" t="s">
        <v>37</v>
      </c>
      <c r="C42" t="s">
        <v>38</v>
      </c>
      <c r="E42" t="s">
        <v>130</v>
      </c>
      <c r="F42" t="s">
        <v>131</v>
      </c>
      <c r="G42" t="s">
        <v>53</v>
      </c>
      <c r="H42" t="s">
        <v>54</v>
      </c>
      <c r="I42" s="2">
        <v>45566</v>
      </c>
      <c r="K42">
        <v>10974.37</v>
      </c>
      <c r="L42">
        <v>10974.37</v>
      </c>
      <c r="M42">
        <f t="shared" si="0"/>
        <v>10974.37</v>
      </c>
      <c r="N42">
        <v>2743</v>
      </c>
      <c r="O42">
        <v>10972</v>
      </c>
      <c r="P42">
        <v>500</v>
      </c>
      <c r="Q42">
        <v>2000</v>
      </c>
      <c r="R42" s="6">
        <v>2.173913043478261E-4</v>
      </c>
      <c r="S42" s="6">
        <v>2.173913043478261E-4</v>
      </c>
      <c r="T42">
        <v>2.3700000000007999</v>
      </c>
      <c r="X42" t="s">
        <v>43</v>
      </c>
      <c r="Y42" t="s">
        <v>43</v>
      </c>
      <c r="Z42" t="s">
        <v>43</v>
      </c>
      <c r="AA42" t="s">
        <v>43</v>
      </c>
      <c r="AB42" t="s">
        <v>43</v>
      </c>
      <c r="AC42" t="s">
        <v>43</v>
      </c>
    </row>
    <row r="43" spans="1:29" x14ac:dyDescent="0.25">
      <c r="P43">
        <v>257000</v>
      </c>
      <c r="Q43">
        <v>1028000</v>
      </c>
      <c r="R43" s="6">
        <v>0.1117391304347826</v>
      </c>
      <c r="S43" s="6">
        <v>0.1117391304347826</v>
      </c>
    </row>
  </sheetData>
  <sortState xmlns:xlrd2="http://schemas.microsoft.com/office/spreadsheetml/2017/richdata2" ref="A2:AK43">
    <sortCondition ref="E1:E4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Ada-Winter</cp:lastModifiedBy>
  <dcterms:created xsi:type="dcterms:W3CDTF">2024-12-19T23:54:04Z</dcterms:created>
  <dcterms:modified xsi:type="dcterms:W3CDTF">2024-12-19T23:56:59Z</dcterms:modified>
</cp:coreProperties>
</file>