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em\OneDrive\Masaüstü\"/>
    </mc:Choice>
  </mc:AlternateContent>
  <xr:revisionPtr revIDLastSave="0" documentId="13_ncr:1_{030324A9-7211-4CA8-AA31-B4F8DDEC30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_ma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R60" i="1" l="1"/>
  <c r="Q60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2" i="1"/>
  <c r="Q57" i="1" a="1"/>
  <c r="Q57" i="1" s="1"/>
  <c r="Q2" i="1" a="1"/>
  <c r="Q2" i="1" s="1"/>
  <c r="Q3" i="1" a="1"/>
  <c r="Q3" i="1" s="1"/>
  <c r="Q4" i="1" a="1"/>
  <c r="Q4" i="1" s="1"/>
  <c r="Q5" i="1" a="1"/>
  <c r="Q5" i="1" s="1"/>
  <c r="Q6" i="1" a="1"/>
  <c r="Q6" i="1" s="1"/>
  <c r="Q7" i="1" a="1"/>
  <c r="Q7" i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O60" i="1"/>
  <c r="P60" i="1"/>
  <c r="C60" i="1"/>
  <c r="D60" i="1"/>
  <c r="E60" i="1"/>
  <c r="F60" i="1"/>
  <c r="G60" i="1"/>
  <c r="H60" i="1"/>
  <c r="I60" i="1"/>
  <c r="J60" i="1"/>
  <c r="K60" i="1"/>
  <c r="L60" i="1"/>
  <c r="M60" i="1"/>
  <c r="B60" i="1"/>
  <c r="P28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<sst xmlns="http://schemas.openxmlformats.org/spreadsheetml/2006/main" count="23" uniqueCount="23">
  <si>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Student_ID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</si>
  <si>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</si>
  <si>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</si>
  <si>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</si>
  <si>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</si>
  <si>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</si>
  <si>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</si>
  <si>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</si>
  <si>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</si>
  <si>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</si>
  <si>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</si>
  <si>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</si>
  <si>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</si>
  <si>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AVERAGE</t>
  </si>
  <si>
    <t>GRADE</t>
  </si>
  <si>
    <t>TOTAL</t>
  </si>
  <si>
    <t>CLASS AVERAGE</t>
  </si>
  <si>
    <t>TOTAL STUDENT</t>
  </si>
  <si>
    <t>STUDENT</t>
  </si>
  <si>
    <t>PASSED OR FAILED</t>
  </si>
  <si>
    <t>TOTAL PASSED</t>
  </si>
  <si>
    <t>TOTAL FAILED</t>
  </si>
  <si>
    <t>AVERAGE NOTE FOR EVERY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</si>
</sst>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zoomScaleNormal="100" zoomScalePageLayoutView="60" workbookViewId="0">
      <selection activeCell="B59" sqref="B59:M59"/>
    </sheetView>
  </sheetViews>
  <sheetFormatPr defaultColWidth="11.5546875" defaultRowHeight="13.2" x14ac:dyDescent="0.25"/>
  <cols>
    <col min="1" max="1" width="10.5546875" customWidth="1"/>
    <col min="2" max="10" width="7" customWidth="1"/>
    <col min="11" max="11" width="8" customWidth="1"/>
    <col min="12" max="12" width="7.77734375" customWidth="1"/>
    <col min="13" max="13" width="8" customWidth="1"/>
    <col min="15" max="15" width="16.109375" style="1" customWidth="1"/>
    <col min="16" max="16" width="17.109375" style="1" customWidth="1"/>
    <col min="17" max="17" width="18.77734375" style="1" customWidth="1"/>
    <col min="18" max="18" width="23.33203125" style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1" t="s">
        <v>18</v>
      </c>
      <c r="P1" s="1" t="s">
        <v>13</v>
      </c>
      <c r="Q1" s="1" t="s">
        <v>14</v>
      </c>
      <c r="R1" s="1" t="s">
        <v>19</v>
      </c>
    </row>
    <row r="2" spans="1:18" x14ac:dyDescent="0.25">
      <c r="A2">
        <v>22000</v>
      </c>
      <c r="B2">
        <v>78</v>
      </c>
      <c r="C2">
        <v>87</v>
      </c>
      <c r="D2">
        <v>91</v>
      </c>
      <c r="E2">
        <v>91</v>
      </c>
      <c r="F2">
        <v>88</v>
      </c>
      <c r="G2">
        <v>98</v>
      </c>
      <c r="H2">
        <v>94</v>
      </c>
      <c r="I2">
        <v>100</v>
      </c>
      <c r="J2">
        <v>100</v>
      </c>
      <c r="K2">
        <v>100</v>
      </c>
      <c r="L2">
        <v>100</v>
      </c>
      <c r="M2">
        <v>93</v>
      </c>
      <c r="O2" s="1">
        <f>RIGHT(A2,2)+1</f>
        <v>1</v>
      </c>
      <c r="P2" s="1">
        <f>AVERAGE(B2:M2)</f>
        <v>93.333333333333329</v>
      </c>
      <c r="Q2" s="1" t="str" cm="1">
        <f t="array" ref="Q2">_xlfn.IFS(P2&lt;50,"F",P2&lt;57,"D",P2&lt;63,"D+",P2&lt;70,"C-",P2&lt;74,"C",P2&lt;78,"C+",P2&lt;82,"B-",P2&lt;86,"B",P2&lt;90,"B+",P2&lt;95,"A-",P2&lt;101,"A")</f>
        <v>A-</v>
      </c>
      <c r="R2" s="1" t="str">
        <f>IF(P2&gt;49,"PASSED","FAILED")</f>
        <v>PASSED</v>
      </c>
    </row>
    <row r="3" spans="1:18" x14ac:dyDescent="0.25">
      <c r="A3">
        <v>22001</v>
      </c>
      <c r="B3">
        <v>79</v>
      </c>
      <c r="C3">
        <v>71</v>
      </c>
      <c r="D3">
        <v>81</v>
      </c>
      <c r="E3">
        <v>72</v>
      </c>
      <c r="F3">
        <v>73</v>
      </c>
      <c r="G3">
        <v>68</v>
      </c>
      <c r="H3">
        <v>59</v>
      </c>
      <c r="I3">
        <v>69</v>
      </c>
      <c r="J3">
        <v>59</v>
      </c>
      <c r="K3">
        <v>60</v>
      </c>
      <c r="L3">
        <v>61</v>
      </c>
      <c r="M3">
        <v>67</v>
      </c>
      <c r="O3" s="1">
        <f t="shared" ref="O3:O59" si="0">RIGHT(A3,2)+1</f>
        <v>2</v>
      </c>
      <c r="P3" s="1">
        <f t="shared" ref="P3:P57" si="1">AVERAGE(B3:M3)</f>
        <v>68.25</v>
      </c>
      <c r="Q3" s="1" t="str" cm="1">
        <f t="array" ref="Q3">_xlfn.IFS(P3&lt;50,"F",P3&lt;57,"D",P3&lt;63,"D+",P3&lt;70,"C-",P3&lt;74,"C",P3&lt;78,"C+",P3&lt;82,"B-",P3&lt;86,"B",P3&lt;90,"B+",P3&lt;95,"A-",P3&lt;101,"A")</f>
        <v>C-</v>
      </c>
      <c r="R3" s="1" t="str">
        <f t="shared" ref="R3:R57" si="2">IF(P3&gt;49,"PASSED","FAILED")</f>
        <v>PASSED</v>
      </c>
    </row>
    <row r="4" spans="1:18" x14ac:dyDescent="0.25">
      <c r="A4">
        <v>22002</v>
      </c>
      <c r="B4">
        <v>66</v>
      </c>
      <c r="C4">
        <v>65</v>
      </c>
      <c r="D4">
        <v>70</v>
      </c>
      <c r="E4">
        <v>74</v>
      </c>
      <c r="F4">
        <v>78</v>
      </c>
      <c r="G4">
        <v>86</v>
      </c>
      <c r="H4">
        <v>87</v>
      </c>
      <c r="I4">
        <v>96</v>
      </c>
      <c r="J4">
        <v>88</v>
      </c>
      <c r="K4">
        <v>82</v>
      </c>
      <c r="L4">
        <v>90</v>
      </c>
      <c r="M4">
        <v>86</v>
      </c>
      <c r="O4" s="1">
        <f t="shared" si="0"/>
        <v>3</v>
      </c>
      <c r="P4" s="1">
        <f t="shared" si="1"/>
        <v>80.666666666666671</v>
      </c>
      <c r="Q4" s="1" t="str" cm="1">
        <f t="array" ref="Q4">_xlfn.IFS(P4&lt;50,"F",P4&lt;57,"D",P4&lt;63,"D+",P4&lt;70,"C-",P4&lt;74,"C",P4&lt;78,"C+",P4&lt;82,"B-",P4&lt;86,"B",P4&lt;90,"B+",P4&lt;95,"A-",P4&lt;101,"A")</f>
        <v>B-</v>
      </c>
      <c r="R4" s="1" t="str">
        <f t="shared" si="2"/>
        <v>PASSED</v>
      </c>
    </row>
    <row r="5" spans="1:18" x14ac:dyDescent="0.25">
      <c r="A5">
        <v>22003</v>
      </c>
      <c r="B5">
        <v>60</v>
      </c>
      <c r="C5">
        <v>58</v>
      </c>
      <c r="D5">
        <v>54</v>
      </c>
      <c r="E5">
        <v>61</v>
      </c>
      <c r="F5">
        <v>54</v>
      </c>
      <c r="G5">
        <v>57</v>
      </c>
      <c r="H5">
        <v>64</v>
      </c>
      <c r="I5">
        <v>62</v>
      </c>
      <c r="J5">
        <v>72</v>
      </c>
      <c r="K5">
        <v>63</v>
      </c>
      <c r="L5">
        <v>72</v>
      </c>
      <c r="M5">
        <v>76</v>
      </c>
      <c r="O5" s="1">
        <f t="shared" si="0"/>
        <v>4</v>
      </c>
      <c r="P5" s="1">
        <f t="shared" si="1"/>
        <v>62.75</v>
      </c>
      <c r="Q5" s="1" t="str" cm="1">
        <f t="array" ref="Q5">_xlfn.IFS(P5&lt;50,"F",P5&lt;57,"D",P5&lt;63,"D+",P5&lt;70,"C-",P5&lt;74,"C",P5&lt;78,"C+",P5&lt;82,"B-",P5&lt;86,"B",P5&lt;90,"B+",P5&lt;95,"A-",P5&lt;101,"A")</f>
        <v>D+</v>
      </c>
      <c r="R5" s="1" t="str">
        <f t="shared" si="2"/>
        <v>PASSED</v>
      </c>
    </row>
    <row r="6" spans="1:18" x14ac:dyDescent="0.25">
      <c r="A6">
        <v>22004</v>
      </c>
      <c r="B6">
        <v>99</v>
      </c>
      <c r="C6">
        <v>95</v>
      </c>
      <c r="D6">
        <v>96</v>
      </c>
      <c r="E6">
        <v>93</v>
      </c>
      <c r="F6">
        <v>97</v>
      </c>
      <c r="G6">
        <v>89</v>
      </c>
      <c r="H6">
        <v>92</v>
      </c>
      <c r="I6">
        <v>98</v>
      </c>
      <c r="J6">
        <v>91</v>
      </c>
      <c r="K6">
        <v>98</v>
      </c>
      <c r="L6">
        <v>95</v>
      </c>
      <c r="M6">
        <v>88</v>
      </c>
      <c r="O6" s="1">
        <f t="shared" si="0"/>
        <v>5</v>
      </c>
      <c r="P6" s="1">
        <f t="shared" si="1"/>
        <v>94.25</v>
      </c>
      <c r="Q6" s="1" t="str" cm="1">
        <f t="array" ref="Q6">_xlfn.IFS(P6&lt;50,"F",P6&lt;57,"D",P6&lt;63,"D+",P6&lt;70,"C-",P6&lt;74,"C",P6&lt;78,"C+",P6&lt;82,"B-",P6&lt;86,"B",P6&lt;90,"B+",P6&lt;95,"A-",P6&lt;101,"A")</f>
        <v>A-</v>
      </c>
      <c r="R6" s="1" t="str">
        <f t="shared" si="2"/>
        <v>PASSED</v>
      </c>
    </row>
    <row r="7" spans="1:18" x14ac:dyDescent="0.25">
      <c r="A7">
        <v>22005</v>
      </c>
      <c r="B7">
        <v>41</v>
      </c>
      <c r="C7">
        <v>36</v>
      </c>
      <c r="D7">
        <v>35</v>
      </c>
      <c r="E7">
        <v>28</v>
      </c>
      <c r="F7">
        <v>35</v>
      </c>
      <c r="G7">
        <v>36</v>
      </c>
      <c r="H7">
        <v>27</v>
      </c>
      <c r="I7">
        <v>26</v>
      </c>
      <c r="J7">
        <v>19</v>
      </c>
      <c r="K7">
        <v>22</v>
      </c>
      <c r="L7">
        <v>27</v>
      </c>
      <c r="M7">
        <v>31</v>
      </c>
      <c r="O7" s="1">
        <f t="shared" si="0"/>
        <v>6</v>
      </c>
      <c r="P7" s="1">
        <f t="shared" si="1"/>
        <v>30.25</v>
      </c>
      <c r="Q7" s="1" t="str" cm="1">
        <f t="array" ref="Q7">_xlfn.IFS(P7&lt;50,"F",P7&lt;57,"D",P7&lt;63,"D+",P7&lt;70,"C-",P7&lt;74,"C",P7&lt;78,"C+",P7&lt;82,"B-",P7&lt;86,"B",P7&lt;90,"B+",P7&lt;95,"A-",P7&lt;101,"A")</f>
        <v>F</v>
      </c>
      <c r="R7" s="1" t="str">
        <f t="shared" si="2"/>
        <v>FAILED</v>
      </c>
    </row>
    <row r="8" spans="1:18" x14ac:dyDescent="0.25">
      <c r="A8">
        <v>22006</v>
      </c>
      <c r="B8">
        <v>47</v>
      </c>
      <c r="C8">
        <v>50</v>
      </c>
      <c r="D8">
        <v>47</v>
      </c>
      <c r="E8">
        <v>57</v>
      </c>
      <c r="F8">
        <v>62</v>
      </c>
      <c r="G8">
        <v>64</v>
      </c>
      <c r="H8">
        <v>71</v>
      </c>
      <c r="I8">
        <v>75</v>
      </c>
      <c r="J8">
        <v>85</v>
      </c>
      <c r="K8">
        <v>87</v>
      </c>
      <c r="L8">
        <v>85</v>
      </c>
      <c r="M8">
        <v>89</v>
      </c>
      <c r="O8" s="1">
        <f t="shared" si="0"/>
        <v>7</v>
      </c>
      <c r="P8" s="1">
        <f t="shared" si="1"/>
        <v>68.25</v>
      </c>
      <c r="Q8" s="1" t="str" cm="1">
        <f t="array" ref="Q8">_xlfn.IFS(P8&lt;50,"F",P8&lt;57,"D",P8&lt;63,"D+",P8&lt;70,"C-",P8&lt;74,"C",P8&lt;78,"C+",P8&lt;82,"B-",P8&lt;86,"B",P8&lt;90,"B+",P8&lt;95,"A-",P8&lt;101,"A")</f>
        <v>C-</v>
      </c>
      <c r="R8" s="1" t="str">
        <f t="shared" si="2"/>
        <v>PASSED</v>
      </c>
    </row>
    <row r="9" spans="1:18" x14ac:dyDescent="0.25">
      <c r="A9">
        <v>22007</v>
      </c>
      <c r="B9">
        <v>84</v>
      </c>
      <c r="C9">
        <v>74</v>
      </c>
      <c r="D9">
        <v>70</v>
      </c>
      <c r="E9">
        <v>68</v>
      </c>
      <c r="F9">
        <v>58</v>
      </c>
      <c r="G9">
        <v>59</v>
      </c>
      <c r="H9">
        <v>56</v>
      </c>
      <c r="I9">
        <v>56</v>
      </c>
      <c r="J9">
        <v>64</v>
      </c>
      <c r="K9">
        <v>70</v>
      </c>
      <c r="L9">
        <v>67</v>
      </c>
      <c r="M9">
        <v>59</v>
      </c>
      <c r="O9" s="1">
        <f t="shared" si="0"/>
        <v>8</v>
      </c>
      <c r="P9" s="1">
        <f t="shared" si="1"/>
        <v>65.416666666666671</v>
      </c>
      <c r="Q9" s="1" t="str" cm="1">
        <f t="array" ref="Q9">_xlfn.IFS(P9&lt;50,"F",P9&lt;57,"D",P9&lt;63,"D+",P9&lt;70,"C-",P9&lt;74,"C",P9&lt;78,"C+",P9&lt;82,"B-",P9&lt;86,"B",P9&lt;90,"B+",P9&lt;95,"A-",P9&lt;101,"A")</f>
        <v>C-</v>
      </c>
      <c r="R9" s="1" t="str">
        <f t="shared" si="2"/>
        <v>PASSED</v>
      </c>
    </row>
    <row r="10" spans="1:18" x14ac:dyDescent="0.25">
      <c r="A10">
        <v>22008</v>
      </c>
      <c r="B10">
        <v>74</v>
      </c>
      <c r="C10">
        <v>64</v>
      </c>
      <c r="D10">
        <v>58</v>
      </c>
      <c r="E10">
        <v>57</v>
      </c>
      <c r="F10">
        <v>53</v>
      </c>
      <c r="G10">
        <v>51</v>
      </c>
      <c r="H10">
        <v>47</v>
      </c>
      <c r="I10">
        <v>45</v>
      </c>
      <c r="J10">
        <v>42</v>
      </c>
      <c r="K10">
        <v>43</v>
      </c>
      <c r="L10">
        <v>34</v>
      </c>
      <c r="M10">
        <v>24</v>
      </c>
      <c r="O10" s="1">
        <f t="shared" si="0"/>
        <v>9</v>
      </c>
      <c r="P10" s="1">
        <f t="shared" si="1"/>
        <v>49.333333333333336</v>
      </c>
      <c r="Q10" s="1" t="str" cm="1">
        <f t="array" ref="Q10">_xlfn.IFS(P10&lt;50,"F",P10&lt;57,"D",P10&lt;63,"D+",P10&lt;70,"C-",P10&lt;74,"C",P10&lt;78,"C+",P10&lt;82,"B-",P10&lt;86,"B",P10&lt;90,"B+",P10&lt;95,"A-",P10&lt;101,"A")</f>
        <v>F</v>
      </c>
      <c r="R10" s="1" t="str">
        <f t="shared" si="2"/>
        <v>PASSED</v>
      </c>
    </row>
    <row r="11" spans="1:18" x14ac:dyDescent="0.25">
      <c r="A11">
        <v>22009</v>
      </c>
      <c r="B11">
        <v>87</v>
      </c>
      <c r="C11">
        <v>81</v>
      </c>
      <c r="D11">
        <v>73</v>
      </c>
      <c r="E11">
        <v>74</v>
      </c>
      <c r="F11">
        <v>71</v>
      </c>
      <c r="G11">
        <v>63</v>
      </c>
      <c r="H11">
        <v>53</v>
      </c>
      <c r="I11">
        <v>45</v>
      </c>
      <c r="J11">
        <v>39</v>
      </c>
      <c r="K11">
        <v>43</v>
      </c>
      <c r="L11">
        <v>46</v>
      </c>
      <c r="M11">
        <v>38</v>
      </c>
      <c r="O11" s="1">
        <f t="shared" si="0"/>
        <v>10</v>
      </c>
      <c r="P11" s="1">
        <f t="shared" si="1"/>
        <v>59.416666666666664</v>
      </c>
      <c r="Q11" s="1" t="str" cm="1">
        <f t="array" ref="Q11">_xlfn.IFS(P11&lt;50,"F",P11&lt;57,"D",P11&lt;63,"D+",P11&lt;70,"C-",P11&lt;74,"C",P11&lt;78,"C+",P11&lt;82,"B-",P11&lt;86,"B",P11&lt;90,"B+",P11&lt;95,"A-",P11&lt;101,"A")</f>
        <v>D+</v>
      </c>
      <c r="R11" s="1" t="str">
        <f t="shared" si="2"/>
        <v>PASSED</v>
      </c>
    </row>
    <row r="12" spans="1:18" x14ac:dyDescent="0.25">
      <c r="A12">
        <v>22010</v>
      </c>
      <c r="B12">
        <v>40</v>
      </c>
      <c r="C12">
        <v>34</v>
      </c>
      <c r="D12">
        <v>37</v>
      </c>
      <c r="E12">
        <v>33</v>
      </c>
      <c r="F12">
        <v>31</v>
      </c>
      <c r="G12">
        <v>35</v>
      </c>
      <c r="H12">
        <v>39</v>
      </c>
      <c r="I12">
        <v>38</v>
      </c>
      <c r="J12">
        <v>40</v>
      </c>
      <c r="K12">
        <v>48</v>
      </c>
      <c r="L12">
        <v>44</v>
      </c>
      <c r="M12">
        <v>50</v>
      </c>
      <c r="O12" s="1">
        <f t="shared" si="0"/>
        <v>11</v>
      </c>
      <c r="P12" s="1">
        <f t="shared" si="1"/>
        <v>39.083333333333336</v>
      </c>
      <c r="Q12" s="1" t="str" cm="1">
        <f t="array" ref="Q12">_xlfn.IFS(P12&lt;50,"F",P12&lt;57,"D",P12&lt;63,"D+",P12&lt;70,"C-",P12&lt;74,"C",P12&lt;78,"C+",P12&lt;82,"B-",P12&lt;86,"B",P12&lt;90,"B+",P12&lt;95,"A-",P12&lt;101,"A")</f>
        <v>F</v>
      </c>
      <c r="R12" s="1" t="str">
        <f t="shared" si="2"/>
        <v>FAILED</v>
      </c>
    </row>
    <row r="13" spans="1:18" x14ac:dyDescent="0.25">
      <c r="A13">
        <v>22011</v>
      </c>
      <c r="B13">
        <v>91</v>
      </c>
      <c r="C13">
        <v>84</v>
      </c>
      <c r="D13">
        <v>78</v>
      </c>
      <c r="E13">
        <v>74</v>
      </c>
      <c r="F13">
        <v>76</v>
      </c>
      <c r="G13">
        <v>80</v>
      </c>
      <c r="H13">
        <v>80</v>
      </c>
      <c r="I13">
        <v>73</v>
      </c>
      <c r="J13">
        <v>75</v>
      </c>
      <c r="K13">
        <v>71</v>
      </c>
      <c r="L13">
        <v>79</v>
      </c>
      <c r="M13">
        <v>70</v>
      </c>
      <c r="O13" s="1">
        <f t="shared" si="0"/>
        <v>12</v>
      </c>
      <c r="P13" s="1">
        <f t="shared" si="1"/>
        <v>77.583333333333329</v>
      </c>
      <c r="Q13" s="1" t="str" cm="1">
        <f t="array" ref="Q13">_xlfn.IFS(P13&lt;50,"F",P13&lt;57,"D",P13&lt;63,"D+",P13&lt;70,"C-",P13&lt;74,"C",P13&lt;78,"C+",P13&lt;82,"B-",P13&lt;86,"B",P13&lt;90,"B+",P13&lt;95,"A-",P13&lt;101,"A")</f>
        <v>C+</v>
      </c>
      <c r="R13" s="1" t="str">
        <f t="shared" si="2"/>
        <v>PASSED</v>
      </c>
    </row>
    <row r="14" spans="1:18" x14ac:dyDescent="0.25">
      <c r="A14">
        <v>22012</v>
      </c>
      <c r="B14">
        <v>81</v>
      </c>
      <c r="C14">
        <v>83</v>
      </c>
      <c r="D14">
        <v>93</v>
      </c>
      <c r="E14">
        <v>88</v>
      </c>
      <c r="F14">
        <v>89</v>
      </c>
      <c r="G14">
        <v>90</v>
      </c>
      <c r="H14">
        <v>99</v>
      </c>
      <c r="I14">
        <v>99</v>
      </c>
      <c r="J14">
        <v>95</v>
      </c>
      <c r="K14">
        <v>85</v>
      </c>
      <c r="L14">
        <v>75</v>
      </c>
      <c r="M14">
        <v>84</v>
      </c>
      <c r="O14" s="1">
        <f t="shared" si="0"/>
        <v>13</v>
      </c>
      <c r="P14" s="1">
        <f t="shared" si="1"/>
        <v>88.416666666666671</v>
      </c>
      <c r="Q14" s="1" t="str" cm="1">
        <f t="array" ref="Q14">_xlfn.IFS(P14&lt;50,"F",P14&lt;57,"D",P14&lt;63,"D+",P14&lt;70,"C-",P14&lt;74,"C",P14&lt;78,"C+",P14&lt;82,"B-",P14&lt;86,"B",P14&lt;90,"B+",P14&lt;95,"A-",P14&lt;101,"A")</f>
        <v>B+</v>
      </c>
      <c r="R14" s="1" t="str">
        <f t="shared" si="2"/>
        <v>PASSED</v>
      </c>
    </row>
    <row r="15" spans="1:18" x14ac:dyDescent="0.25">
      <c r="A15">
        <v>22013</v>
      </c>
      <c r="B15">
        <v>52</v>
      </c>
      <c r="C15">
        <v>50</v>
      </c>
      <c r="D15">
        <v>42</v>
      </c>
      <c r="E15">
        <v>38</v>
      </c>
      <c r="F15">
        <v>33</v>
      </c>
      <c r="G15">
        <v>30</v>
      </c>
      <c r="H15">
        <v>28</v>
      </c>
      <c r="I15">
        <v>22</v>
      </c>
      <c r="J15">
        <v>12</v>
      </c>
      <c r="K15">
        <v>20</v>
      </c>
      <c r="L15">
        <v>19</v>
      </c>
      <c r="M15">
        <v>20</v>
      </c>
      <c r="O15" s="1">
        <f t="shared" si="0"/>
        <v>14</v>
      </c>
      <c r="P15" s="1">
        <f t="shared" si="1"/>
        <v>30.5</v>
      </c>
      <c r="Q15" s="1" t="str" cm="1">
        <f t="array" ref="Q15">_xlfn.IFS(P15&lt;50,"F",P15&lt;57,"D",P15&lt;63,"D+",P15&lt;70,"C-",P15&lt;74,"C",P15&lt;78,"C+",P15&lt;82,"B-",P15&lt;86,"B",P15&lt;90,"B+",P15&lt;95,"A-",P15&lt;101,"A")</f>
        <v>F</v>
      </c>
      <c r="R15" s="1" t="str">
        <f t="shared" si="2"/>
        <v>FAILED</v>
      </c>
    </row>
    <row r="16" spans="1:18" x14ac:dyDescent="0.25">
      <c r="A16">
        <v>22014</v>
      </c>
      <c r="B16">
        <v>63</v>
      </c>
      <c r="C16">
        <v>67</v>
      </c>
      <c r="D16">
        <v>65</v>
      </c>
      <c r="E16">
        <v>74</v>
      </c>
      <c r="F16">
        <v>80</v>
      </c>
      <c r="G16">
        <v>86</v>
      </c>
      <c r="H16">
        <v>95</v>
      </c>
      <c r="I16">
        <v>96</v>
      </c>
      <c r="J16">
        <v>92</v>
      </c>
      <c r="K16">
        <v>83</v>
      </c>
      <c r="L16">
        <v>75</v>
      </c>
      <c r="M16">
        <v>81</v>
      </c>
      <c r="O16" s="1">
        <f t="shared" si="0"/>
        <v>15</v>
      </c>
      <c r="P16" s="1">
        <f t="shared" si="1"/>
        <v>79.75</v>
      </c>
      <c r="Q16" s="1" t="str" cm="1">
        <f t="array" ref="Q16">_xlfn.IFS(P16&lt;50,"F",P16&lt;57,"D",P16&lt;63,"D+",P16&lt;70,"C-",P16&lt;74,"C",P16&lt;78,"C+",P16&lt;82,"B-",P16&lt;86,"B",P16&lt;90,"B+",P16&lt;95,"A-",P16&lt;101,"A")</f>
        <v>B-</v>
      </c>
      <c r="R16" s="1" t="str">
        <f t="shared" si="2"/>
        <v>PASSED</v>
      </c>
    </row>
    <row r="17" spans="1:18" x14ac:dyDescent="0.25">
      <c r="A17">
        <v>22015</v>
      </c>
      <c r="B17">
        <v>76</v>
      </c>
      <c r="C17">
        <v>82</v>
      </c>
      <c r="D17">
        <v>88</v>
      </c>
      <c r="E17">
        <v>94</v>
      </c>
      <c r="F17">
        <v>85</v>
      </c>
      <c r="G17">
        <v>76</v>
      </c>
      <c r="H17">
        <v>70</v>
      </c>
      <c r="I17">
        <v>60</v>
      </c>
      <c r="J17">
        <v>50</v>
      </c>
      <c r="K17">
        <v>58</v>
      </c>
      <c r="L17">
        <v>49</v>
      </c>
      <c r="M17">
        <v>59</v>
      </c>
      <c r="O17" s="1">
        <f t="shared" si="0"/>
        <v>16</v>
      </c>
      <c r="P17" s="1">
        <f t="shared" si="1"/>
        <v>70.583333333333329</v>
      </c>
      <c r="Q17" s="1" t="str" cm="1">
        <f t="array" ref="Q17">_xlfn.IFS(P17&lt;50,"F",P17&lt;57,"D",P17&lt;63,"D+",P17&lt;70,"C-",P17&lt;74,"C",P17&lt;78,"C+",P17&lt;82,"B-",P17&lt;86,"B",P17&lt;90,"B+",P17&lt;95,"A-",P17&lt;101,"A")</f>
        <v>C</v>
      </c>
      <c r="R17" s="1" t="str">
        <f t="shared" si="2"/>
        <v>PASSED</v>
      </c>
    </row>
    <row r="18" spans="1:18" x14ac:dyDescent="0.25">
      <c r="A18">
        <v>22016</v>
      </c>
      <c r="B18">
        <v>83</v>
      </c>
      <c r="C18">
        <v>78</v>
      </c>
      <c r="D18">
        <v>71</v>
      </c>
      <c r="E18">
        <v>71</v>
      </c>
      <c r="F18">
        <v>77</v>
      </c>
      <c r="G18">
        <v>72</v>
      </c>
      <c r="H18">
        <v>66</v>
      </c>
      <c r="I18">
        <v>75</v>
      </c>
      <c r="J18">
        <v>66</v>
      </c>
      <c r="K18">
        <v>61</v>
      </c>
      <c r="L18">
        <v>61</v>
      </c>
      <c r="M18">
        <v>66</v>
      </c>
      <c r="O18" s="1">
        <f t="shared" si="0"/>
        <v>17</v>
      </c>
      <c r="P18" s="1">
        <f t="shared" si="1"/>
        <v>70.583333333333329</v>
      </c>
      <c r="Q18" s="1" t="str" cm="1">
        <f t="array" ref="Q18">_xlfn.IFS(P18&lt;50,"F",P18&lt;57,"D",P18&lt;63,"D+",P18&lt;70,"C-",P18&lt;74,"C",P18&lt;78,"C+",P18&lt;82,"B-",P18&lt;86,"B",P18&lt;90,"B+",P18&lt;95,"A-",P18&lt;101,"A")</f>
        <v>C</v>
      </c>
      <c r="R18" s="1" t="str">
        <f t="shared" si="2"/>
        <v>PASSED</v>
      </c>
    </row>
    <row r="19" spans="1:18" x14ac:dyDescent="0.25">
      <c r="A19">
        <v>22017</v>
      </c>
      <c r="B19">
        <v>55</v>
      </c>
      <c r="C19">
        <v>45</v>
      </c>
      <c r="D19">
        <v>43</v>
      </c>
      <c r="E19">
        <v>38</v>
      </c>
      <c r="F19">
        <v>43</v>
      </c>
      <c r="G19">
        <v>35</v>
      </c>
      <c r="H19">
        <v>44</v>
      </c>
      <c r="I19">
        <v>37</v>
      </c>
      <c r="J19">
        <v>45</v>
      </c>
      <c r="K19">
        <v>37</v>
      </c>
      <c r="L19">
        <v>45</v>
      </c>
      <c r="M19">
        <v>54</v>
      </c>
      <c r="O19" s="1">
        <f t="shared" si="0"/>
        <v>18</v>
      </c>
      <c r="P19" s="1">
        <f t="shared" si="1"/>
        <v>43.416666666666664</v>
      </c>
      <c r="Q19" s="1" t="str" cm="1">
        <f t="array" ref="Q19">_xlfn.IFS(P19&lt;50,"F",P19&lt;57,"D",P19&lt;63,"D+",P19&lt;70,"C-",P19&lt;74,"C",P19&lt;78,"C+",P19&lt;82,"B-",P19&lt;86,"B",P19&lt;90,"B+",P19&lt;95,"A-",P19&lt;101,"A")</f>
        <v>F</v>
      </c>
      <c r="R19" s="1" t="str">
        <f t="shared" si="2"/>
        <v>FAILED</v>
      </c>
    </row>
    <row r="20" spans="1:18" x14ac:dyDescent="0.25">
      <c r="A20">
        <v>22018</v>
      </c>
      <c r="B20">
        <v>71</v>
      </c>
      <c r="C20">
        <v>67</v>
      </c>
      <c r="D20">
        <v>76</v>
      </c>
      <c r="E20">
        <v>74</v>
      </c>
      <c r="F20">
        <v>64</v>
      </c>
      <c r="G20">
        <v>61</v>
      </c>
      <c r="H20">
        <v>57</v>
      </c>
      <c r="I20">
        <v>64</v>
      </c>
      <c r="J20">
        <v>61</v>
      </c>
      <c r="K20">
        <v>51</v>
      </c>
      <c r="L20">
        <v>51</v>
      </c>
      <c r="M20">
        <v>58</v>
      </c>
      <c r="O20" s="1">
        <f t="shared" si="0"/>
        <v>19</v>
      </c>
      <c r="P20" s="1">
        <f t="shared" si="1"/>
        <v>62.916666666666664</v>
      </c>
      <c r="Q20" s="1" t="str" cm="1">
        <f t="array" ref="Q20">_xlfn.IFS(P20&lt;50,"F",P20&lt;57,"D",P20&lt;63,"D+",P20&lt;70,"C-",P20&lt;74,"C",P20&lt;78,"C+",P20&lt;82,"B-",P20&lt;86,"B",P20&lt;90,"B+",P20&lt;95,"A-",P20&lt;101,"A")</f>
        <v>D+</v>
      </c>
      <c r="R20" s="1" t="str">
        <f t="shared" si="2"/>
        <v>PASSED</v>
      </c>
    </row>
    <row r="21" spans="1:18" x14ac:dyDescent="0.25">
      <c r="A21">
        <v>22019</v>
      </c>
      <c r="B21">
        <v>62</v>
      </c>
      <c r="C21">
        <v>61</v>
      </c>
      <c r="D21">
        <v>53</v>
      </c>
      <c r="E21">
        <v>49</v>
      </c>
      <c r="F21">
        <v>54</v>
      </c>
      <c r="G21">
        <v>59</v>
      </c>
      <c r="H21">
        <v>68</v>
      </c>
      <c r="I21">
        <v>74</v>
      </c>
      <c r="J21">
        <v>65</v>
      </c>
      <c r="K21">
        <v>55</v>
      </c>
      <c r="L21">
        <v>60</v>
      </c>
      <c r="M21">
        <v>61</v>
      </c>
      <c r="O21" s="1">
        <f t="shared" si="0"/>
        <v>20</v>
      </c>
      <c r="P21" s="1">
        <f t="shared" si="1"/>
        <v>60.083333333333336</v>
      </c>
      <c r="Q21" s="1" t="str" cm="1">
        <f t="array" ref="Q21">_xlfn.IFS(P21&lt;50,"F",P21&lt;57,"D",P21&lt;63,"D+",P21&lt;70,"C-",P21&lt;74,"C",P21&lt;78,"C+",P21&lt;82,"B-",P21&lt;86,"B",P21&lt;90,"B+",P21&lt;95,"A-",P21&lt;101,"A")</f>
        <v>D+</v>
      </c>
      <c r="R21" s="1" t="str">
        <f t="shared" si="2"/>
        <v>PASSED</v>
      </c>
    </row>
    <row r="22" spans="1:18" x14ac:dyDescent="0.25">
      <c r="A22">
        <v>22020</v>
      </c>
      <c r="B22">
        <v>44</v>
      </c>
      <c r="C22">
        <v>38</v>
      </c>
      <c r="D22">
        <v>36</v>
      </c>
      <c r="E22">
        <v>34</v>
      </c>
      <c r="F22">
        <v>26</v>
      </c>
      <c r="G22">
        <v>34</v>
      </c>
      <c r="H22">
        <v>39</v>
      </c>
      <c r="I22">
        <v>44</v>
      </c>
      <c r="J22">
        <v>36</v>
      </c>
      <c r="K22">
        <v>45</v>
      </c>
      <c r="L22">
        <v>35</v>
      </c>
      <c r="M22">
        <v>44</v>
      </c>
      <c r="O22" s="1">
        <f t="shared" si="0"/>
        <v>21</v>
      </c>
      <c r="P22" s="1">
        <f t="shared" si="1"/>
        <v>37.916666666666664</v>
      </c>
      <c r="Q22" s="1" t="str" cm="1">
        <f t="array" ref="Q22">_xlfn.IFS(P22&lt;50,"F",P22&lt;57,"D",P22&lt;63,"D+",P22&lt;70,"C-",P22&lt;74,"C",P22&lt;78,"C+",P22&lt;82,"B-",P22&lt;86,"B",P22&lt;90,"B+",P22&lt;95,"A-",P22&lt;101,"A")</f>
        <v>F</v>
      </c>
      <c r="R22" s="1" t="str">
        <f t="shared" si="2"/>
        <v>FAILED</v>
      </c>
    </row>
    <row r="23" spans="1:18" x14ac:dyDescent="0.25">
      <c r="A23">
        <v>22021</v>
      </c>
      <c r="B23">
        <v>50</v>
      </c>
      <c r="C23">
        <v>56</v>
      </c>
      <c r="D23">
        <v>53</v>
      </c>
      <c r="E23">
        <v>46</v>
      </c>
      <c r="F23">
        <v>41</v>
      </c>
      <c r="G23">
        <v>38</v>
      </c>
      <c r="H23">
        <v>47</v>
      </c>
      <c r="I23">
        <v>39</v>
      </c>
      <c r="J23">
        <v>44</v>
      </c>
      <c r="K23">
        <v>36</v>
      </c>
      <c r="L23">
        <v>43</v>
      </c>
      <c r="M23">
        <v>46</v>
      </c>
      <c r="O23" s="1">
        <f t="shared" si="0"/>
        <v>22</v>
      </c>
      <c r="P23" s="1">
        <f t="shared" si="1"/>
        <v>44.916666666666664</v>
      </c>
      <c r="Q23" s="1" t="str" cm="1">
        <f t="array" ref="Q23">_xlfn.IFS(P23&lt;50,"F",P23&lt;57,"D",P23&lt;63,"D+",P23&lt;70,"C-",P23&lt;74,"C",P23&lt;78,"C+",P23&lt;82,"B-",P23&lt;86,"B",P23&lt;90,"B+",P23&lt;95,"A-",P23&lt;101,"A")</f>
        <v>F</v>
      </c>
      <c r="R23" s="1" t="str">
        <f t="shared" si="2"/>
        <v>FAILED</v>
      </c>
    </row>
    <row r="24" spans="1:18" x14ac:dyDescent="0.25">
      <c r="A24">
        <v>22022</v>
      </c>
      <c r="B24">
        <v>57</v>
      </c>
      <c r="C24">
        <v>48</v>
      </c>
      <c r="D24">
        <v>40</v>
      </c>
      <c r="E24">
        <v>45</v>
      </c>
      <c r="F24">
        <v>43</v>
      </c>
      <c r="G24">
        <v>36</v>
      </c>
      <c r="H24">
        <v>26</v>
      </c>
      <c r="I24">
        <v>19</v>
      </c>
      <c r="J24">
        <v>9</v>
      </c>
      <c r="K24">
        <v>12</v>
      </c>
      <c r="L24">
        <v>22</v>
      </c>
      <c r="M24">
        <v>27</v>
      </c>
      <c r="O24" s="1">
        <f t="shared" si="0"/>
        <v>23</v>
      </c>
      <c r="P24" s="1">
        <f t="shared" si="1"/>
        <v>32</v>
      </c>
      <c r="Q24" s="1" t="str" cm="1">
        <f t="array" ref="Q24">_xlfn.IFS(P24&lt;50,"F",P24&lt;57,"D",P24&lt;63,"D+",P24&lt;70,"C-",P24&lt;74,"C",P24&lt;78,"C+",P24&lt;82,"B-",P24&lt;86,"B",P24&lt;90,"B+",P24&lt;95,"A-",P24&lt;101,"A")</f>
        <v>F</v>
      </c>
      <c r="R24" s="1" t="str">
        <f t="shared" si="2"/>
        <v>FAILED</v>
      </c>
    </row>
    <row r="25" spans="1:18" x14ac:dyDescent="0.25">
      <c r="A25">
        <v>22023</v>
      </c>
      <c r="B25">
        <v>59</v>
      </c>
      <c r="C25">
        <v>56</v>
      </c>
      <c r="D25">
        <v>52</v>
      </c>
      <c r="E25">
        <v>44</v>
      </c>
      <c r="F25">
        <v>50</v>
      </c>
      <c r="G25">
        <v>40</v>
      </c>
      <c r="H25">
        <v>45</v>
      </c>
      <c r="I25">
        <v>46</v>
      </c>
      <c r="J25">
        <v>54</v>
      </c>
      <c r="K25">
        <v>57</v>
      </c>
      <c r="L25">
        <v>52</v>
      </c>
      <c r="M25">
        <v>47</v>
      </c>
      <c r="O25" s="1">
        <f t="shared" si="0"/>
        <v>24</v>
      </c>
      <c r="P25" s="1">
        <f t="shared" si="1"/>
        <v>50.166666666666664</v>
      </c>
      <c r="Q25" s="1" t="str" cm="1">
        <f t="array" ref="Q25">_xlfn.IFS(P25&lt;50,"F",P25&lt;57,"D",P25&lt;63,"D+",P25&lt;70,"C-",P25&lt;74,"C",P25&lt;78,"C+",P25&lt;82,"B-",P25&lt;86,"B",P25&lt;90,"B+",P25&lt;95,"A-",P25&lt;101,"A")</f>
        <v>D</v>
      </c>
      <c r="R25" s="1" t="str">
        <f t="shared" si="2"/>
        <v>PASSED</v>
      </c>
    </row>
    <row r="26" spans="1:18" x14ac:dyDescent="0.25">
      <c r="A26">
        <v>22024</v>
      </c>
      <c r="B26">
        <v>84</v>
      </c>
      <c r="C26">
        <v>92</v>
      </c>
      <c r="D26">
        <v>89</v>
      </c>
      <c r="E26">
        <v>80</v>
      </c>
      <c r="F26">
        <v>90</v>
      </c>
      <c r="G26">
        <v>80</v>
      </c>
      <c r="H26">
        <v>84</v>
      </c>
      <c r="I26">
        <v>74</v>
      </c>
      <c r="J26">
        <v>68</v>
      </c>
      <c r="K26">
        <v>73</v>
      </c>
      <c r="L26">
        <v>81</v>
      </c>
      <c r="M26">
        <v>74</v>
      </c>
      <c r="O26" s="1">
        <f t="shared" si="0"/>
        <v>25</v>
      </c>
      <c r="P26" s="1">
        <f t="shared" si="1"/>
        <v>80.75</v>
      </c>
      <c r="Q26" s="1" t="str" cm="1">
        <f t="array" ref="Q26">_xlfn.IFS(P26&lt;50,"F",P26&lt;57,"D",P26&lt;63,"D+",P26&lt;70,"C-",P26&lt;74,"C",P26&lt;78,"C+",P26&lt;82,"B-",P26&lt;86,"B",P26&lt;90,"B+",P26&lt;95,"A-",P26&lt;101,"A")</f>
        <v>B-</v>
      </c>
      <c r="R26" s="1" t="str">
        <f t="shared" si="2"/>
        <v>PASSED</v>
      </c>
    </row>
    <row r="27" spans="1:18" x14ac:dyDescent="0.25">
      <c r="A27">
        <v>22025</v>
      </c>
      <c r="B27">
        <v>74</v>
      </c>
      <c r="C27">
        <v>80</v>
      </c>
      <c r="D27">
        <v>86</v>
      </c>
      <c r="E27">
        <v>87</v>
      </c>
      <c r="F27">
        <v>90</v>
      </c>
      <c r="G27">
        <v>100</v>
      </c>
      <c r="H27">
        <v>95</v>
      </c>
      <c r="I27">
        <v>87</v>
      </c>
      <c r="J27">
        <v>85</v>
      </c>
      <c r="K27">
        <v>79</v>
      </c>
      <c r="L27">
        <v>85</v>
      </c>
      <c r="M27">
        <v>88</v>
      </c>
      <c r="O27" s="1">
        <f t="shared" si="0"/>
        <v>26</v>
      </c>
      <c r="P27" s="1">
        <f t="shared" si="1"/>
        <v>86.333333333333329</v>
      </c>
      <c r="Q27" s="1" t="str" cm="1">
        <f t="array" ref="Q27">_xlfn.IFS(P27&lt;50,"F",P27&lt;57,"D",P27&lt;63,"D+",P27&lt;70,"C-",P27&lt;74,"C",P27&lt;78,"C+",P27&lt;82,"B-",P27&lt;86,"B",P27&lt;90,"B+",P27&lt;95,"A-",P27&lt;101,"A")</f>
        <v>B+</v>
      </c>
      <c r="R27" s="1" t="str">
        <f t="shared" si="2"/>
        <v>PASSED</v>
      </c>
    </row>
    <row r="28" spans="1:18" x14ac:dyDescent="0.25">
      <c r="A28">
        <v>22026</v>
      </c>
      <c r="B28">
        <v>92</v>
      </c>
      <c r="C28">
        <v>84</v>
      </c>
      <c r="D28">
        <v>74</v>
      </c>
      <c r="E28">
        <v>83</v>
      </c>
      <c r="F28">
        <v>93</v>
      </c>
      <c r="G28">
        <v>83</v>
      </c>
      <c r="H28">
        <v>75</v>
      </c>
      <c r="I28">
        <v>82</v>
      </c>
      <c r="J28">
        <v>81</v>
      </c>
      <c r="K28">
        <v>73</v>
      </c>
      <c r="L28">
        <v>70</v>
      </c>
      <c r="M28">
        <v>73</v>
      </c>
      <c r="O28" s="1">
        <f t="shared" si="0"/>
        <v>27</v>
      </c>
      <c r="P28" s="1">
        <f>AVERAGE(B28:M28)</f>
        <v>80.25</v>
      </c>
      <c r="Q28" s="1" t="str" cm="1">
        <f t="array" ref="Q28">_xlfn.IFS(P28&lt;50,"F",P28&lt;57,"D",P28&lt;63,"D+",P28&lt;70,"C-",P28&lt;74,"C",P28&lt;78,"C+",P28&lt;82,"B-",P28&lt;86,"B",P28&lt;90,"B+",P28&lt;95,"A-",P28&lt;101,"A")</f>
        <v>B-</v>
      </c>
      <c r="R28" s="1" t="str">
        <f t="shared" si="2"/>
        <v>PASSED</v>
      </c>
    </row>
    <row r="29" spans="1:18" x14ac:dyDescent="0.25">
      <c r="A29">
        <v>22027</v>
      </c>
      <c r="B29">
        <v>63</v>
      </c>
      <c r="C29">
        <v>70</v>
      </c>
      <c r="D29">
        <v>74</v>
      </c>
      <c r="E29">
        <v>65</v>
      </c>
      <c r="F29">
        <v>64</v>
      </c>
      <c r="G29">
        <v>55</v>
      </c>
      <c r="H29">
        <v>61</v>
      </c>
      <c r="I29">
        <v>58</v>
      </c>
      <c r="J29">
        <v>48</v>
      </c>
      <c r="K29">
        <v>46</v>
      </c>
      <c r="L29">
        <v>46</v>
      </c>
      <c r="M29">
        <v>51</v>
      </c>
      <c r="O29" s="1">
        <f t="shared" si="0"/>
        <v>28</v>
      </c>
      <c r="P29" s="1">
        <f t="shared" si="1"/>
        <v>58.416666666666664</v>
      </c>
      <c r="Q29" s="1" t="str" cm="1">
        <f t="array" ref="Q29">_xlfn.IFS(P29&lt;50,"F",P29&lt;57,"D",P29&lt;63,"D+",P29&lt;70,"C-",P29&lt;74,"C",P29&lt;78,"C+",P29&lt;82,"B-",P29&lt;86,"B",P29&lt;90,"B+",P29&lt;95,"A-",P29&lt;101,"A")</f>
        <v>D+</v>
      </c>
      <c r="R29" s="1" t="str">
        <f t="shared" si="2"/>
        <v>PASSED</v>
      </c>
    </row>
    <row r="30" spans="1:18" x14ac:dyDescent="0.25">
      <c r="A30">
        <v>22028</v>
      </c>
      <c r="B30">
        <v>78</v>
      </c>
      <c r="C30">
        <v>77</v>
      </c>
      <c r="D30">
        <v>69</v>
      </c>
      <c r="E30">
        <v>76</v>
      </c>
      <c r="F30">
        <v>78</v>
      </c>
      <c r="G30">
        <v>74</v>
      </c>
      <c r="H30">
        <v>67</v>
      </c>
      <c r="I30">
        <v>69</v>
      </c>
      <c r="J30">
        <v>78</v>
      </c>
      <c r="K30">
        <v>68</v>
      </c>
      <c r="L30">
        <v>65</v>
      </c>
      <c r="M30">
        <v>68</v>
      </c>
      <c r="O30" s="1">
        <f t="shared" si="0"/>
        <v>29</v>
      </c>
      <c r="P30" s="1">
        <f t="shared" si="1"/>
        <v>72.25</v>
      </c>
      <c r="Q30" s="1" t="str" cm="1">
        <f t="array" ref="Q30">_xlfn.IFS(P30&lt;50,"F",P30&lt;57,"D",P30&lt;63,"D+",P30&lt;70,"C-",P30&lt;74,"C",P30&lt;78,"C+",P30&lt;82,"B-",P30&lt;86,"B",P30&lt;90,"B+",P30&lt;95,"A-",P30&lt;101,"A")</f>
        <v>C</v>
      </c>
      <c r="R30" s="1" t="str">
        <f t="shared" si="2"/>
        <v>PASSED</v>
      </c>
    </row>
    <row r="31" spans="1:18" x14ac:dyDescent="0.25">
      <c r="A31">
        <v>22029</v>
      </c>
      <c r="B31">
        <v>55</v>
      </c>
      <c r="C31">
        <v>58</v>
      </c>
      <c r="D31">
        <v>59</v>
      </c>
      <c r="E31">
        <v>67</v>
      </c>
      <c r="F31">
        <v>71</v>
      </c>
      <c r="G31">
        <v>62</v>
      </c>
      <c r="H31">
        <v>53</v>
      </c>
      <c r="I31">
        <v>61</v>
      </c>
      <c r="J31">
        <v>67</v>
      </c>
      <c r="K31">
        <v>76</v>
      </c>
      <c r="L31">
        <v>75</v>
      </c>
      <c r="M31">
        <v>70</v>
      </c>
      <c r="O31" s="1">
        <f t="shared" si="0"/>
        <v>30</v>
      </c>
      <c r="P31" s="1">
        <f t="shared" si="1"/>
        <v>64.5</v>
      </c>
      <c r="Q31" s="1" t="str" cm="1">
        <f t="array" ref="Q31">_xlfn.IFS(P31&lt;50,"F",P31&lt;57,"D",P31&lt;63,"D+",P31&lt;70,"C-",P31&lt;74,"C",P31&lt;78,"C+",P31&lt;82,"B-",P31&lt;86,"B",P31&lt;90,"B+",P31&lt;95,"A-",P31&lt;101,"A")</f>
        <v>C-</v>
      </c>
      <c r="R31" s="1" t="str">
        <f t="shared" si="2"/>
        <v>PASSED</v>
      </c>
    </row>
    <row r="32" spans="1:18" x14ac:dyDescent="0.25">
      <c r="A32">
        <v>22030</v>
      </c>
      <c r="B32">
        <v>54</v>
      </c>
      <c r="C32">
        <v>54</v>
      </c>
      <c r="D32">
        <v>48</v>
      </c>
      <c r="E32">
        <v>38</v>
      </c>
      <c r="F32">
        <v>35</v>
      </c>
      <c r="G32">
        <v>45</v>
      </c>
      <c r="H32">
        <v>46</v>
      </c>
      <c r="I32">
        <v>47</v>
      </c>
      <c r="J32">
        <v>41</v>
      </c>
      <c r="K32">
        <v>37</v>
      </c>
      <c r="L32">
        <v>30</v>
      </c>
      <c r="M32">
        <v>25</v>
      </c>
      <c r="O32" s="1">
        <f t="shared" si="0"/>
        <v>31</v>
      </c>
      <c r="P32" s="1">
        <f t="shared" si="1"/>
        <v>41.666666666666664</v>
      </c>
      <c r="Q32" s="1" t="str" cm="1">
        <f t="array" ref="Q32">_xlfn.IFS(P32&lt;50,"F",P32&lt;57,"D",P32&lt;63,"D+",P32&lt;70,"C-",P32&lt;74,"C",P32&lt;78,"C+",P32&lt;82,"B-",P32&lt;86,"B",P32&lt;90,"B+",P32&lt;95,"A-",P32&lt;101,"A")</f>
        <v>F</v>
      </c>
      <c r="R32" s="1" t="str">
        <f t="shared" si="2"/>
        <v>FAILED</v>
      </c>
    </row>
    <row r="33" spans="1:18" x14ac:dyDescent="0.25">
      <c r="A33">
        <v>22031</v>
      </c>
      <c r="B33">
        <v>84</v>
      </c>
      <c r="C33">
        <v>93</v>
      </c>
      <c r="D33">
        <v>97</v>
      </c>
      <c r="E33">
        <v>89</v>
      </c>
      <c r="F33">
        <v>86</v>
      </c>
      <c r="G33">
        <v>95</v>
      </c>
      <c r="H33">
        <v>100</v>
      </c>
      <c r="I33">
        <v>100</v>
      </c>
      <c r="J33">
        <v>100</v>
      </c>
      <c r="K33">
        <v>99</v>
      </c>
      <c r="L33">
        <v>100</v>
      </c>
      <c r="M33">
        <v>100</v>
      </c>
      <c r="O33" s="1">
        <f t="shared" si="0"/>
        <v>32</v>
      </c>
      <c r="P33" s="1">
        <f t="shared" si="1"/>
        <v>95.25</v>
      </c>
      <c r="Q33" s="1" t="str" cm="1">
        <f t="array" ref="Q33">_xlfn.IFS(P33&lt;50,"F",P33&lt;57,"D",P33&lt;63,"D+",P33&lt;70,"C-",P33&lt;74,"C",P33&lt;78,"C+",P33&lt;82,"B-",P33&lt;86,"B",P33&lt;90,"B+",P33&lt;95,"A-",P33&lt;101,"A")</f>
        <v>A</v>
      </c>
      <c r="R33" s="1" t="str">
        <f t="shared" si="2"/>
        <v>PASSED</v>
      </c>
    </row>
    <row r="34" spans="1:18" x14ac:dyDescent="0.25">
      <c r="A34">
        <v>22032</v>
      </c>
      <c r="B34">
        <v>95</v>
      </c>
      <c r="C34">
        <v>100</v>
      </c>
      <c r="D34">
        <v>94</v>
      </c>
      <c r="E34">
        <v>100</v>
      </c>
      <c r="F34">
        <v>98</v>
      </c>
      <c r="G34">
        <v>99</v>
      </c>
      <c r="H34">
        <v>100</v>
      </c>
      <c r="I34">
        <v>90</v>
      </c>
      <c r="J34">
        <v>80</v>
      </c>
      <c r="K34">
        <v>84</v>
      </c>
      <c r="L34">
        <v>75</v>
      </c>
      <c r="M34">
        <v>80</v>
      </c>
      <c r="O34" s="1">
        <f t="shared" si="0"/>
        <v>33</v>
      </c>
      <c r="P34" s="1">
        <f t="shared" si="1"/>
        <v>91.25</v>
      </c>
      <c r="Q34" s="1" t="str" cm="1">
        <f t="array" ref="Q34">_xlfn.IFS(P34&lt;50,"F",P34&lt;57,"D",P34&lt;63,"D+",P34&lt;70,"C-",P34&lt;74,"C",P34&lt;78,"C+",P34&lt;82,"B-",P34&lt;86,"B",P34&lt;90,"B+",P34&lt;95,"A-",P34&lt;101,"A")</f>
        <v>A-</v>
      </c>
      <c r="R34" s="1" t="str">
        <f t="shared" si="2"/>
        <v>PASSED</v>
      </c>
    </row>
    <row r="35" spans="1:18" x14ac:dyDescent="0.25">
      <c r="A35">
        <v>22033</v>
      </c>
      <c r="B35">
        <v>64</v>
      </c>
      <c r="C35">
        <v>61</v>
      </c>
      <c r="D35">
        <v>63</v>
      </c>
      <c r="E35">
        <v>73</v>
      </c>
      <c r="F35">
        <v>63</v>
      </c>
      <c r="G35">
        <v>68</v>
      </c>
      <c r="H35">
        <v>64</v>
      </c>
      <c r="I35">
        <v>58</v>
      </c>
      <c r="J35">
        <v>50</v>
      </c>
      <c r="K35">
        <v>51</v>
      </c>
      <c r="L35">
        <v>56</v>
      </c>
      <c r="M35">
        <v>64</v>
      </c>
      <c r="O35" s="1">
        <f t="shared" si="0"/>
        <v>34</v>
      </c>
      <c r="P35" s="1">
        <f t="shared" si="1"/>
        <v>61.25</v>
      </c>
      <c r="Q35" s="1" t="str" cm="1">
        <f t="array" ref="Q35">_xlfn.IFS(P35&lt;50,"F",P35&lt;57,"D",P35&lt;63,"D+",P35&lt;70,"C-",P35&lt;74,"C",P35&lt;78,"C+",P35&lt;82,"B-",P35&lt;86,"B",P35&lt;90,"B+",P35&lt;95,"A-",P35&lt;101,"A")</f>
        <v>D+</v>
      </c>
      <c r="R35" s="1" t="str">
        <f t="shared" si="2"/>
        <v>PASSED</v>
      </c>
    </row>
    <row r="36" spans="1:18" x14ac:dyDescent="0.25">
      <c r="A36">
        <v>22034</v>
      </c>
      <c r="B36">
        <v>76</v>
      </c>
      <c r="C36">
        <v>79</v>
      </c>
      <c r="D36">
        <v>73</v>
      </c>
      <c r="E36">
        <v>77</v>
      </c>
      <c r="F36">
        <v>83</v>
      </c>
      <c r="G36">
        <v>86</v>
      </c>
      <c r="H36">
        <v>95</v>
      </c>
      <c r="I36">
        <v>89</v>
      </c>
      <c r="J36">
        <v>90</v>
      </c>
      <c r="K36">
        <v>95</v>
      </c>
      <c r="L36">
        <v>100</v>
      </c>
      <c r="M36">
        <v>100</v>
      </c>
      <c r="O36" s="1">
        <f t="shared" si="0"/>
        <v>35</v>
      </c>
      <c r="P36" s="1">
        <f t="shared" si="1"/>
        <v>86.916666666666671</v>
      </c>
      <c r="Q36" s="1" t="str" cm="1">
        <f t="array" ref="Q36">_xlfn.IFS(P36&lt;50,"F",P36&lt;57,"D",P36&lt;63,"D+",P36&lt;70,"C-",P36&lt;74,"C",P36&lt;78,"C+",P36&lt;82,"B-",P36&lt;86,"B",P36&lt;90,"B+",P36&lt;95,"A-",P36&lt;101,"A")</f>
        <v>B+</v>
      </c>
      <c r="R36" s="1" t="str">
        <f t="shared" si="2"/>
        <v>PASSED</v>
      </c>
    </row>
    <row r="37" spans="1:18" x14ac:dyDescent="0.25">
      <c r="A37">
        <v>22035</v>
      </c>
      <c r="B37">
        <v>78</v>
      </c>
      <c r="C37">
        <v>71</v>
      </c>
      <c r="D37">
        <v>61</v>
      </c>
      <c r="E37">
        <v>55</v>
      </c>
      <c r="F37">
        <v>54</v>
      </c>
      <c r="G37">
        <v>48</v>
      </c>
      <c r="H37">
        <v>41</v>
      </c>
      <c r="I37">
        <v>32</v>
      </c>
      <c r="J37">
        <v>41</v>
      </c>
      <c r="K37">
        <v>40</v>
      </c>
      <c r="L37">
        <v>48</v>
      </c>
      <c r="M37">
        <v>38</v>
      </c>
      <c r="O37" s="1">
        <f t="shared" si="0"/>
        <v>36</v>
      </c>
      <c r="P37" s="1">
        <f t="shared" si="1"/>
        <v>50.583333333333336</v>
      </c>
      <c r="Q37" s="1" t="str" cm="1">
        <f t="array" ref="Q37">_xlfn.IFS(P37&lt;50,"F",P37&lt;57,"D",P37&lt;63,"D+",P37&lt;70,"C-",P37&lt;74,"C",P37&lt;78,"C+",P37&lt;82,"B-",P37&lt;86,"B",P37&lt;90,"B+",P37&lt;95,"A-",P37&lt;101,"A")</f>
        <v>D</v>
      </c>
      <c r="R37" s="1" t="str">
        <f t="shared" si="2"/>
        <v>PASSED</v>
      </c>
    </row>
    <row r="38" spans="1:18" x14ac:dyDescent="0.25">
      <c r="A38">
        <v>22036</v>
      </c>
      <c r="B38">
        <v>95</v>
      </c>
      <c r="C38">
        <v>89</v>
      </c>
      <c r="D38">
        <v>91</v>
      </c>
      <c r="E38">
        <v>84</v>
      </c>
      <c r="F38">
        <v>89</v>
      </c>
      <c r="G38">
        <v>94</v>
      </c>
      <c r="H38">
        <v>85</v>
      </c>
      <c r="I38">
        <v>91</v>
      </c>
      <c r="J38">
        <v>100</v>
      </c>
      <c r="K38">
        <v>100</v>
      </c>
      <c r="L38">
        <v>100</v>
      </c>
      <c r="M38">
        <v>92</v>
      </c>
      <c r="O38" s="1">
        <f t="shared" si="0"/>
        <v>37</v>
      </c>
      <c r="P38" s="1">
        <f t="shared" si="1"/>
        <v>92.5</v>
      </c>
      <c r="Q38" s="1" t="str" cm="1">
        <f t="array" ref="Q38">_xlfn.IFS(P38&lt;50,"F",P38&lt;57,"D",P38&lt;63,"D+",P38&lt;70,"C-",P38&lt;74,"C",P38&lt;78,"C+",P38&lt;82,"B-",P38&lt;86,"B",P38&lt;90,"B+",P38&lt;95,"A-",P38&lt;101,"A")</f>
        <v>A-</v>
      </c>
      <c r="R38" s="1" t="str">
        <f t="shared" si="2"/>
        <v>PASSED</v>
      </c>
    </row>
    <row r="39" spans="1:18" x14ac:dyDescent="0.25">
      <c r="A39">
        <v>22037</v>
      </c>
      <c r="B39">
        <v>99</v>
      </c>
      <c r="C39">
        <v>89</v>
      </c>
      <c r="D39">
        <v>79</v>
      </c>
      <c r="E39">
        <v>87</v>
      </c>
      <c r="F39">
        <v>87</v>
      </c>
      <c r="G39">
        <v>81</v>
      </c>
      <c r="H39">
        <v>82</v>
      </c>
      <c r="I39">
        <v>74</v>
      </c>
      <c r="J39">
        <v>64</v>
      </c>
      <c r="K39">
        <v>54</v>
      </c>
      <c r="L39">
        <v>51</v>
      </c>
      <c r="M39">
        <v>50</v>
      </c>
      <c r="O39" s="1">
        <f t="shared" si="0"/>
        <v>38</v>
      </c>
      <c r="P39" s="1">
        <f t="shared" si="1"/>
        <v>74.75</v>
      </c>
      <c r="Q39" s="1" t="str" cm="1">
        <f t="array" ref="Q39">_xlfn.IFS(P39&lt;50,"F",P39&lt;57,"D",P39&lt;63,"D+",P39&lt;70,"C-",P39&lt;74,"C",P39&lt;78,"C+",P39&lt;82,"B-",P39&lt;86,"B",P39&lt;90,"B+",P39&lt;95,"A-",P39&lt;101,"A")</f>
        <v>C+</v>
      </c>
      <c r="R39" s="1" t="str">
        <f t="shared" si="2"/>
        <v>PASSED</v>
      </c>
    </row>
    <row r="40" spans="1:18" x14ac:dyDescent="0.25">
      <c r="A40">
        <v>22038</v>
      </c>
      <c r="B40">
        <v>82</v>
      </c>
      <c r="C40">
        <v>83</v>
      </c>
      <c r="D40">
        <v>85</v>
      </c>
      <c r="E40">
        <v>86</v>
      </c>
      <c r="F40">
        <v>89</v>
      </c>
      <c r="G40">
        <v>80</v>
      </c>
      <c r="H40">
        <v>88</v>
      </c>
      <c r="I40">
        <v>95</v>
      </c>
      <c r="J40">
        <v>87</v>
      </c>
      <c r="K40">
        <v>93</v>
      </c>
      <c r="L40">
        <v>90</v>
      </c>
      <c r="M40">
        <v>89</v>
      </c>
      <c r="O40" s="1">
        <f t="shared" si="0"/>
        <v>39</v>
      </c>
      <c r="P40" s="1">
        <f t="shared" si="1"/>
        <v>87.25</v>
      </c>
      <c r="Q40" s="1" t="str" cm="1">
        <f t="array" ref="Q40">_xlfn.IFS(P40&lt;50,"F",P40&lt;57,"D",P40&lt;63,"D+",P40&lt;70,"C-",P40&lt;74,"C",P40&lt;78,"C+",P40&lt;82,"B-",P40&lt;86,"B",P40&lt;90,"B+",P40&lt;95,"A-",P40&lt;101,"A")</f>
        <v>B+</v>
      </c>
      <c r="R40" s="1" t="str">
        <f t="shared" si="2"/>
        <v>PASSED</v>
      </c>
    </row>
    <row r="41" spans="1:18" x14ac:dyDescent="0.25">
      <c r="A41">
        <v>22039</v>
      </c>
      <c r="B41">
        <v>65</v>
      </c>
      <c r="C41">
        <v>56</v>
      </c>
      <c r="D41">
        <v>64</v>
      </c>
      <c r="E41">
        <v>62</v>
      </c>
      <c r="F41">
        <v>58</v>
      </c>
      <c r="G41">
        <v>51</v>
      </c>
      <c r="H41">
        <v>61</v>
      </c>
      <c r="I41">
        <v>68</v>
      </c>
      <c r="J41">
        <v>70</v>
      </c>
      <c r="K41">
        <v>70</v>
      </c>
      <c r="L41">
        <v>63</v>
      </c>
      <c r="M41">
        <v>73</v>
      </c>
      <c r="O41" s="1">
        <f t="shared" si="0"/>
        <v>40</v>
      </c>
      <c r="P41" s="1">
        <f t="shared" si="1"/>
        <v>63.416666666666664</v>
      </c>
      <c r="Q41" s="1" t="str" cm="1">
        <f t="array" ref="Q41">_xlfn.IFS(P41&lt;50,"F",P41&lt;57,"D",P41&lt;63,"D+",P41&lt;70,"C-",P41&lt;74,"C",P41&lt;78,"C+",P41&lt;82,"B-",P41&lt;86,"B",P41&lt;90,"B+",P41&lt;95,"A-",P41&lt;101,"A")</f>
        <v>C-</v>
      </c>
      <c r="R41" s="1" t="str">
        <f t="shared" si="2"/>
        <v>PASSED</v>
      </c>
    </row>
    <row r="42" spans="1:18" x14ac:dyDescent="0.25">
      <c r="A42">
        <v>22040</v>
      </c>
      <c r="B42">
        <v>100</v>
      </c>
      <c r="C42">
        <v>93</v>
      </c>
      <c r="D42">
        <v>92</v>
      </c>
      <c r="E42">
        <v>86</v>
      </c>
      <c r="F42">
        <v>84</v>
      </c>
      <c r="G42">
        <v>76</v>
      </c>
      <c r="H42">
        <v>82</v>
      </c>
      <c r="I42">
        <v>74</v>
      </c>
      <c r="J42">
        <v>79</v>
      </c>
      <c r="K42">
        <v>72</v>
      </c>
      <c r="L42">
        <v>79</v>
      </c>
      <c r="M42">
        <v>85</v>
      </c>
      <c r="O42" s="1">
        <f t="shared" si="0"/>
        <v>41</v>
      </c>
      <c r="P42" s="1">
        <f t="shared" si="1"/>
        <v>83.5</v>
      </c>
      <c r="Q42" s="1" t="str" cm="1">
        <f t="array" ref="Q42">_xlfn.IFS(P42&lt;50,"F",P42&lt;57,"D",P42&lt;63,"D+",P42&lt;70,"C-",P42&lt;74,"C",P42&lt;78,"C+",P42&lt;82,"B-",P42&lt;86,"B",P42&lt;90,"B+",P42&lt;95,"A-",P42&lt;101,"A")</f>
        <v>B</v>
      </c>
      <c r="R42" s="1" t="str">
        <f t="shared" si="2"/>
        <v>PASSED</v>
      </c>
    </row>
    <row r="43" spans="1:18" x14ac:dyDescent="0.25">
      <c r="A43">
        <v>22041</v>
      </c>
      <c r="B43">
        <v>78</v>
      </c>
      <c r="C43">
        <v>72</v>
      </c>
      <c r="D43">
        <v>73</v>
      </c>
      <c r="E43">
        <v>79</v>
      </c>
      <c r="F43">
        <v>81</v>
      </c>
      <c r="G43">
        <v>73</v>
      </c>
      <c r="H43">
        <v>71</v>
      </c>
      <c r="I43">
        <v>77</v>
      </c>
      <c r="J43">
        <v>83</v>
      </c>
      <c r="K43">
        <v>92</v>
      </c>
      <c r="L43">
        <v>97</v>
      </c>
      <c r="M43">
        <v>99</v>
      </c>
      <c r="O43" s="1">
        <f t="shared" si="0"/>
        <v>42</v>
      </c>
      <c r="P43" s="1">
        <f t="shared" si="1"/>
        <v>81.25</v>
      </c>
      <c r="Q43" s="1" t="str" cm="1">
        <f t="array" ref="Q43">_xlfn.IFS(P43&lt;50,"F",P43&lt;57,"D",P43&lt;63,"D+",P43&lt;70,"C-",P43&lt;74,"C",P43&lt;78,"C+",P43&lt;82,"B-",P43&lt;86,"B",P43&lt;90,"B+",P43&lt;95,"A-",P43&lt;101,"A")</f>
        <v>B-</v>
      </c>
      <c r="R43" s="1" t="str">
        <f t="shared" si="2"/>
        <v>PASSED</v>
      </c>
    </row>
    <row r="44" spans="1:18" x14ac:dyDescent="0.25">
      <c r="A44">
        <v>22042</v>
      </c>
      <c r="B44">
        <v>98</v>
      </c>
      <c r="C44">
        <v>100</v>
      </c>
      <c r="D44">
        <v>100</v>
      </c>
      <c r="E44">
        <v>93</v>
      </c>
      <c r="F44">
        <v>94</v>
      </c>
      <c r="G44">
        <v>92</v>
      </c>
      <c r="H44">
        <v>100</v>
      </c>
      <c r="I44">
        <v>100</v>
      </c>
      <c r="J44">
        <v>98</v>
      </c>
      <c r="K44">
        <v>94</v>
      </c>
      <c r="L44">
        <v>97</v>
      </c>
      <c r="M44">
        <v>100</v>
      </c>
      <c r="O44" s="1">
        <f t="shared" si="0"/>
        <v>43</v>
      </c>
      <c r="P44" s="1">
        <f t="shared" si="1"/>
        <v>97.166666666666671</v>
      </c>
      <c r="Q44" s="1" t="str" cm="1">
        <f t="array" ref="Q44">_xlfn.IFS(P44&lt;50,"F",P44&lt;57,"D",P44&lt;63,"D+",P44&lt;70,"C-",P44&lt;74,"C",P44&lt;78,"C+",P44&lt;82,"B-",P44&lt;86,"B",P44&lt;90,"B+",P44&lt;95,"A-",P44&lt;101,"A")</f>
        <v>A</v>
      </c>
      <c r="R44" s="1" t="str">
        <f t="shared" si="2"/>
        <v>PASSED</v>
      </c>
    </row>
    <row r="45" spans="1:18" x14ac:dyDescent="0.25">
      <c r="A45">
        <v>22043</v>
      </c>
      <c r="B45">
        <v>58</v>
      </c>
      <c r="C45">
        <v>62</v>
      </c>
      <c r="D45">
        <v>67</v>
      </c>
      <c r="E45">
        <v>77</v>
      </c>
      <c r="F45">
        <v>71</v>
      </c>
      <c r="G45">
        <v>63</v>
      </c>
      <c r="H45">
        <v>64</v>
      </c>
      <c r="I45">
        <v>73</v>
      </c>
      <c r="J45">
        <v>83</v>
      </c>
      <c r="K45">
        <v>76</v>
      </c>
      <c r="L45">
        <v>86</v>
      </c>
      <c r="M45">
        <v>91</v>
      </c>
      <c r="O45" s="1">
        <f t="shared" si="0"/>
        <v>44</v>
      </c>
      <c r="P45" s="1">
        <f t="shared" si="1"/>
        <v>72.583333333333329</v>
      </c>
      <c r="Q45" s="1" t="str" cm="1">
        <f t="array" ref="Q45">_xlfn.IFS(P45&lt;50,"F",P45&lt;57,"D",P45&lt;63,"D+",P45&lt;70,"C-",P45&lt;74,"C",P45&lt;78,"C+",P45&lt;82,"B-",P45&lt;86,"B",P45&lt;90,"B+",P45&lt;95,"A-",P45&lt;101,"A")</f>
        <v>C</v>
      </c>
      <c r="R45" s="1" t="str">
        <f t="shared" si="2"/>
        <v>PASSED</v>
      </c>
    </row>
    <row r="46" spans="1:18" x14ac:dyDescent="0.25">
      <c r="A46">
        <v>22044</v>
      </c>
      <c r="B46">
        <v>96</v>
      </c>
      <c r="C46">
        <v>92</v>
      </c>
      <c r="D46">
        <v>94</v>
      </c>
      <c r="E46">
        <v>100</v>
      </c>
      <c r="F46">
        <v>99</v>
      </c>
      <c r="G46">
        <v>95</v>
      </c>
      <c r="H46">
        <v>98</v>
      </c>
      <c r="I46">
        <v>92</v>
      </c>
      <c r="J46">
        <v>84</v>
      </c>
      <c r="K46">
        <v>84</v>
      </c>
      <c r="L46">
        <v>84</v>
      </c>
      <c r="M46">
        <v>91</v>
      </c>
      <c r="O46" s="1">
        <f t="shared" si="0"/>
        <v>45</v>
      </c>
      <c r="P46" s="1">
        <f t="shared" si="1"/>
        <v>92.416666666666671</v>
      </c>
      <c r="Q46" s="1" t="str" cm="1">
        <f t="array" ref="Q46">_xlfn.IFS(P46&lt;50,"F",P46&lt;57,"D",P46&lt;63,"D+",P46&lt;70,"C-",P46&lt;74,"C",P46&lt;78,"C+",P46&lt;82,"B-",P46&lt;86,"B",P46&lt;90,"B+",P46&lt;95,"A-",P46&lt;101,"A")</f>
        <v>A-</v>
      </c>
      <c r="R46" s="1" t="str">
        <f t="shared" si="2"/>
        <v>PASSED</v>
      </c>
    </row>
    <row r="47" spans="1:18" x14ac:dyDescent="0.25">
      <c r="A47">
        <v>22045</v>
      </c>
      <c r="B47">
        <v>86</v>
      </c>
      <c r="C47">
        <v>87</v>
      </c>
      <c r="D47">
        <v>85</v>
      </c>
      <c r="E47">
        <v>84</v>
      </c>
      <c r="F47">
        <v>85</v>
      </c>
      <c r="G47">
        <v>91</v>
      </c>
      <c r="H47">
        <v>86</v>
      </c>
      <c r="I47">
        <v>82</v>
      </c>
      <c r="J47">
        <v>85</v>
      </c>
      <c r="K47">
        <v>87</v>
      </c>
      <c r="L47">
        <v>84</v>
      </c>
      <c r="M47">
        <v>83</v>
      </c>
      <c r="O47" s="1">
        <f t="shared" si="0"/>
        <v>46</v>
      </c>
      <c r="P47" s="1">
        <f t="shared" si="1"/>
        <v>85.416666666666671</v>
      </c>
      <c r="Q47" s="1" t="str" cm="1">
        <f t="array" ref="Q47">_xlfn.IFS(P47&lt;50,"F",P47&lt;57,"D",P47&lt;63,"D+",P47&lt;70,"C-",P47&lt;74,"C",P47&lt;78,"C+",P47&lt;82,"B-",P47&lt;86,"B",P47&lt;90,"B+",P47&lt;95,"A-",P47&lt;101,"A")</f>
        <v>B</v>
      </c>
      <c r="R47" s="1" t="str">
        <f t="shared" si="2"/>
        <v>PASSED</v>
      </c>
    </row>
    <row r="48" spans="1:18" x14ac:dyDescent="0.25">
      <c r="A48">
        <v>22046</v>
      </c>
      <c r="B48">
        <v>48</v>
      </c>
      <c r="C48">
        <v>55</v>
      </c>
      <c r="D48">
        <v>46</v>
      </c>
      <c r="E48">
        <v>40</v>
      </c>
      <c r="F48">
        <v>34</v>
      </c>
      <c r="G48">
        <v>29</v>
      </c>
      <c r="H48">
        <v>37</v>
      </c>
      <c r="I48">
        <v>34</v>
      </c>
      <c r="J48">
        <v>39</v>
      </c>
      <c r="K48">
        <v>41</v>
      </c>
      <c r="L48">
        <v>31</v>
      </c>
      <c r="M48">
        <v>40</v>
      </c>
      <c r="O48" s="1">
        <f t="shared" si="0"/>
        <v>47</v>
      </c>
      <c r="P48" s="1">
        <f t="shared" si="1"/>
        <v>39.5</v>
      </c>
      <c r="Q48" s="1" t="str" cm="1">
        <f t="array" ref="Q48">_xlfn.IFS(P48&lt;50,"F",P48&lt;57,"D",P48&lt;63,"D+",P48&lt;70,"C-",P48&lt;74,"C",P48&lt;78,"C+",P48&lt;82,"B-",P48&lt;86,"B",P48&lt;90,"B+",P48&lt;95,"A-",P48&lt;101,"A")</f>
        <v>F</v>
      </c>
      <c r="R48" s="1" t="str">
        <f t="shared" si="2"/>
        <v>FAILED</v>
      </c>
    </row>
    <row r="49" spans="1:18" x14ac:dyDescent="0.25">
      <c r="A49">
        <v>22047</v>
      </c>
      <c r="B49">
        <v>56</v>
      </c>
      <c r="C49">
        <v>52</v>
      </c>
      <c r="D49">
        <v>54</v>
      </c>
      <c r="E49">
        <v>47</v>
      </c>
      <c r="F49">
        <v>40</v>
      </c>
      <c r="G49">
        <v>35</v>
      </c>
      <c r="H49">
        <v>43</v>
      </c>
      <c r="I49">
        <v>44</v>
      </c>
      <c r="J49">
        <v>40</v>
      </c>
      <c r="K49">
        <v>39</v>
      </c>
      <c r="L49">
        <v>47</v>
      </c>
      <c r="M49">
        <v>43</v>
      </c>
      <c r="O49" s="1">
        <f t="shared" si="0"/>
        <v>48</v>
      </c>
      <c r="P49" s="1">
        <f t="shared" si="1"/>
        <v>45</v>
      </c>
      <c r="Q49" s="1" t="str" cm="1">
        <f t="array" ref="Q49">_xlfn.IFS(P49&lt;50,"F",P49&lt;57,"D",P49&lt;63,"D+",P49&lt;70,"C-",P49&lt;74,"C",P49&lt;78,"C+",P49&lt;82,"B-",P49&lt;86,"B",P49&lt;90,"B+",P49&lt;95,"A-",P49&lt;101,"A")</f>
        <v>F</v>
      </c>
      <c r="R49" s="1" t="str">
        <f t="shared" si="2"/>
        <v>FAILED</v>
      </c>
    </row>
    <row r="50" spans="1:18" x14ac:dyDescent="0.25">
      <c r="A50">
        <v>22048</v>
      </c>
      <c r="B50">
        <v>42</v>
      </c>
      <c r="C50">
        <v>44</v>
      </c>
      <c r="D50">
        <v>46</v>
      </c>
      <c r="E50">
        <v>53</v>
      </c>
      <c r="F50">
        <v>62</v>
      </c>
      <c r="G50">
        <v>59</v>
      </c>
      <c r="H50">
        <v>57</v>
      </c>
      <c r="I50">
        <v>53</v>
      </c>
      <c r="J50">
        <v>43</v>
      </c>
      <c r="K50">
        <v>35</v>
      </c>
      <c r="L50">
        <v>37</v>
      </c>
      <c r="M50">
        <v>43</v>
      </c>
      <c r="O50" s="1">
        <f t="shared" si="0"/>
        <v>49</v>
      </c>
      <c r="P50" s="1">
        <f t="shared" si="1"/>
        <v>47.833333333333336</v>
      </c>
      <c r="Q50" s="1" t="str" cm="1">
        <f t="array" ref="Q50">_xlfn.IFS(P50&lt;50,"F",P50&lt;57,"D",P50&lt;63,"D+",P50&lt;70,"C-",P50&lt;74,"C",P50&lt;78,"C+",P50&lt;82,"B-",P50&lt;86,"B",P50&lt;90,"B+",P50&lt;95,"A-",P50&lt;101,"A")</f>
        <v>F</v>
      </c>
      <c r="R50" s="1" t="str">
        <f t="shared" si="2"/>
        <v>FAILED</v>
      </c>
    </row>
    <row r="51" spans="1:18" x14ac:dyDescent="0.25">
      <c r="A51">
        <v>22049</v>
      </c>
      <c r="B51">
        <v>64</v>
      </c>
      <c r="C51">
        <v>54</v>
      </c>
      <c r="D51">
        <v>49</v>
      </c>
      <c r="E51">
        <v>59</v>
      </c>
      <c r="F51">
        <v>54</v>
      </c>
      <c r="G51">
        <v>55</v>
      </c>
      <c r="H51">
        <v>57</v>
      </c>
      <c r="I51">
        <v>59</v>
      </c>
      <c r="J51">
        <v>63</v>
      </c>
      <c r="K51">
        <v>73</v>
      </c>
      <c r="L51">
        <v>78</v>
      </c>
      <c r="M51">
        <v>88</v>
      </c>
      <c r="O51" s="1">
        <f t="shared" si="0"/>
        <v>50</v>
      </c>
      <c r="P51" s="1">
        <f t="shared" si="1"/>
        <v>62.75</v>
      </c>
      <c r="Q51" s="1" t="str" cm="1">
        <f t="array" ref="Q51">_xlfn.IFS(P51&lt;50,"F",P51&lt;57,"D",P51&lt;63,"D+",P51&lt;70,"C-",P51&lt;74,"C",P51&lt;78,"C+",P51&lt;82,"B-",P51&lt;86,"B",P51&lt;90,"B+",P51&lt;95,"A-",P51&lt;101,"A")</f>
        <v>D+</v>
      </c>
      <c r="R51" s="1" t="str">
        <f t="shared" si="2"/>
        <v>PASSED</v>
      </c>
    </row>
    <row r="52" spans="1:18" x14ac:dyDescent="0.25">
      <c r="A52">
        <v>22050</v>
      </c>
      <c r="B52">
        <v>50</v>
      </c>
      <c r="C52">
        <v>44</v>
      </c>
      <c r="D52">
        <v>37</v>
      </c>
      <c r="E52">
        <v>29</v>
      </c>
      <c r="F52">
        <v>37</v>
      </c>
      <c r="G52">
        <v>46</v>
      </c>
      <c r="H52">
        <v>53</v>
      </c>
      <c r="I52">
        <v>57</v>
      </c>
      <c r="J52">
        <v>55</v>
      </c>
      <c r="K52">
        <v>61</v>
      </c>
      <c r="L52">
        <v>64</v>
      </c>
      <c r="M52">
        <v>68</v>
      </c>
      <c r="O52" s="1">
        <f t="shared" si="0"/>
        <v>51</v>
      </c>
      <c r="P52" s="1">
        <f t="shared" si="1"/>
        <v>50.083333333333336</v>
      </c>
      <c r="Q52" s="1" t="str" cm="1">
        <f t="array" ref="Q52">_xlfn.IFS(P52&lt;50,"F",P52&lt;57,"D",P52&lt;63,"D+",P52&lt;70,"C-",P52&lt;74,"C",P52&lt;78,"C+",P52&lt;82,"B-",P52&lt;86,"B",P52&lt;90,"B+",P52&lt;95,"A-",P52&lt;101,"A")</f>
        <v>D</v>
      </c>
      <c r="R52" s="1" t="str">
        <f t="shared" si="2"/>
        <v>PASSED</v>
      </c>
    </row>
    <row r="53" spans="1:18" x14ac:dyDescent="0.25">
      <c r="A53">
        <v>22051</v>
      </c>
      <c r="B53">
        <v>70</v>
      </c>
      <c r="C53">
        <v>60</v>
      </c>
      <c r="D53">
        <v>70</v>
      </c>
      <c r="E53">
        <v>62</v>
      </c>
      <c r="F53">
        <v>67</v>
      </c>
      <c r="G53">
        <v>67</v>
      </c>
      <c r="H53">
        <v>68</v>
      </c>
      <c r="I53">
        <v>67</v>
      </c>
      <c r="J53">
        <v>72</v>
      </c>
      <c r="K53">
        <v>69</v>
      </c>
      <c r="L53">
        <v>64</v>
      </c>
      <c r="M53">
        <v>65</v>
      </c>
      <c r="O53" s="1">
        <f t="shared" si="0"/>
        <v>52</v>
      </c>
      <c r="P53" s="1">
        <f t="shared" si="1"/>
        <v>66.75</v>
      </c>
      <c r="Q53" s="1" t="str" cm="1">
        <f t="array" ref="Q53">_xlfn.IFS(P53&lt;50,"F",P53&lt;57,"D",P53&lt;63,"D+",P53&lt;70,"C-",P53&lt;74,"C",P53&lt;78,"C+",P53&lt;82,"B-",P53&lt;86,"B",P53&lt;90,"B+",P53&lt;95,"A-",P53&lt;101,"A")</f>
        <v>C-</v>
      </c>
      <c r="R53" s="1" t="str">
        <f t="shared" si="2"/>
        <v>PASSED</v>
      </c>
    </row>
    <row r="54" spans="1:18" x14ac:dyDescent="0.25">
      <c r="A54">
        <v>22052</v>
      </c>
      <c r="B54">
        <v>63</v>
      </c>
      <c r="C54">
        <v>73</v>
      </c>
      <c r="D54">
        <v>70</v>
      </c>
      <c r="E54">
        <v>63</v>
      </c>
      <c r="F54">
        <v>60</v>
      </c>
      <c r="G54">
        <v>67</v>
      </c>
      <c r="H54">
        <v>61</v>
      </c>
      <c r="I54">
        <v>59</v>
      </c>
      <c r="J54">
        <v>52</v>
      </c>
      <c r="K54">
        <v>58</v>
      </c>
      <c r="L54">
        <v>56</v>
      </c>
      <c r="M54">
        <v>46</v>
      </c>
      <c r="O54" s="1">
        <f t="shared" si="0"/>
        <v>53</v>
      </c>
      <c r="P54" s="1">
        <f t="shared" si="1"/>
        <v>60.666666666666664</v>
      </c>
      <c r="Q54" s="1" t="str" cm="1">
        <f t="array" ref="Q54">_xlfn.IFS(P54&lt;50,"F",P54&lt;57,"D",P54&lt;63,"D+",P54&lt;70,"C-",P54&lt;74,"C",P54&lt;78,"C+",P54&lt;82,"B-",P54&lt;86,"B",P54&lt;90,"B+",P54&lt;95,"A-",P54&lt;101,"A")</f>
        <v>D+</v>
      </c>
      <c r="R54" s="1" t="str">
        <f t="shared" si="2"/>
        <v>PASSED</v>
      </c>
    </row>
    <row r="55" spans="1:18" x14ac:dyDescent="0.25">
      <c r="A55">
        <v>22053</v>
      </c>
      <c r="B55">
        <v>92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92</v>
      </c>
      <c r="I55">
        <v>87</v>
      </c>
      <c r="J55">
        <v>94</v>
      </c>
      <c r="K55">
        <v>100</v>
      </c>
      <c r="L55">
        <v>94</v>
      </c>
      <c r="M55">
        <v>98</v>
      </c>
      <c r="O55" s="1">
        <f t="shared" si="0"/>
        <v>54</v>
      </c>
      <c r="P55" s="1">
        <f t="shared" si="1"/>
        <v>96.416666666666671</v>
      </c>
      <c r="Q55" s="1" t="str" cm="1">
        <f t="array" ref="Q55">_xlfn.IFS(P55&lt;50,"F",P55&lt;57,"D",P55&lt;63,"D+",P55&lt;70,"C-",P55&lt;74,"C",P55&lt;78,"C+",P55&lt;82,"B-",P55&lt;86,"B",P55&lt;90,"B+",P55&lt;95,"A-",P55&lt;101,"A")</f>
        <v>A</v>
      </c>
      <c r="R55" s="1" t="str">
        <f t="shared" si="2"/>
        <v>PASSED</v>
      </c>
    </row>
    <row r="56" spans="1:18" x14ac:dyDescent="0.25">
      <c r="A56">
        <v>22054</v>
      </c>
      <c r="B56">
        <v>64</v>
      </c>
      <c r="C56">
        <v>55</v>
      </c>
      <c r="D56">
        <v>54</v>
      </c>
      <c r="E56">
        <v>61</v>
      </c>
      <c r="F56">
        <v>63</v>
      </c>
      <c r="G56">
        <v>57</v>
      </c>
      <c r="H56">
        <v>47</v>
      </c>
      <c r="I56">
        <v>37</v>
      </c>
      <c r="J56">
        <v>44</v>
      </c>
      <c r="K56">
        <v>48</v>
      </c>
      <c r="L56">
        <v>54</v>
      </c>
      <c r="M56">
        <v>54</v>
      </c>
      <c r="O56" s="1">
        <f t="shared" si="0"/>
        <v>55</v>
      </c>
      <c r="P56" s="1">
        <f t="shared" si="1"/>
        <v>53.166666666666664</v>
      </c>
      <c r="Q56" s="1" t="str" cm="1">
        <f t="array" ref="Q56">_xlfn.IFS(P56&lt;50,"F",P56&lt;57,"D",P56&lt;63,"D+",P56&lt;70,"C-",P56&lt;74,"C",P56&lt;78,"C+",P56&lt;82,"B-",P56&lt;86,"B",P56&lt;90,"B+",P56&lt;95,"A-",P56&lt;101,"A")</f>
        <v>D</v>
      </c>
      <c r="R56" s="1" t="str">
        <f t="shared" si="2"/>
        <v>PASSED</v>
      </c>
    </row>
    <row r="57" spans="1:18" x14ac:dyDescent="0.25">
      <c r="A57">
        <v>22055</v>
      </c>
      <c r="B57">
        <v>60</v>
      </c>
      <c r="C57">
        <v>66</v>
      </c>
      <c r="D57">
        <v>68</v>
      </c>
      <c r="E57">
        <v>58</v>
      </c>
      <c r="F57">
        <v>49</v>
      </c>
      <c r="G57">
        <v>47</v>
      </c>
      <c r="H57">
        <v>39</v>
      </c>
      <c r="I57">
        <v>29</v>
      </c>
      <c r="J57">
        <v>39</v>
      </c>
      <c r="K57">
        <v>44</v>
      </c>
      <c r="L57">
        <v>39</v>
      </c>
      <c r="M57">
        <v>45</v>
      </c>
      <c r="O57" s="1">
        <f t="shared" si="0"/>
        <v>56</v>
      </c>
      <c r="P57" s="1">
        <f t="shared" si="1"/>
        <v>48.583333333333336</v>
      </c>
      <c r="Q57" s="1" t="str" cm="1">
        <f t="array" ref="Q57">_xlfn.IFS(P57&lt;50,"F",P57&lt;57,"D",P57&lt;63,"D+",P57&lt;70,"C-",P57&lt;74,"C",P57&lt;78,"C+",P57&lt;82,"B-",P57&lt;86,"B",P57&lt;90,"B+",P57&lt;95,"A-",P57&lt;101,"A")</f>
        <v>F</v>
      </c>
      <c r="R57" s="1" t="str">
        <f t="shared" si="2"/>
        <v>FAILED</v>
      </c>
    </row>
    <row r="59" spans="1:18" x14ac:dyDescent="0.25">
      <c r="B59" s="2" t="s">
        <v>22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O59" s="1" t="s">
        <v>17</v>
      </c>
      <c r="P59" s="1" t="s">
        <v>16</v>
      </c>
      <c r="Q59" s="1" t="s">
        <v>20</v>
      </c>
      <c r="R59" s="1" t="s">
        <v>21</v>
      </c>
    </row>
    <row r="60" spans="1:18" x14ac:dyDescent="0.25">
      <c r="A60" s="1" t="s">
        <v>15</v>
      </c>
      <c r="B60" s="1">
        <f>AVERAGE(B2:B57)</f>
        <v>70.75</v>
      </c>
      <c r="C60" s="1">
        <f t="shared" ref="C60:M60" si="3">AVERAGE(C2:C57)</f>
        <v>69.196428571428569</v>
      </c>
      <c r="D60" s="1">
        <f t="shared" si="3"/>
        <v>68.089285714285708</v>
      </c>
      <c r="E60" s="1">
        <f t="shared" si="3"/>
        <v>67.446428571428569</v>
      </c>
      <c r="F60" s="1">
        <f t="shared" si="3"/>
        <v>67.303571428571431</v>
      </c>
      <c r="G60" s="1">
        <f t="shared" si="3"/>
        <v>66</v>
      </c>
      <c r="H60" s="1">
        <f t="shared" si="3"/>
        <v>66.160714285714292</v>
      </c>
      <c r="I60" s="1">
        <f t="shared" si="3"/>
        <v>65.303571428571431</v>
      </c>
      <c r="J60" s="1">
        <f t="shared" si="3"/>
        <v>64.392857142857139</v>
      </c>
      <c r="K60" s="1">
        <f t="shared" si="3"/>
        <v>64.25</v>
      </c>
      <c r="L60" s="1">
        <f t="shared" si="3"/>
        <v>64.517857142857139</v>
      </c>
      <c r="M60" s="1">
        <f t="shared" si="3"/>
        <v>65.928571428571431</v>
      </c>
      <c r="O60" s="1">
        <f>COUNT(O2:O57)</f>
        <v>56</v>
      </c>
      <c r="P60" s="1">
        <f>AVERAGE(P2:P57)</f>
        <v>66.611607142857139</v>
      </c>
      <c r="Q60" s="1">
        <f>COUNTIF(R2:R57,"PASSED")</f>
        <v>44</v>
      </c>
      <c r="R60" s="1">
        <f>COUNTIF(R2:R57,"FAILED")</f>
        <v>12</v>
      </c>
    </row>
  </sheetData>
  <mergeCells count="1">
    <mergeCell ref="B59:M5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erdem sahin</cp:lastModifiedBy>
  <cp:revision>0</cp:revision>
  <dcterms:modified xsi:type="dcterms:W3CDTF">2023-07-18T12:19:20Z</dcterms:modified>
  <dc:language>en-US</dc:language>
</cp:coreProperties>
</file>