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dem Ünlü\Desktop\"/>
    </mc:Choice>
  </mc:AlternateContent>
  <xr:revisionPtr revIDLastSave="0" documentId="13_ncr:1_{9440D275-18C9-4BB3-A8A9-CADE34DC1B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</calcChain>
</file>

<file path=xl/sharedStrings.xml><?xml version="1.0" encoding="utf-8"?>
<sst xmlns="http://schemas.openxmlformats.org/spreadsheetml/2006/main" count="103" uniqueCount="103">
  <si>
    <t>Tarih</t>
  </si>
  <si>
    <t>2021-Q3</t>
  </si>
  <si>
    <t>2021-Q2</t>
  </si>
  <si>
    <t>2021-Q1</t>
  </si>
  <si>
    <t>2020-Q4</t>
  </si>
  <si>
    <t>2020-Q3</t>
  </si>
  <si>
    <t>2020-Q2</t>
  </si>
  <si>
    <t>2020-Q1</t>
  </si>
  <si>
    <t>2019-Q4</t>
  </si>
  <si>
    <t>2019-Q3</t>
  </si>
  <si>
    <t>2019-Q2</t>
  </si>
  <si>
    <t>2019-Q1</t>
  </si>
  <si>
    <t>2018-Q4</t>
  </si>
  <si>
    <t>2018-Q3</t>
  </si>
  <si>
    <t>2018-Q2</t>
  </si>
  <si>
    <t>2018-Q1</t>
  </si>
  <si>
    <t>2017-Q4</t>
  </si>
  <si>
    <t>2017-Q3</t>
  </si>
  <si>
    <t>2017-Q2</t>
  </si>
  <si>
    <t>2017-Q1</t>
  </si>
  <si>
    <t>2016-Q4</t>
  </si>
  <si>
    <t>2016-Q3</t>
  </si>
  <si>
    <t>2016-Q2</t>
  </si>
  <si>
    <t>2016-Q1</t>
  </si>
  <si>
    <t>2015-Q4</t>
  </si>
  <si>
    <t>2015-Q3</t>
  </si>
  <si>
    <t>2015-Q2</t>
  </si>
  <si>
    <t>2015-Q1</t>
  </si>
  <si>
    <t>2014-Q4</t>
  </si>
  <si>
    <t>2014-Q3</t>
  </si>
  <si>
    <t>2014-Q2</t>
  </si>
  <si>
    <t>2014-Q1</t>
  </si>
  <si>
    <t>2013-Q4</t>
  </si>
  <si>
    <t>2013-Q3</t>
  </si>
  <si>
    <t>2013-Q2</t>
  </si>
  <si>
    <t>2013-Q1</t>
  </si>
  <si>
    <t>2012-Q4</t>
  </si>
  <si>
    <t>2012-Q3</t>
  </si>
  <si>
    <t>2012-Q2</t>
  </si>
  <si>
    <t>2012-Q1</t>
  </si>
  <si>
    <t>2011-Q4</t>
  </si>
  <si>
    <t>2011-Q3</t>
  </si>
  <si>
    <t>2011-Q2</t>
  </si>
  <si>
    <t>2011-Q1</t>
  </si>
  <si>
    <t>2010-Q4</t>
  </si>
  <si>
    <t>2010-Q3</t>
  </si>
  <si>
    <t>2010-Q2</t>
  </si>
  <si>
    <t>2010-Q1</t>
  </si>
  <si>
    <t>2009-Q4</t>
  </si>
  <si>
    <t>2009-Q3</t>
  </si>
  <si>
    <t>2009-Q2</t>
  </si>
  <si>
    <t>2009-Q1</t>
  </si>
  <si>
    <t>2008-Q4</t>
  </si>
  <si>
    <t>2008-Q3</t>
  </si>
  <si>
    <t>2008-Q2</t>
  </si>
  <si>
    <t>2008-Q1</t>
  </si>
  <si>
    <t>2007-Q4</t>
  </si>
  <si>
    <t>2007-Q3</t>
  </si>
  <si>
    <t>2007-Q2</t>
  </si>
  <si>
    <t>2007-Q1</t>
  </si>
  <si>
    <t>2006-Q4</t>
  </si>
  <si>
    <t>2006-Q3</t>
  </si>
  <si>
    <t>2006-Q2</t>
  </si>
  <si>
    <t>2006-Q1</t>
  </si>
  <si>
    <t>2005-Q4</t>
  </si>
  <si>
    <t>logusde_alıs</t>
  </si>
  <si>
    <t>logusd_satıs</t>
  </si>
  <si>
    <t>logeuro_alis</t>
  </si>
  <si>
    <t>logeuro_satis</t>
  </si>
  <si>
    <t>log_ihtiyac</t>
  </si>
  <si>
    <t>log_konut</t>
  </si>
  <si>
    <t>log_tasit</t>
  </si>
  <si>
    <t>log_ticari</t>
  </si>
  <si>
    <t>logm1</t>
  </si>
  <si>
    <t>logm2</t>
  </si>
  <si>
    <t>logm3</t>
  </si>
  <si>
    <t>logtufe</t>
  </si>
  <si>
    <t>logufe</t>
  </si>
  <si>
    <t>loggsyh</t>
  </si>
  <si>
    <t>dolar_alis</t>
  </si>
  <si>
    <t>dolar_satis</t>
  </si>
  <si>
    <t>euro_alis</t>
  </si>
  <si>
    <t>euro_satis</t>
  </si>
  <si>
    <t>m1</t>
  </si>
  <si>
    <t>m2</t>
  </si>
  <si>
    <t>m3</t>
  </si>
  <si>
    <t>ihtiyac_faiz</t>
  </si>
  <si>
    <t>tasit_faiz</t>
  </si>
  <si>
    <t>konut_faiz</t>
  </si>
  <si>
    <t>ticari_faiz</t>
  </si>
  <si>
    <t>tufe</t>
  </si>
  <si>
    <t>ufe</t>
  </si>
  <si>
    <t>gsyh</t>
  </si>
  <si>
    <t>or_tufe</t>
  </si>
  <si>
    <t>or_ufe</t>
  </si>
  <si>
    <t>or_gsyh</t>
  </si>
  <si>
    <t>tufe_fark</t>
  </si>
  <si>
    <t>ufe_fark</t>
  </si>
  <si>
    <t>gsyh_fark</t>
  </si>
  <si>
    <t>dum1</t>
  </si>
  <si>
    <t>dumloggsyh</t>
  </si>
  <si>
    <t>dumlog_ihtiyac</t>
  </si>
  <si>
    <t>predlogm2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</si>
</sst>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/>
    <xf numFmtId="4" fontId="0" fillId="0" borderId="0" xfId="0" applyNumberFormat="1"/>
    <xf numFmtId="0" fontId="1" fillId="0" borderId="0" xfId="0" applyFont="1"/>
    <xf numFmtId="4" fontId="0" fillId="0" borderId="0" xfId="0" applyNumberFormat="1"/>
    <xf numFmtId="0" fontId="1" fillId="0" borderId="0" xfId="0" applyFont="1"/>
    <xf numFmtId="4" fontId="0" fillId="0" borderId="0" xfId="0" applyNumberForma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7"/>
  <sheetViews>
    <sheetView tabSelected="1" topLeftCell="S52" workbookViewId="0">
      <selection activeCell="AL71" sqref="AL71"/>
    </sheetView>
  </sheetViews>
  <sheetFormatPr defaultRowHeight="14.4" x14ac:dyDescent="0.3"/>
  <cols>
    <col min="10" max="12" width="15.21875" bestFit="1" customWidth="1"/>
    <col min="15" max="15" width="15.21875" bestFit="1" customWidth="1"/>
    <col min="35" max="35" width="14.33203125" bestFit="1" customWidth="1"/>
  </cols>
  <sheetData>
    <row r="1" spans="1:39" x14ac:dyDescent="0.3">
      <c r="A1" s="1" t="s">
        <v>0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83</v>
      </c>
      <c r="K1" s="1" t="s">
        <v>84</v>
      </c>
      <c r="L1" s="1" t="s">
        <v>85</v>
      </c>
      <c r="M1" s="1" t="s">
        <v>90</v>
      </c>
      <c r="N1" s="1" t="s">
        <v>91</v>
      </c>
      <c r="O1" s="1" t="s">
        <v>92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71</v>
      </c>
      <c r="V1" s="1" t="s">
        <v>70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93</v>
      </c>
      <c r="AE1" s="1" t="s">
        <v>94</v>
      </c>
      <c r="AF1" s="1" t="s">
        <v>95</v>
      </c>
      <c r="AG1" s="5" t="s">
        <v>96</v>
      </c>
      <c r="AH1" s="7" t="s">
        <v>97</v>
      </c>
      <c r="AI1" s="9" t="s">
        <v>98</v>
      </c>
      <c r="AJ1" s="9" t="s">
        <v>99</v>
      </c>
      <c r="AK1" s="9" t="s">
        <v>100</v>
      </c>
      <c r="AL1" s="9" t="s">
        <v>101</v>
      </c>
      <c r="AM1" s="9" t="s">
        <v>102</v>
      </c>
    </row>
    <row r="2" spans="1:39" x14ac:dyDescent="0.3">
      <c r="A2" t="s">
        <v>1</v>
      </c>
      <c r="B2" s="2">
        <v>8.5278566666667004</v>
      </c>
      <c r="C2" s="2">
        <v>8.5432100000000002</v>
      </c>
      <c r="D2" s="4">
        <v>10.057338333333</v>
      </c>
      <c r="E2" s="2">
        <v>10.075445</v>
      </c>
      <c r="F2" s="2">
        <v>23.078461538462001</v>
      </c>
      <c r="G2" s="2">
        <v>21.826923076922998</v>
      </c>
      <c r="H2" s="2">
        <v>17.899999999999999</v>
      </c>
      <c r="I2" s="2">
        <v>21.227692307691999</v>
      </c>
      <c r="J2" s="2">
        <v>1464391168</v>
      </c>
      <c r="K2" s="2">
        <v>3993750060</v>
      </c>
      <c r="L2" s="2">
        <v>4112493558</v>
      </c>
      <c r="M2" s="2">
        <v>563.87333333333004</v>
      </c>
      <c r="N2" s="2">
        <v>727.49</v>
      </c>
      <c r="O2" s="2">
        <v>1915467413.8986001</v>
      </c>
      <c r="P2">
        <f t="shared" ref="P2:AC2" si="0">LOG(B2:B65)</f>
        <v>0.93083989226893571</v>
      </c>
      <c r="Q2">
        <f t="shared" si="0"/>
        <v>0.9316210818540398</v>
      </c>
      <c r="R2">
        <f t="shared" si="0"/>
        <v>1.0024830602335366</v>
      </c>
      <c r="S2">
        <f t="shared" si="0"/>
        <v>1.0032642366271942</v>
      </c>
      <c r="T2">
        <f t="shared" si="0"/>
        <v>1.3632068544132387</v>
      </c>
      <c r="U2">
        <f t="shared" si="0"/>
        <v>1.3389925178943407</v>
      </c>
      <c r="V2">
        <f t="shared" si="0"/>
        <v>1.2528530309798931</v>
      </c>
      <c r="W2">
        <f t="shared" si="0"/>
        <v>1.3269027839677139</v>
      </c>
      <c r="X2">
        <f t="shared" si="0"/>
        <v>9.1656571009111936</v>
      </c>
      <c r="Y2">
        <f t="shared" si="0"/>
        <v>9.6013808820270867</v>
      </c>
      <c r="Z2">
        <f t="shared" si="0"/>
        <v>9.6141052306596126</v>
      </c>
      <c r="AA2">
        <f t="shared" si="0"/>
        <v>2.7511815564432394</v>
      </c>
      <c r="AB2">
        <f t="shared" si="0"/>
        <v>2.8618270279333156</v>
      </c>
      <c r="AC2">
        <f t="shared" si="0"/>
        <v>9.2822747681257258</v>
      </c>
      <c r="AD2" s="4">
        <v>5</v>
      </c>
      <c r="AE2" s="4">
        <v>5</v>
      </c>
      <c r="AF2" s="4">
        <v>5</v>
      </c>
      <c r="AG2" s="6">
        <v>24.923333333329992</v>
      </c>
      <c r="AH2" s="8">
        <v>60.169999999999959</v>
      </c>
      <c r="AI2" s="10">
        <v>328998327.60040021</v>
      </c>
      <c r="AJ2" s="10">
        <v>1</v>
      </c>
      <c r="AK2" s="10">
        <v>9.2822700000000005</v>
      </c>
      <c r="AL2">
        <v>1.36321</v>
      </c>
      <c r="AM2">
        <v>9.6427600000000009</v>
      </c>
    </row>
    <row r="3" spans="1:39" x14ac:dyDescent="0.3">
      <c r="A3" t="s">
        <v>2</v>
      </c>
      <c r="B3" s="2">
        <v>8.3695573770491993</v>
      </c>
      <c r="C3" s="2">
        <v>8.3846295081966993</v>
      </c>
      <c r="D3" s="4">
        <v>10.080826229508</v>
      </c>
      <c r="E3" s="2">
        <v>10.09898852459</v>
      </c>
      <c r="F3" s="2">
        <v>23.694615384614998</v>
      </c>
      <c r="G3" s="2">
        <v>22.022307692308001</v>
      </c>
      <c r="H3" s="2">
        <v>17.97</v>
      </c>
      <c r="I3" s="2">
        <v>21.355384615384999</v>
      </c>
      <c r="J3" s="2">
        <v>1384256091</v>
      </c>
      <c r="K3" s="2">
        <v>3763771681</v>
      </c>
      <c r="L3" s="2">
        <v>3876874389</v>
      </c>
      <c r="M3" s="2">
        <v>538.95000000000005</v>
      </c>
      <c r="N3" s="2">
        <v>667.32</v>
      </c>
      <c r="O3" s="2">
        <v>1586469086.2981999</v>
      </c>
      <c r="P3">
        <f t="shared" ref="P3:P34" si="1">LOG(B3:B66)</f>
        <v>0.92270249099349877</v>
      </c>
      <c r="Q3">
        <f t="shared" ref="Q3:Q34" si="2">LOG(C3:C66)</f>
        <v>0.92348387718651559</v>
      </c>
      <c r="R3" s="3">
        <f t="shared" ref="R3:R65" si="3">LOG(D3:D66)</f>
        <v>1.0034961285589998</v>
      </c>
      <c r="S3">
        <f t="shared" ref="S3:S34" si="4">LOG(E3:E66)</f>
        <v>1.0042778787146618</v>
      </c>
      <c r="T3">
        <f t="shared" ref="T3:T65" si="5">LOG(F3:F66)</f>
        <v>1.3746496635441756</v>
      </c>
      <c r="U3">
        <f t="shared" ref="U3:U65" si="6">LOG(G3:G66)</f>
        <v>1.3428628262398576</v>
      </c>
      <c r="V3">
        <f t="shared" ref="V3:V65" si="7">LOG(H3:H66)</f>
        <v>1.2545480771089739</v>
      </c>
      <c r="W3">
        <f t="shared" ref="W3:W65" si="8">LOG(I3:I66)</f>
        <v>1.3295073975767118</v>
      </c>
      <c r="X3">
        <f t="shared" ref="X3:X65" si="9">LOG(J3:J66)</f>
        <v>9.1412164431696095</v>
      </c>
      <c r="Y3">
        <f t="shared" ref="Y3:Y65" si="10">LOG(K3:K66)</f>
        <v>9.575623270257525</v>
      </c>
      <c r="Z3">
        <f t="shared" ref="Z3:Z65" si="11">LOG(L3:L66)</f>
        <v>9.5884817300637213</v>
      </c>
      <c r="AA3">
        <f t="shared" ref="AA3:AA65" si="12">LOG(M3:M66)</f>
        <v>2.7315484762603308</v>
      </c>
      <c r="AB3">
        <f t="shared" ref="AB3:AB65" si="13">LOG(N3:N66)</f>
        <v>2.8243341411245253</v>
      </c>
      <c r="AC3">
        <f t="shared" ref="AC3:AC65" si="14">LOG(O3:O66)</f>
        <v>9.2004316139208875</v>
      </c>
      <c r="AD3" s="4">
        <v>5</v>
      </c>
      <c r="AE3" s="4">
        <v>5</v>
      </c>
      <c r="AF3" s="4">
        <v>5</v>
      </c>
      <c r="AG3" s="6">
        <v>20.686666666670021</v>
      </c>
      <c r="AH3" s="8">
        <v>71.043333333329997</v>
      </c>
      <c r="AI3" s="10">
        <v>193811522.02320001</v>
      </c>
      <c r="AJ3" s="10">
        <v>1</v>
      </c>
      <c r="AK3" s="10">
        <v>9.2004300000000008</v>
      </c>
      <c r="AL3">
        <v>1.3746499999999999</v>
      </c>
      <c r="AM3">
        <v>9.5432600000000001</v>
      </c>
    </row>
    <row r="4" spans="1:39" x14ac:dyDescent="0.3">
      <c r="A4" t="s">
        <v>3</v>
      </c>
      <c r="B4" s="2">
        <v>7.3773999999999997</v>
      </c>
      <c r="C4" s="2">
        <v>7.3906904761904997</v>
      </c>
      <c r="D4" s="4">
        <v>8.8950190476189999</v>
      </c>
      <c r="E4" s="2">
        <v>8.9110396825397</v>
      </c>
      <c r="F4" s="2">
        <v>22.641538461538001</v>
      </c>
      <c r="G4" s="2">
        <v>19.195384615384999</v>
      </c>
      <c r="H4" s="2">
        <v>18.063076923076999</v>
      </c>
      <c r="I4" s="2">
        <v>20.112307692308001</v>
      </c>
      <c r="J4" s="2">
        <v>1249799033</v>
      </c>
      <c r="K4" s="2">
        <v>3519147499</v>
      </c>
      <c r="L4" s="2">
        <v>3618987820</v>
      </c>
      <c r="M4" s="2">
        <v>518.26333333333002</v>
      </c>
      <c r="N4" s="2">
        <v>596.27666666667005</v>
      </c>
      <c r="O4" s="2">
        <v>1392657564.2750001</v>
      </c>
      <c r="P4">
        <f t="shared" si="1"/>
        <v>0.86790333138886866</v>
      </c>
      <c r="Q4">
        <f t="shared" si="2"/>
        <v>0.86868501430704326</v>
      </c>
      <c r="R4" s="3">
        <f t="shared" si="3"/>
        <v>0.94914688241060918</v>
      </c>
      <c r="S4">
        <f t="shared" si="4"/>
        <v>0.94992837766742366</v>
      </c>
      <c r="T4">
        <f t="shared" si="5"/>
        <v>1.3549059332342674</v>
      </c>
      <c r="U4">
        <f t="shared" si="6"/>
        <v>1.2831968184417493</v>
      </c>
      <c r="V4">
        <f t="shared" si="7"/>
        <v>1.2567917314089971</v>
      </c>
      <c r="W4">
        <f t="shared" si="8"/>
        <v>1.3034619045368561</v>
      </c>
      <c r="X4">
        <f t="shared" si="9"/>
        <v>9.0968401843072844</v>
      </c>
      <c r="Y4">
        <f t="shared" si="10"/>
        <v>9.5464374699211039</v>
      </c>
      <c r="Z4">
        <f t="shared" si="11"/>
        <v>9.5585871214570002</v>
      </c>
      <c r="AA4">
        <f t="shared" si="12"/>
        <v>2.7145504839807617</v>
      </c>
      <c r="AB4">
        <f t="shared" si="13"/>
        <v>2.7754478149868955</v>
      </c>
      <c r="AC4">
        <f t="shared" si="14"/>
        <v>9.1438443423908371</v>
      </c>
      <c r="AD4" s="4">
        <v>5</v>
      </c>
      <c r="AE4" s="4">
        <v>4</v>
      </c>
      <c r="AF4" s="4">
        <v>4</v>
      </c>
      <c r="AG4" s="6">
        <v>21.340000000000032</v>
      </c>
      <c r="AH4" s="8">
        <v>43.980000000000018</v>
      </c>
      <c r="AI4" s="10">
        <v>-131427436.08659983</v>
      </c>
      <c r="AJ4" s="10">
        <v>1</v>
      </c>
      <c r="AK4" s="10">
        <v>9.1438400000000009</v>
      </c>
      <c r="AL4">
        <v>1.3549100000000001</v>
      </c>
      <c r="AM4">
        <v>9.4801900000000003</v>
      </c>
    </row>
    <row r="5" spans="1:39" x14ac:dyDescent="0.3">
      <c r="A5" t="s">
        <v>4</v>
      </c>
      <c r="B5" s="2">
        <v>7.8616276923077004</v>
      </c>
      <c r="C5" s="2">
        <v>7.8757969230768996</v>
      </c>
      <c r="D5" s="4">
        <v>9.3720769230769001</v>
      </c>
      <c r="E5" s="2">
        <v>9.3889661538461997</v>
      </c>
      <c r="F5" s="2">
        <v>20.990769230769001</v>
      </c>
      <c r="G5" s="2">
        <v>17.776923076923001</v>
      </c>
      <c r="H5" s="2">
        <v>16.215384615384998</v>
      </c>
      <c r="I5" s="2">
        <v>16.975384615385</v>
      </c>
      <c r="J5" s="2">
        <v>1219207540</v>
      </c>
      <c r="K5" s="2">
        <v>3326512024</v>
      </c>
      <c r="L5" s="2">
        <v>3421903274</v>
      </c>
      <c r="M5" s="2">
        <v>496.92333333332999</v>
      </c>
      <c r="N5" s="2">
        <v>552.29666666667003</v>
      </c>
      <c r="O5" s="2">
        <v>1524085000.3615999</v>
      </c>
      <c r="P5">
        <f t="shared" si="1"/>
        <v>0.89551247283373625</v>
      </c>
      <c r="Q5">
        <f t="shared" si="2"/>
        <v>0.89629450935483779</v>
      </c>
      <c r="R5" s="3">
        <f t="shared" si="3"/>
        <v>0.97183584449286475</v>
      </c>
      <c r="S5">
        <f t="shared" si="4"/>
        <v>0.9726177734802941</v>
      </c>
      <c r="T5">
        <f t="shared" si="5"/>
        <v>1.3220283540924993</v>
      </c>
      <c r="U5">
        <f t="shared" si="6"/>
        <v>1.2498565931722707</v>
      </c>
      <c r="V5">
        <f t="shared" si="7"/>
        <v>1.2099272542336825</v>
      </c>
      <c r="W5">
        <f t="shared" si="8"/>
        <v>1.2298196229788754</v>
      </c>
      <c r="X5">
        <f t="shared" si="9"/>
        <v>9.0860776398307195</v>
      </c>
      <c r="Y5">
        <f t="shared" si="10"/>
        <v>9.5219890975843864</v>
      </c>
      <c r="Z5">
        <f t="shared" si="11"/>
        <v>9.5342677292957418</v>
      </c>
      <c r="AA5">
        <f t="shared" si="12"/>
        <v>2.6962893897823466</v>
      </c>
      <c r="AB5">
        <f t="shared" si="13"/>
        <v>2.7421724220890762</v>
      </c>
      <c r="AC5">
        <f t="shared" si="14"/>
        <v>9.1830091888924112</v>
      </c>
      <c r="AD5" s="4">
        <v>5</v>
      </c>
      <c r="AE5" s="4">
        <v>4</v>
      </c>
      <c r="AF5" s="4">
        <v>4</v>
      </c>
      <c r="AG5" s="6">
        <v>24.129999999999995</v>
      </c>
      <c r="AH5" s="8">
        <v>49.860000000000014</v>
      </c>
      <c r="AI5" s="10">
        <v>110202339.96379995</v>
      </c>
      <c r="AJ5" s="10">
        <v>1</v>
      </c>
      <c r="AK5" s="10">
        <v>9.1830099999999995</v>
      </c>
      <c r="AL5">
        <v>1.32203</v>
      </c>
      <c r="AM5">
        <v>9.5334900000000005</v>
      </c>
    </row>
    <row r="6" spans="1:39" x14ac:dyDescent="0.3">
      <c r="A6" t="s">
        <v>5</v>
      </c>
      <c r="B6" s="2">
        <v>7.2077460317459998</v>
      </c>
      <c r="C6" s="2">
        <v>7.2207396825397003</v>
      </c>
      <c r="D6" s="4">
        <v>8.4236952380952008</v>
      </c>
      <c r="E6" s="2">
        <v>8.4388682539683</v>
      </c>
      <c r="F6" s="2">
        <v>15.533846153846</v>
      </c>
      <c r="G6" s="2">
        <v>14.067692307692001</v>
      </c>
      <c r="H6" s="2">
        <v>11.271538461538</v>
      </c>
      <c r="I6" s="2">
        <v>12.244615384615001</v>
      </c>
      <c r="J6" s="2">
        <v>1239060931</v>
      </c>
      <c r="K6" s="2">
        <v>3273110992</v>
      </c>
      <c r="L6" s="2">
        <v>3379207000</v>
      </c>
      <c r="M6" s="2">
        <v>472.79333333333</v>
      </c>
      <c r="N6" s="2">
        <v>502.43666666667002</v>
      </c>
      <c r="O6" s="2">
        <v>1413882660.3978</v>
      </c>
      <c r="P6">
        <f t="shared" si="1"/>
        <v>0.85779947567432913</v>
      </c>
      <c r="Q6">
        <f t="shared" si="2"/>
        <v>0.85858168837173032</v>
      </c>
      <c r="R6" s="3">
        <f t="shared" si="3"/>
        <v>0.9255026460682434</v>
      </c>
      <c r="S6">
        <f t="shared" si="4"/>
        <v>0.92628420681362211</v>
      </c>
      <c r="T6">
        <f t="shared" si="5"/>
        <v>1.1912789996168545</v>
      </c>
      <c r="U6">
        <f t="shared" si="6"/>
        <v>1.1482228607443603</v>
      </c>
      <c r="V6">
        <f t="shared" si="7"/>
        <v>1.0519831973022418</v>
      </c>
      <c r="W6">
        <f t="shared" si="8"/>
        <v>1.0879451480591225</v>
      </c>
      <c r="X6">
        <f t="shared" si="9"/>
        <v>9.0930926633949731</v>
      </c>
      <c r="Y6">
        <f t="shared" si="10"/>
        <v>9.5149607325905698</v>
      </c>
      <c r="Z6">
        <f t="shared" si="11"/>
        <v>9.5288147961561425</v>
      </c>
      <c r="AA6">
        <f t="shared" si="12"/>
        <v>2.674671344106363</v>
      </c>
      <c r="AB6">
        <f t="shared" si="13"/>
        <v>2.7010813256931869</v>
      </c>
      <c r="AC6">
        <f t="shared" si="14"/>
        <v>9.1504133684026812</v>
      </c>
      <c r="AD6" s="4">
        <v>4</v>
      </c>
      <c r="AE6" s="4">
        <v>4</v>
      </c>
      <c r="AF6" s="4">
        <v>4</v>
      </c>
      <c r="AG6" s="6">
        <v>12.496666666660019</v>
      </c>
      <c r="AH6" s="8">
        <v>21.743333333340047</v>
      </c>
      <c r="AI6" s="10">
        <v>376190338.66289997</v>
      </c>
      <c r="AJ6" s="10">
        <v>1</v>
      </c>
      <c r="AK6" s="10">
        <v>9.1504100000000008</v>
      </c>
      <c r="AL6">
        <v>1.1912799999999999</v>
      </c>
      <c r="AM6">
        <v>9.5219299999999993</v>
      </c>
    </row>
    <row r="7" spans="1:39" x14ac:dyDescent="0.3">
      <c r="A7" t="s">
        <v>6</v>
      </c>
      <c r="B7" s="2">
        <v>6.8529233333333002</v>
      </c>
      <c r="C7" s="2">
        <v>6.8652766666667002</v>
      </c>
      <c r="D7" s="4">
        <v>7.5472866666667002</v>
      </c>
      <c r="E7" s="2">
        <v>7.5608883333332999</v>
      </c>
      <c r="F7" s="2">
        <v>11.79</v>
      </c>
      <c r="G7" s="2">
        <v>12.906153846154</v>
      </c>
      <c r="H7" s="2">
        <v>10.79</v>
      </c>
      <c r="I7" s="2">
        <v>10.133846153845999</v>
      </c>
      <c r="J7" s="2">
        <v>1108193635</v>
      </c>
      <c r="K7" s="2">
        <v>3001226936</v>
      </c>
      <c r="L7" s="2">
        <v>3134310780</v>
      </c>
      <c r="M7" s="2">
        <v>460.29666666666998</v>
      </c>
      <c r="N7" s="2">
        <v>480.69333333332997</v>
      </c>
      <c r="O7" s="2">
        <v>1037692321.7349</v>
      </c>
      <c r="P7">
        <f t="shared" si="1"/>
        <v>0.83587587320123513</v>
      </c>
      <c r="Q7">
        <f t="shared" si="2"/>
        <v>0.83665804374109987</v>
      </c>
      <c r="R7" s="3">
        <f t="shared" si="3"/>
        <v>0.87779084600134649</v>
      </c>
      <c r="S7">
        <f t="shared" si="4"/>
        <v>0.87857282401972769</v>
      </c>
      <c r="T7">
        <f t="shared" si="5"/>
        <v>1.0715138050950892</v>
      </c>
      <c r="U7">
        <f t="shared" si="6"/>
        <v>1.1107968377537123</v>
      </c>
      <c r="V7">
        <f t="shared" si="7"/>
        <v>1.0330214446829107</v>
      </c>
      <c r="W7">
        <f t="shared" si="8"/>
        <v>1.0057743067986515</v>
      </c>
      <c r="X7">
        <f t="shared" si="9"/>
        <v>9.0446156514254774</v>
      </c>
      <c r="Y7">
        <f t="shared" si="10"/>
        <v>9.4772988355868932</v>
      </c>
      <c r="Z7">
        <f t="shared" si="11"/>
        <v>9.4961420563787247</v>
      </c>
      <c r="AA7">
        <f t="shared" si="12"/>
        <v>2.6630378298722204</v>
      </c>
      <c r="AB7">
        <f t="shared" si="13"/>
        <v>2.6818680990027377</v>
      </c>
      <c r="AC7">
        <f t="shared" si="14"/>
        <v>9.0160686032421662</v>
      </c>
      <c r="AD7" s="4">
        <v>4</v>
      </c>
      <c r="AE7" s="4">
        <v>3</v>
      </c>
      <c r="AF7" s="4">
        <v>3</v>
      </c>
      <c r="AG7" s="6">
        <v>11.946666666669955</v>
      </c>
      <c r="AH7" s="8">
        <v>15.443333333329974</v>
      </c>
      <c r="AI7" s="10">
        <v>-33531002.703299999</v>
      </c>
      <c r="AJ7" s="10">
        <v>1</v>
      </c>
      <c r="AK7" s="10">
        <v>9.0160699999999991</v>
      </c>
      <c r="AL7">
        <v>1.07151</v>
      </c>
      <c r="AM7">
        <v>9.3873300000000004</v>
      </c>
    </row>
    <row r="8" spans="1:39" x14ac:dyDescent="0.3">
      <c r="A8" t="s">
        <v>7</v>
      </c>
      <c r="B8" s="2">
        <v>6.0938499999999998</v>
      </c>
      <c r="C8" s="2">
        <v>6.1048328124999998</v>
      </c>
      <c r="D8" s="4">
        <v>6.7231500000000004</v>
      </c>
      <c r="E8" s="2">
        <v>6.7352671874999999</v>
      </c>
      <c r="F8" s="2">
        <v>14.791538461538</v>
      </c>
      <c r="G8" s="2">
        <v>13.550769230768999</v>
      </c>
      <c r="H8" s="2">
        <v>11.593846153846</v>
      </c>
      <c r="I8" s="2">
        <v>11.676153846154</v>
      </c>
      <c r="J8" s="2">
        <v>857402770</v>
      </c>
      <c r="K8" s="2">
        <v>2681493623</v>
      </c>
      <c r="L8" s="2">
        <v>2795598843</v>
      </c>
      <c r="M8" s="2">
        <v>448.35</v>
      </c>
      <c r="N8" s="2">
        <v>465.25</v>
      </c>
      <c r="O8" s="2">
        <v>1071223324.4382</v>
      </c>
      <c r="P8">
        <f t="shared" si="1"/>
        <v>0.78489175986794124</v>
      </c>
      <c r="Q8">
        <f t="shared" si="2"/>
        <v>0.78567377481604994</v>
      </c>
      <c r="R8" s="3">
        <f t="shared" si="3"/>
        <v>0.82757280089410568</v>
      </c>
      <c r="S8">
        <f t="shared" si="4"/>
        <v>0.82835482882741462</v>
      </c>
      <c r="T8">
        <f t="shared" si="5"/>
        <v>1.1700133471279683</v>
      </c>
      <c r="U8">
        <f t="shared" si="6"/>
        <v>1.1319639493208324</v>
      </c>
      <c r="V8">
        <f t="shared" si="7"/>
        <v>1.0642275331419597</v>
      </c>
      <c r="W8">
        <f t="shared" si="8"/>
        <v>1.0672998086605781</v>
      </c>
      <c r="X8">
        <f t="shared" si="9"/>
        <v>8.9331848822464259</v>
      </c>
      <c r="Y8">
        <f t="shared" si="10"/>
        <v>9.4283767684819306</v>
      </c>
      <c r="Z8">
        <f t="shared" si="11"/>
        <v>9.4464748520626181</v>
      </c>
      <c r="AA8">
        <f t="shared" si="12"/>
        <v>2.6516171740949619</v>
      </c>
      <c r="AB8">
        <f t="shared" si="13"/>
        <v>2.6676863818028047</v>
      </c>
      <c r="AC8">
        <f t="shared" si="14"/>
        <v>9.0298800202815137</v>
      </c>
      <c r="AD8" s="4">
        <v>4</v>
      </c>
      <c r="AE8" s="4">
        <v>3</v>
      </c>
      <c r="AF8" s="4">
        <v>3</v>
      </c>
      <c r="AG8" s="6">
        <v>10.57000000000005</v>
      </c>
      <c r="AH8" s="8">
        <v>13.129999999999995</v>
      </c>
      <c r="AI8" s="10">
        <v>-133327525.28030001</v>
      </c>
      <c r="AJ8" s="10">
        <v>1</v>
      </c>
      <c r="AK8" s="10">
        <v>9.0298800000000004</v>
      </c>
      <c r="AL8">
        <v>1.17001</v>
      </c>
      <c r="AM8">
        <v>9.3832900000000006</v>
      </c>
    </row>
    <row r="9" spans="1:39" x14ac:dyDescent="0.3">
      <c r="A9" t="s">
        <v>8</v>
      </c>
      <c r="B9" s="2">
        <v>5.7852846153846</v>
      </c>
      <c r="C9" s="2">
        <v>5.7957061538461998</v>
      </c>
      <c r="D9" s="4">
        <v>6.4031753846154</v>
      </c>
      <c r="E9" s="2">
        <v>6.4147153846154001</v>
      </c>
      <c r="F9" s="2">
        <v>17.094615384615</v>
      </c>
      <c r="G9" s="2">
        <v>14.911538461538001</v>
      </c>
      <c r="H9" s="2">
        <v>12.925384615384999</v>
      </c>
      <c r="I9" s="2">
        <v>14.426923076923</v>
      </c>
      <c r="J9" s="2">
        <v>718817626</v>
      </c>
      <c r="K9" s="2">
        <v>2445447858</v>
      </c>
      <c r="L9" s="2">
        <v>2554361328</v>
      </c>
      <c r="M9" s="2">
        <v>437.78</v>
      </c>
      <c r="N9" s="2">
        <v>452.12</v>
      </c>
      <c r="O9" s="2">
        <v>1204550849.7184999</v>
      </c>
      <c r="P9">
        <f t="shared" si="1"/>
        <v>0.76232472955404973</v>
      </c>
      <c r="Q9">
        <f t="shared" si="2"/>
        <v>0.76310635833844487</v>
      </c>
      <c r="R9" s="3">
        <f t="shared" si="3"/>
        <v>0.80639539742428179</v>
      </c>
      <c r="S9">
        <f t="shared" si="4"/>
        <v>0.80717739186712478</v>
      </c>
      <c r="T9">
        <f t="shared" si="5"/>
        <v>1.2328593339586773</v>
      </c>
      <c r="U9">
        <f t="shared" si="6"/>
        <v>1.1735224530363786</v>
      </c>
      <c r="V9">
        <f t="shared" si="7"/>
        <v>1.1114434750815794</v>
      </c>
      <c r="W9">
        <f t="shared" si="8"/>
        <v>1.1591737161799025</v>
      </c>
      <c r="X9">
        <f t="shared" si="9"/>
        <v>8.8566187178257589</v>
      </c>
      <c r="Y9">
        <f t="shared" si="10"/>
        <v>9.3883584072005259</v>
      </c>
      <c r="Z9">
        <f t="shared" si="11"/>
        <v>9.4072823305379103</v>
      </c>
      <c r="AA9">
        <f t="shared" si="12"/>
        <v>2.6412559169211711</v>
      </c>
      <c r="AB9">
        <f t="shared" si="13"/>
        <v>2.6552537189288321</v>
      </c>
      <c r="AC9">
        <f t="shared" si="14"/>
        <v>9.0808251383202609</v>
      </c>
      <c r="AD9" s="4">
        <v>4</v>
      </c>
      <c r="AE9" s="4">
        <v>3</v>
      </c>
      <c r="AF9" s="4">
        <v>4</v>
      </c>
      <c r="AG9" s="6">
        <v>14.739999999999952</v>
      </c>
      <c r="AH9" s="8">
        <v>1.0733333333300266</v>
      </c>
      <c r="AI9" s="10">
        <v>47104979.288899899</v>
      </c>
      <c r="AJ9" s="10">
        <v>1</v>
      </c>
      <c r="AK9" s="10">
        <v>9.0808300000000006</v>
      </c>
      <c r="AL9">
        <v>1.2328600000000001</v>
      </c>
      <c r="AM9">
        <v>9.4307200000000009</v>
      </c>
    </row>
    <row r="10" spans="1:39" x14ac:dyDescent="0.3">
      <c r="A10" t="s">
        <v>9</v>
      </c>
      <c r="B10" s="2">
        <v>5.6721770491803003</v>
      </c>
      <c r="C10" s="2">
        <v>5.6823918032787004</v>
      </c>
      <c r="D10" s="4">
        <v>6.3097524590163996</v>
      </c>
      <c r="E10" s="2">
        <v>6.3211131147541</v>
      </c>
      <c r="F10" s="2">
        <v>23.519230769231001</v>
      </c>
      <c r="G10" s="2">
        <v>23.443076923077001</v>
      </c>
      <c r="H10" s="2">
        <v>15.917692307692</v>
      </c>
      <c r="I10" s="2">
        <v>20.507692307692</v>
      </c>
      <c r="J10" s="2">
        <v>651755512</v>
      </c>
      <c r="K10" s="2">
        <v>2259287516</v>
      </c>
      <c r="L10" s="2">
        <v>2354711744</v>
      </c>
      <c r="M10" s="2">
        <v>423.04</v>
      </c>
      <c r="N10" s="2">
        <v>451.04666666666998</v>
      </c>
      <c r="O10" s="2">
        <v>1157445870.4296</v>
      </c>
      <c r="P10">
        <f t="shared" si="1"/>
        <v>0.75374977828960577</v>
      </c>
      <c r="Q10">
        <f t="shared" si="2"/>
        <v>0.75453117520451007</v>
      </c>
      <c r="R10" s="3">
        <f t="shared" si="3"/>
        <v>0.80001232155918989</v>
      </c>
      <c r="S10">
        <f t="shared" si="4"/>
        <v>0.80079356198952245</v>
      </c>
      <c r="T10">
        <f t="shared" si="5"/>
        <v>1.3714231134014905</v>
      </c>
      <c r="U10">
        <f t="shared" si="6"/>
        <v>1.3700146125941384</v>
      </c>
      <c r="V10">
        <f t="shared" si="7"/>
        <v>1.2018801054443107</v>
      </c>
      <c r="W10">
        <f t="shared" si="8"/>
        <v>1.3119167927709972</v>
      </c>
      <c r="X10">
        <f t="shared" si="9"/>
        <v>8.8140847127533881</v>
      </c>
      <c r="Y10">
        <f t="shared" si="10"/>
        <v>9.3539715025744954</v>
      </c>
      <c r="Z10">
        <f t="shared" si="11"/>
        <v>9.3719377498290708</v>
      </c>
      <c r="AA10">
        <f t="shared" si="12"/>
        <v>2.6263814334695272</v>
      </c>
      <c r="AB10">
        <f t="shared" si="13"/>
        <v>2.6542214776370305</v>
      </c>
      <c r="AC10">
        <f t="shared" si="14"/>
        <v>9.063500689777749</v>
      </c>
      <c r="AD10" s="4">
        <v>4</v>
      </c>
      <c r="AE10" s="4">
        <v>3</v>
      </c>
      <c r="AF10" s="4">
        <v>4</v>
      </c>
      <c r="AG10" s="6">
        <v>10.78000000000003</v>
      </c>
      <c r="AH10" s="8">
        <v>-1.8700000000000045</v>
      </c>
      <c r="AI10" s="10">
        <v>127319088.63880002</v>
      </c>
      <c r="AJ10" s="10">
        <v>1</v>
      </c>
      <c r="AK10" s="10">
        <v>9.0634999999999994</v>
      </c>
      <c r="AL10">
        <v>1.3714200000000001</v>
      </c>
      <c r="AM10">
        <v>9.3814200000000003</v>
      </c>
    </row>
    <row r="11" spans="1:39" x14ac:dyDescent="0.3">
      <c r="A11" t="s">
        <v>10</v>
      </c>
      <c r="B11" s="2">
        <v>5.8723650000000003</v>
      </c>
      <c r="C11" s="2">
        <v>5.8829483333333004</v>
      </c>
      <c r="D11" s="4">
        <v>6.5957749999999997</v>
      </c>
      <c r="E11" s="2">
        <v>6.6076566666667</v>
      </c>
      <c r="F11" s="2">
        <v>28.108461538461999</v>
      </c>
      <c r="G11" s="2">
        <v>27.146923076922999</v>
      </c>
      <c r="H11" s="2">
        <v>20.022307692308001</v>
      </c>
      <c r="I11" s="2">
        <v>26.337692307691999</v>
      </c>
      <c r="J11" s="2">
        <v>610650374</v>
      </c>
      <c r="K11" s="2">
        <v>2159862130</v>
      </c>
      <c r="L11" s="2">
        <v>2254688633</v>
      </c>
      <c r="M11" s="2">
        <v>412.26</v>
      </c>
      <c r="N11" s="2">
        <v>452.91666666666998</v>
      </c>
      <c r="O11" s="2">
        <v>1030126781.7908</v>
      </c>
      <c r="P11">
        <f t="shared" si="1"/>
        <v>0.76881304155369246</v>
      </c>
      <c r="Q11">
        <f t="shared" si="2"/>
        <v>0.76959503423705067</v>
      </c>
      <c r="R11" s="3">
        <f t="shared" si="3"/>
        <v>0.81926583224763361</v>
      </c>
      <c r="S11">
        <f t="shared" si="4"/>
        <v>0.82004746899061687</v>
      </c>
      <c r="T11">
        <f t="shared" si="5"/>
        <v>1.4488370760008575</v>
      </c>
      <c r="U11">
        <f t="shared" si="6"/>
        <v>1.4337206123248454</v>
      </c>
      <c r="V11">
        <f t="shared" si="7"/>
        <v>1.3015141310992051</v>
      </c>
      <c r="W11">
        <f t="shared" si="8"/>
        <v>1.4205777196788829</v>
      </c>
      <c r="X11">
        <f t="shared" si="9"/>
        <v>8.7857926274239233</v>
      </c>
      <c r="Y11">
        <f t="shared" si="10"/>
        <v>9.3344260298124073</v>
      </c>
      <c r="Z11">
        <f t="shared" si="11"/>
        <v>9.3530865753462908</v>
      </c>
      <c r="AA11">
        <f t="shared" si="12"/>
        <v>2.6151711989245521</v>
      </c>
      <c r="AB11">
        <f t="shared" si="13"/>
        <v>2.6560183023746915</v>
      </c>
      <c r="AC11">
        <f t="shared" si="14"/>
        <v>9.0128906783398772</v>
      </c>
      <c r="AD11" s="4">
        <v>4</v>
      </c>
      <c r="AE11" s="4">
        <v>3</v>
      </c>
      <c r="AF11" s="4">
        <v>3</v>
      </c>
      <c r="AG11" s="6">
        <v>12.396666666670001</v>
      </c>
      <c r="AH11" s="8">
        <v>25.549999999999955</v>
      </c>
      <c r="AI11" s="10">
        <v>104463374.72677994</v>
      </c>
      <c r="AJ11" s="10">
        <v>1</v>
      </c>
      <c r="AK11" s="10">
        <v>9.0128900000000005</v>
      </c>
      <c r="AL11">
        <v>1.4488399999999999</v>
      </c>
      <c r="AM11">
        <v>9.3053000000000008</v>
      </c>
    </row>
    <row r="12" spans="1:39" x14ac:dyDescent="0.3">
      <c r="A12" t="s">
        <v>11</v>
      </c>
      <c r="B12" s="2">
        <v>5.3594984126984002</v>
      </c>
      <c r="C12" s="2">
        <v>5.3691555555555999</v>
      </c>
      <c r="D12" s="4">
        <v>6.0910000000000002</v>
      </c>
      <c r="E12" s="2">
        <v>6.1019746031746003</v>
      </c>
      <c r="F12" s="2">
        <v>26.652307692308</v>
      </c>
      <c r="G12" s="2">
        <v>26.393846153845999</v>
      </c>
      <c r="H12" s="2">
        <v>22.123076923077001</v>
      </c>
      <c r="I12" s="2">
        <v>24.049230769230999</v>
      </c>
      <c r="J12" s="2">
        <v>575769866</v>
      </c>
      <c r="K12" s="2">
        <v>2090276096</v>
      </c>
      <c r="L12" s="2">
        <v>2172621910</v>
      </c>
      <c r="M12" s="2">
        <v>399.86333333332999</v>
      </c>
      <c r="N12" s="2">
        <v>427.36666666667003</v>
      </c>
      <c r="O12" s="2">
        <v>925663407.06402004</v>
      </c>
      <c r="P12">
        <f t="shared" si="1"/>
        <v>0.72912414663484881</v>
      </c>
      <c r="Q12">
        <f t="shared" si="2"/>
        <v>0.72990598655604555</v>
      </c>
      <c r="R12" s="3">
        <f t="shared" si="3"/>
        <v>0.78468859950142134</v>
      </c>
      <c r="S12">
        <f t="shared" si="4"/>
        <v>0.78547039574754163</v>
      </c>
      <c r="T12">
        <f t="shared" si="5"/>
        <v>1.4257348184149541</v>
      </c>
      <c r="U12">
        <f t="shared" si="6"/>
        <v>1.4215026809241775</v>
      </c>
      <c r="V12">
        <f t="shared" si="7"/>
        <v>1.3448455294040098</v>
      </c>
      <c r="W12">
        <f t="shared" si="8"/>
        <v>1.3811011897318464</v>
      </c>
      <c r="X12">
        <f t="shared" si="9"/>
        <v>8.7602489315174381</v>
      </c>
      <c r="Y12">
        <f t="shared" si="10"/>
        <v>9.3202036540775222</v>
      </c>
      <c r="Z12">
        <f t="shared" si="11"/>
        <v>9.3369841549042913</v>
      </c>
      <c r="AA12">
        <f t="shared" si="12"/>
        <v>2.6019115820252754</v>
      </c>
      <c r="AB12">
        <f t="shared" si="13"/>
        <v>2.6308006454666204</v>
      </c>
      <c r="AC12">
        <f t="shared" si="14"/>
        <v>8.9664530957220592</v>
      </c>
      <c r="AD12" s="4">
        <v>4</v>
      </c>
      <c r="AE12" s="4">
        <v>3</v>
      </c>
      <c r="AF12" s="4">
        <v>3</v>
      </c>
      <c r="AG12" s="6">
        <v>2.9866666666599713</v>
      </c>
      <c r="AH12" s="8">
        <v>-5.723333333329947</v>
      </c>
      <c r="AI12" s="10">
        <v>-101680274.61907995</v>
      </c>
      <c r="AJ12" s="10">
        <v>1</v>
      </c>
      <c r="AK12" s="10">
        <v>8.96645</v>
      </c>
      <c r="AL12">
        <v>1.4257299999999999</v>
      </c>
      <c r="AM12">
        <v>9.2549799999999998</v>
      </c>
    </row>
    <row r="13" spans="1:39" x14ac:dyDescent="0.3">
      <c r="A13" t="s">
        <v>12</v>
      </c>
      <c r="B13" s="2">
        <v>5.5161784615384999</v>
      </c>
      <c r="C13" s="2">
        <v>5.5261184615385002</v>
      </c>
      <c r="D13" s="4">
        <v>6.2994384615385002</v>
      </c>
      <c r="E13" s="2">
        <v>6.3107861538462</v>
      </c>
      <c r="F13" s="2">
        <v>36.131538461538</v>
      </c>
      <c r="G13" s="2">
        <v>31.018461538461999</v>
      </c>
      <c r="H13" s="2">
        <v>28.479230769230998</v>
      </c>
      <c r="I13" s="2">
        <v>30.555384615385002</v>
      </c>
      <c r="J13" s="2">
        <v>509676296</v>
      </c>
      <c r="K13" s="2">
        <v>1938998976</v>
      </c>
      <c r="L13" s="2">
        <v>1994730747</v>
      </c>
      <c r="M13" s="2">
        <v>396.87666666667002</v>
      </c>
      <c r="N13" s="2">
        <v>433.09</v>
      </c>
      <c r="O13" s="2">
        <v>1027343681.6831</v>
      </c>
      <c r="P13">
        <f t="shared" si="1"/>
        <v>0.74163830819410503</v>
      </c>
      <c r="Q13">
        <f t="shared" si="2"/>
        <v>0.74242019050467933</v>
      </c>
      <c r="R13" s="3">
        <f t="shared" si="3"/>
        <v>0.79930183771954499</v>
      </c>
      <c r="S13">
        <f t="shared" si="4"/>
        <v>0.80008346400014729</v>
      </c>
      <c r="T13">
        <f t="shared" si="5"/>
        <v>1.5578864539879429</v>
      </c>
      <c r="U13">
        <f t="shared" si="6"/>
        <v>1.4916202537636687</v>
      </c>
      <c r="V13">
        <f t="shared" si="7"/>
        <v>1.454528254726408</v>
      </c>
      <c r="W13">
        <f t="shared" si="8"/>
        <v>1.4850877547646679</v>
      </c>
      <c r="X13">
        <f t="shared" si="9"/>
        <v>8.7072944359120665</v>
      </c>
      <c r="Y13">
        <f t="shared" si="10"/>
        <v>9.2875775797245712</v>
      </c>
      <c r="Z13">
        <f t="shared" si="11"/>
        <v>9.2998842819857472</v>
      </c>
      <c r="AA13">
        <f t="shared" si="12"/>
        <v>2.5986555664410731</v>
      </c>
      <c r="AB13">
        <f t="shared" si="13"/>
        <v>2.6365781560342576</v>
      </c>
      <c r="AC13">
        <f t="shared" si="14"/>
        <v>9.011715754297942</v>
      </c>
      <c r="AD13" s="4">
        <v>4</v>
      </c>
      <c r="AE13" s="4">
        <v>3</v>
      </c>
      <c r="AF13" s="4">
        <v>3</v>
      </c>
      <c r="AG13" s="6">
        <v>24.240000000000009</v>
      </c>
      <c r="AH13" s="8">
        <v>30.269999999999982</v>
      </c>
      <c r="AI13" s="10">
        <v>-9406581.6507999897</v>
      </c>
      <c r="AJ13" s="10">
        <v>1</v>
      </c>
      <c r="AK13" s="10">
        <v>9.0117200000000004</v>
      </c>
      <c r="AL13">
        <v>1.55789</v>
      </c>
      <c r="AM13">
        <v>9.2812800000000006</v>
      </c>
    </row>
    <row r="14" spans="1:39" x14ac:dyDescent="0.3">
      <c r="A14" t="s">
        <v>13</v>
      </c>
      <c r="B14" s="2">
        <v>5.5822849999999997</v>
      </c>
      <c r="C14" s="2">
        <v>5.5923400000000001</v>
      </c>
      <c r="D14" s="4">
        <v>6.4901483333333001</v>
      </c>
      <c r="E14" s="2">
        <v>6.5018500000000001</v>
      </c>
      <c r="F14" s="2">
        <v>29.967692307692001</v>
      </c>
      <c r="G14" s="2">
        <v>27.528461538462</v>
      </c>
      <c r="H14" s="2">
        <v>20.239999999999998</v>
      </c>
      <c r="I14" s="2">
        <v>28.958461538462</v>
      </c>
      <c r="J14" s="2">
        <v>558571090</v>
      </c>
      <c r="K14" s="2">
        <v>2020764883</v>
      </c>
      <c r="L14" s="2">
        <v>2077660144</v>
      </c>
      <c r="M14" s="2">
        <v>372.63666666667001</v>
      </c>
      <c r="N14" s="2">
        <v>402.82</v>
      </c>
      <c r="O14" s="2">
        <v>1036750263.3339</v>
      </c>
      <c r="P14">
        <f t="shared" si="1"/>
        <v>0.74681200534639391</v>
      </c>
      <c r="Q14">
        <f t="shared" si="2"/>
        <v>0.74759356753645845</v>
      </c>
      <c r="R14" s="3">
        <f t="shared" si="3"/>
        <v>0.81225462278064053</v>
      </c>
      <c r="S14">
        <f t="shared" si="4"/>
        <v>0.81303694594698428</v>
      </c>
      <c r="T14">
        <f t="shared" si="5"/>
        <v>1.4766533009495584</v>
      </c>
      <c r="U14">
        <f t="shared" si="6"/>
        <v>1.4397819409964439</v>
      </c>
      <c r="V14">
        <f t="shared" si="7"/>
        <v>1.3062105081677615</v>
      </c>
      <c r="W14">
        <f t="shared" si="8"/>
        <v>1.4617754855947098</v>
      </c>
      <c r="X14">
        <f t="shared" si="9"/>
        <v>8.7470784541390945</v>
      </c>
      <c r="Y14">
        <f t="shared" si="10"/>
        <v>9.3055157860755475</v>
      </c>
      <c r="Z14">
        <f t="shared" si="11"/>
        <v>9.3175745087377528</v>
      </c>
      <c r="AA14">
        <f t="shared" si="12"/>
        <v>2.5712855863292208</v>
      </c>
      <c r="AB14">
        <f t="shared" si="13"/>
        <v>2.6051110251239029</v>
      </c>
      <c r="AC14">
        <f t="shared" si="14"/>
        <v>9.0156741543465877</v>
      </c>
      <c r="AD14" s="4">
        <v>3</v>
      </c>
      <c r="AE14" s="4">
        <v>3</v>
      </c>
      <c r="AF14" s="4">
        <v>3</v>
      </c>
      <c r="AG14" s="6">
        <v>23.116666666670028</v>
      </c>
      <c r="AH14" s="8">
        <v>48.70999999999998</v>
      </c>
      <c r="AI14" s="10">
        <v>138516927.74855995</v>
      </c>
      <c r="AJ14" s="10">
        <v>1</v>
      </c>
      <c r="AK14" s="10">
        <v>9.0156700000000001</v>
      </c>
      <c r="AL14">
        <v>1.47665</v>
      </c>
      <c r="AM14">
        <v>9.3028300000000002</v>
      </c>
    </row>
    <row r="15" spans="1:39" x14ac:dyDescent="0.3">
      <c r="A15" t="s">
        <v>14</v>
      </c>
      <c r="B15" s="2">
        <v>4.3670354838709997</v>
      </c>
      <c r="C15" s="2">
        <v>4.3748983870967999</v>
      </c>
      <c r="D15" s="4">
        <v>5.2049322580644999</v>
      </c>
      <c r="E15" s="2">
        <v>5.2143112903226001</v>
      </c>
      <c r="F15" s="2">
        <v>21.246153846154002</v>
      </c>
      <c r="G15" s="2">
        <v>19.758461538462001</v>
      </c>
      <c r="H15" s="2">
        <v>13.870769230769</v>
      </c>
      <c r="I15" s="2">
        <v>19.440000000000001</v>
      </c>
      <c r="J15" s="2">
        <v>514853102</v>
      </c>
      <c r="K15" s="2">
        <v>1807860689</v>
      </c>
      <c r="L15" s="2">
        <v>1875400976</v>
      </c>
      <c r="M15" s="2">
        <v>349.52</v>
      </c>
      <c r="N15" s="2">
        <v>354.11</v>
      </c>
      <c r="O15" s="2">
        <v>898233335.58534002</v>
      </c>
      <c r="P15">
        <f t="shared" si="1"/>
        <v>0.6401867207481694</v>
      </c>
      <c r="Q15">
        <f t="shared" si="2"/>
        <v>0.64096797040161557</v>
      </c>
      <c r="R15" s="3">
        <f t="shared" si="3"/>
        <v>0.71641508156216882</v>
      </c>
      <c r="S15">
        <f t="shared" si="4"/>
        <v>0.71719695464855027</v>
      </c>
      <c r="T15">
        <f t="shared" si="5"/>
        <v>1.3272803219357789</v>
      </c>
      <c r="U15">
        <f t="shared" si="6"/>
        <v>1.2957531259111263</v>
      </c>
      <c r="V15">
        <f t="shared" si="7"/>
        <v>1.1421005463951872</v>
      </c>
      <c r="W15">
        <f t="shared" si="8"/>
        <v>1.2886962605902559</v>
      </c>
      <c r="X15">
        <f t="shared" si="9"/>
        <v>8.7116833337184278</v>
      </c>
      <c r="Y15">
        <f t="shared" si="10"/>
        <v>9.2571649613552704</v>
      </c>
      <c r="Z15">
        <f t="shared" si="11"/>
        <v>9.2730941376884815</v>
      </c>
      <c r="AA15">
        <f t="shared" si="12"/>
        <v>2.543472031701512</v>
      </c>
      <c r="AB15">
        <f t="shared" si="13"/>
        <v>2.5491381913260196</v>
      </c>
      <c r="AC15">
        <f t="shared" si="14"/>
        <v>8.9533891687317215</v>
      </c>
      <c r="AD15" s="4">
        <v>3</v>
      </c>
      <c r="AE15" s="4">
        <v>2</v>
      </c>
      <c r="AF15" s="4">
        <v>3</v>
      </c>
      <c r="AG15" s="6">
        <v>16.053333333329988</v>
      </c>
      <c r="AH15" s="8">
        <v>27.116666666670028</v>
      </c>
      <c r="AI15" s="10">
        <v>101786889.56784999</v>
      </c>
      <c r="AJ15" s="10">
        <v>1</v>
      </c>
      <c r="AK15" s="10">
        <v>8.9533900000000006</v>
      </c>
      <c r="AL15">
        <v>1.32728</v>
      </c>
      <c r="AM15">
        <v>9.2598900000000004</v>
      </c>
    </row>
    <row r="16" spans="1:39" x14ac:dyDescent="0.3">
      <c r="A16" t="s">
        <v>15</v>
      </c>
      <c r="B16" s="2">
        <v>3.8114203125000001</v>
      </c>
      <c r="C16" s="2">
        <v>3.8182828125000001</v>
      </c>
      <c r="D16" s="4">
        <v>4.683621875</v>
      </c>
      <c r="E16" s="2">
        <v>4.6920578124999999</v>
      </c>
      <c r="F16" s="2">
        <v>19.999230769231001</v>
      </c>
      <c r="G16" s="2">
        <v>17.606153846154001</v>
      </c>
      <c r="H16" s="2">
        <v>14.556153846154</v>
      </c>
      <c r="I16" s="2">
        <v>17.36</v>
      </c>
      <c r="J16" s="2">
        <v>450940776</v>
      </c>
      <c r="K16" s="2">
        <v>1678040812</v>
      </c>
      <c r="L16" s="2">
        <v>1744353243</v>
      </c>
      <c r="M16" s="2">
        <v>333.46666666666999</v>
      </c>
      <c r="N16" s="2">
        <v>326.99333333332999</v>
      </c>
      <c r="O16" s="2">
        <v>796446446.01749003</v>
      </c>
      <c r="P16">
        <f t="shared" si="1"/>
        <v>0.58108684416290302</v>
      </c>
      <c r="Q16">
        <f t="shared" si="2"/>
        <v>0.5818680925645604</v>
      </c>
      <c r="R16" s="3">
        <f t="shared" si="3"/>
        <v>0.67058182571934366</v>
      </c>
      <c r="S16">
        <f t="shared" si="4"/>
        <v>0.67136335457201979</v>
      </c>
      <c r="T16">
        <f t="shared" si="5"/>
        <v>1.3010132917088348</v>
      </c>
      <c r="U16">
        <f t="shared" si="6"/>
        <v>1.2456644924903733</v>
      </c>
      <c r="V16">
        <f t="shared" si="7"/>
        <v>1.1630466370613988</v>
      </c>
      <c r="W16">
        <f t="shared" si="8"/>
        <v>1.2395497208404731</v>
      </c>
      <c r="X16">
        <f t="shared" si="9"/>
        <v>8.654119507852851</v>
      </c>
      <c r="Y16">
        <f t="shared" si="10"/>
        <v>9.2248025191928331</v>
      </c>
      <c r="Z16">
        <f t="shared" si="11"/>
        <v>9.2416344369905872</v>
      </c>
      <c r="AA16">
        <f t="shared" si="12"/>
        <v>2.5230524283388069</v>
      </c>
      <c r="AB16">
        <f t="shared" si="13"/>
        <v>2.5145388984521464</v>
      </c>
      <c r="AC16">
        <f t="shared" si="14"/>
        <v>8.9011565786543816</v>
      </c>
      <c r="AD16" s="4">
        <v>3</v>
      </c>
      <c r="AE16" s="4">
        <v>2</v>
      </c>
      <c r="AF16" s="4">
        <v>3</v>
      </c>
      <c r="AG16" s="6">
        <v>9.1366666666700098</v>
      </c>
      <c r="AH16" s="8">
        <v>15.416666666659978</v>
      </c>
      <c r="AI16" s="10">
        <v>-102619745.91180003</v>
      </c>
      <c r="AJ16" s="10">
        <v>1</v>
      </c>
      <c r="AK16" s="10">
        <v>8.9011600000000008</v>
      </c>
      <c r="AL16">
        <v>1.30101</v>
      </c>
      <c r="AM16">
        <v>9.2033500000000004</v>
      </c>
    </row>
    <row r="17" spans="1:39" x14ac:dyDescent="0.3">
      <c r="A17" t="s">
        <v>16</v>
      </c>
      <c r="B17" s="2">
        <v>3.7955476923077001</v>
      </c>
      <c r="C17" s="2">
        <v>3.8023861538462</v>
      </c>
      <c r="D17" s="4">
        <v>4.4688784615385</v>
      </c>
      <c r="E17" s="2">
        <v>4.4769307692308002</v>
      </c>
      <c r="F17" s="2">
        <v>18.930769230768998</v>
      </c>
      <c r="G17" s="2">
        <v>14.914615384615001</v>
      </c>
      <c r="H17" s="2">
        <v>13.251538461538001</v>
      </c>
      <c r="I17" s="2">
        <v>16.553846153845999</v>
      </c>
      <c r="J17" s="2">
        <v>450624493</v>
      </c>
      <c r="K17" s="2">
        <v>1628023132</v>
      </c>
      <c r="L17" s="2">
        <v>1685940805</v>
      </c>
      <c r="M17" s="2">
        <v>324.33</v>
      </c>
      <c r="N17" s="2">
        <v>311.57666666667001</v>
      </c>
      <c r="O17" s="2">
        <v>899066191.92929006</v>
      </c>
      <c r="P17">
        <f t="shared" si="1"/>
        <v>0.57927445284935752</v>
      </c>
      <c r="Q17">
        <f t="shared" si="2"/>
        <v>0.58005621983310973</v>
      </c>
      <c r="R17" s="3">
        <f t="shared" si="3"/>
        <v>0.65019854347196604</v>
      </c>
      <c r="S17">
        <f t="shared" si="4"/>
        <v>0.65098037855286361</v>
      </c>
      <c r="T17">
        <f t="shared" si="5"/>
        <v>1.2771682613959605</v>
      </c>
      <c r="U17">
        <f t="shared" si="6"/>
        <v>1.1736120583354872</v>
      </c>
      <c r="V17">
        <f t="shared" si="7"/>
        <v>1.1222663014102074</v>
      </c>
      <c r="W17">
        <f t="shared" si="8"/>
        <v>1.2188989146875107</v>
      </c>
      <c r="X17">
        <f t="shared" si="9"/>
        <v>8.6538147934367604</v>
      </c>
      <c r="Y17">
        <f t="shared" si="10"/>
        <v>9.2116605713324109</v>
      </c>
      <c r="Z17">
        <f t="shared" si="11"/>
        <v>9.2268423220602731</v>
      </c>
      <c r="AA17">
        <f t="shared" si="12"/>
        <v>2.5109871220675624</v>
      </c>
      <c r="AB17">
        <f t="shared" si="13"/>
        <v>2.4935649268011044</v>
      </c>
      <c r="AC17">
        <f t="shared" si="14"/>
        <v>8.9537916669628164</v>
      </c>
      <c r="AD17" s="4">
        <v>3</v>
      </c>
      <c r="AE17" s="4">
        <v>2</v>
      </c>
      <c r="AF17" s="4">
        <v>3</v>
      </c>
      <c r="AG17" s="6">
        <v>12.339999999999975</v>
      </c>
      <c r="AH17" s="8">
        <v>12</v>
      </c>
      <c r="AI17" s="10">
        <v>59154082.353700042</v>
      </c>
      <c r="AJ17" s="10">
        <v>1</v>
      </c>
      <c r="AK17" s="10">
        <v>8.9537899999999997</v>
      </c>
      <c r="AL17">
        <v>1.2771699999999999</v>
      </c>
      <c r="AM17">
        <v>9.2707599999999992</v>
      </c>
    </row>
    <row r="18" spans="1:39" x14ac:dyDescent="0.3">
      <c r="A18" t="s">
        <v>17</v>
      </c>
      <c r="B18" s="2">
        <v>3.5149129032258002</v>
      </c>
      <c r="C18" s="2">
        <v>3.5212435483870999</v>
      </c>
      <c r="D18" s="4">
        <v>4.1241241935483997</v>
      </c>
      <c r="E18" s="2">
        <v>4.1315580645161001</v>
      </c>
      <c r="F18" s="2">
        <v>17.893076923077</v>
      </c>
      <c r="G18" s="2">
        <v>16.197692307692002</v>
      </c>
      <c r="H18" s="2">
        <v>12.489230769231</v>
      </c>
      <c r="I18" s="2">
        <v>16.423846153846</v>
      </c>
      <c r="J18" s="2">
        <v>434338406</v>
      </c>
      <c r="K18" s="2">
        <v>1563134203</v>
      </c>
      <c r="L18" s="2">
        <v>1612732863</v>
      </c>
      <c r="M18" s="2">
        <v>311.99</v>
      </c>
      <c r="N18" s="2">
        <v>299.57666666667001</v>
      </c>
      <c r="O18" s="2">
        <v>839912109.57559001</v>
      </c>
      <c r="P18">
        <f t="shared" si="1"/>
        <v>0.54591456801386051</v>
      </c>
      <c r="Q18">
        <f t="shared" si="2"/>
        <v>0.54669606428138429</v>
      </c>
      <c r="R18" s="3">
        <f t="shared" si="3"/>
        <v>0.61533173511793604</v>
      </c>
      <c r="S18">
        <f t="shared" si="4"/>
        <v>0.61611386066785612</v>
      </c>
      <c r="T18">
        <f t="shared" si="5"/>
        <v>1.2526850289861329</v>
      </c>
      <c r="U18">
        <f t="shared" si="6"/>
        <v>1.2094531448250307</v>
      </c>
      <c r="V18">
        <f t="shared" si="7"/>
        <v>1.0965356903384191</v>
      </c>
      <c r="W18">
        <f t="shared" si="8"/>
        <v>1.2154748682397469</v>
      </c>
      <c r="X18">
        <f t="shared" si="9"/>
        <v>8.6378282331762151</v>
      </c>
      <c r="Y18">
        <f t="shared" si="10"/>
        <v>9.1939962660040315</v>
      </c>
      <c r="Z18">
        <f t="shared" si="11"/>
        <v>9.2075624357503507</v>
      </c>
      <c r="AA18">
        <f t="shared" si="12"/>
        <v>2.4941406741004331</v>
      </c>
      <c r="AB18">
        <f t="shared" si="13"/>
        <v>2.4765079841524678</v>
      </c>
      <c r="AC18">
        <f t="shared" si="14"/>
        <v>8.9242338428197616</v>
      </c>
      <c r="AD18" s="4">
        <v>3</v>
      </c>
      <c r="AE18" s="4">
        <v>2</v>
      </c>
      <c r="AF18" s="4">
        <v>3</v>
      </c>
      <c r="AG18" s="6">
        <v>2.116666666670028</v>
      </c>
      <c r="AH18" s="8">
        <v>4.7033333333400265</v>
      </c>
      <c r="AI18" s="10">
        <v>99639727.170870066</v>
      </c>
      <c r="AJ18" s="10">
        <v>1</v>
      </c>
      <c r="AK18" s="10">
        <v>8.9242299999999997</v>
      </c>
      <c r="AL18">
        <v>1.2526900000000001</v>
      </c>
      <c r="AM18">
        <v>9.2407599999999999</v>
      </c>
    </row>
    <row r="19" spans="1:39" x14ac:dyDescent="0.3">
      <c r="A19" t="s">
        <v>18</v>
      </c>
      <c r="B19" s="2">
        <v>3.5786491803279001</v>
      </c>
      <c r="C19" s="2">
        <v>3.5850901639343999</v>
      </c>
      <c r="D19" s="4">
        <v>3.9304147540984</v>
      </c>
      <c r="E19" s="2">
        <v>3.9374983606557001</v>
      </c>
      <c r="F19" s="2">
        <v>17.170000000000002</v>
      </c>
      <c r="G19" s="2">
        <v>15.538461538462</v>
      </c>
      <c r="H19" s="2">
        <v>11.529230769231001</v>
      </c>
      <c r="I19" s="2">
        <v>15.702307692308</v>
      </c>
      <c r="J19" s="2">
        <v>422262043</v>
      </c>
      <c r="K19" s="2">
        <v>1516294070</v>
      </c>
      <c r="L19" s="2">
        <v>1561834716</v>
      </c>
      <c r="M19" s="2">
        <v>309.87333333332998</v>
      </c>
      <c r="N19" s="2">
        <v>294.87333333332998</v>
      </c>
      <c r="O19" s="2">
        <v>740272382.40471995</v>
      </c>
      <c r="P19">
        <f t="shared" si="1"/>
        <v>0.55371912601909878</v>
      </c>
      <c r="Q19">
        <f t="shared" si="2"/>
        <v>0.55450008251616767</v>
      </c>
      <c r="R19" s="3">
        <f t="shared" si="3"/>
        <v>0.59443838139632932</v>
      </c>
      <c r="S19">
        <f t="shared" si="4"/>
        <v>0.59522038598284255</v>
      </c>
      <c r="T19">
        <f t="shared" si="5"/>
        <v>1.2347702951609165</v>
      </c>
      <c r="U19">
        <f t="shared" si="6"/>
        <v>1.1914080171397998</v>
      </c>
      <c r="V19">
        <f t="shared" si="7"/>
        <v>1.0618003321149323</v>
      </c>
      <c r="W19">
        <f t="shared" si="8"/>
        <v>1.1959634832618526</v>
      </c>
      <c r="X19">
        <f t="shared" si="9"/>
        <v>8.6255820445873006</v>
      </c>
      <c r="Y19">
        <f t="shared" si="10"/>
        <v>9.180783436515803</v>
      </c>
      <c r="Z19">
        <f t="shared" si="11"/>
        <v>9.1936350719694246</v>
      </c>
      <c r="AA19">
        <f t="shared" si="12"/>
        <v>2.4911842039111436</v>
      </c>
      <c r="AB19">
        <f t="shared" si="13"/>
        <v>2.4696354992054501</v>
      </c>
      <c r="AC19">
        <f t="shared" si="14"/>
        <v>8.8693915473114657</v>
      </c>
      <c r="AD19" s="4">
        <v>3</v>
      </c>
      <c r="AE19" s="4">
        <v>2</v>
      </c>
      <c r="AF19" s="4">
        <v>2</v>
      </c>
      <c r="AG19" s="6">
        <v>7.4900000000000091</v>
      </c>
      <c r="AH19" s="8">
        <v>6.4866666666599713</v>
      </c>
      <c r="AI19" s="10">
        <v>85818798.949329972</v>
      </c>
      <c r="AJ19" s="10">
        <v>1</v>
      </c>
      <c r="AK19" s="10">
        <v>8.8693899999999992</v>
      </c>
      <c r="AL19">
        <v>1.2347699999999999</v>
      </c>
      <c r="AM19">
        <v>9.1793899999999997</v>
      </c>
    </row>
    <row r="20" spans="1:39" x14ac:dyDescent="0.3">
      <c r="A20" t="s">
        <v>19</v>
      </c>
      <c r="B20" s="2">
        <v>3.6912523076923001</v>
      </c>
      <c r="C20" s="2">
        <v>3.6979046153846</v>
      </c>
      <c r="D20" s="4">
        <v>3.9311276923077001</v>
      </c>
      <c r="E20" s="2">
        <v>3.9382092307691998</v>
      </c>
      <c r="F20" s="2">
        <v>16.57</v>
      </c>
      <c r="G20" s="2">
        <v>15.401538461537999</v>
      </c>
      <c r="H20" s="2">
        <v>11.276923076923</v>
      </c>
      <c r="I20" s="2">
        <v>14.674615384615</v>
      </c>
      <c r="J20" s="2">
        <v>401643718</v>
      </c>
      <c r="K20" s="2">
        <v>1448942430</v>
      </c>
      <c r="L20" s="2">
        <v>1494229989</v>
      </c>
      <c r="M20" s="2">
        <v>302.38333333332997</v>
      </c>
      <c r="N20" s="2">
        <v>288.38666666667001</v>
      </c>
      <c r="O20" s="2">
        <v>654453583.45538998</v>
      </c>
      <c r="P20">
        <f t="shared" si="1"/>
        <v>0.56717373148487715</v>
      </c>
      <c r="Q20">
        <f t="shared" si="2"/>
        <v>0.56795570467432099</v>
      </c>
      <c r="R20" s="3">
        <f t="shared" si="3"/>
        <v>0.59451715095922275</v>
      </c>
      <c r="S20">
        <f t="shared" si="4"/>
        <v>0.59529878578753248</v>
      </c>
      <c r="T20">
        <f t="shared" si="5"/>
        <v>1.2193225084193366</v>
      </c>
      <c r="U20">
        <f t="shared" si="6"/>
        <v>1.1875641047315866</v>
      </c>
      <c r="V20">
        <f t="shared" si="7"/>
        <v>1.0521906179982694</v>
      </c>
      <c r="W20">
        <f t="shared" si="8"/>
        <v>1.1665667273964277</v>
      </c>
      <c r="X20">
        <f t="shared" si="9"/>
        <v>8.6038409786708385</v>
      </c>
      <c r="Y20">
        <f t="shared" si="10"/>
        <v>9.1610511302399686</v>
      </c>
      <c r="Z20">
        <f t="shared" si="11"/>
        <v>9.1744174483939105</v>
      </c>
      <c r="AA20">
        <f t="shared" si="12"/>
        <v>2.4805578501861785</v>
      </c>
      <c r="AB20">
        <f t="shared" si="13"/>
        <v>2.4599751772438188</v>
      </c>
      <c r="AC20">
        <f t="shared" si="14"/>
        <v>8.8158788500249923</v>
      </c>
      <c r="AD20" s="4">
        <v>3</v>
      </c>
      <c r="AE20" s="4">
        <v>2</v>
      </c>
      <c r="AF20" s="4">
        <v>2</v>
      </c>
      <c r="AG20" s="6">
        <v>13.489999999999952</v>
      </c>
      <c r="AH20" s="8">
        <v>21.323333333340031</v>
      </c>
      <c r="AI20" s="10">
        <v>-98106133.733730078</v>
      </c>
      <c r="AJ20" s="10">
        <v>1</v>
      </c>
      <c r="AK20" s="10">
        <v>8.8158799999999999</v>
      </c>
      <c r="AL20">
        <v>1.21932</v>
      </c>
      <c r="AM20">
        <v>9.1190899999999999</v>
      </c>
    </row>
    <row r="21" spans="1:39" x14ac:dyDescent="0.3">
      <c r="A21" t="s">
        <v>20</v>
      </c>
      <c r="B21" s="2">
        <v>3.2779553846153999</v>
      </c>
      <c r="C21" s="2">
        <v>3.2838661538462</v>
      </c>
      <c r="D21" s="4">
        <v>3.5363723076923002</v>
      </c>
      <c r="E21" s="2">
        <v>3.5427415384615002</v>
      </c>
      <c r="F21" s="2">
        <v>16.324615384615001</v>
      </c>
      <c r="G21" s="2">
        <v>14.085384615384999</v>
      </c>
      <c r="H21" s="2">
        <v>11.719230769231</v>
      </c>
      <c r="I21" s="2">
        <v>14.345384615385001</v>
      </c>
      <c r="J21" s="2">
        <v>382726699</v>
      </c>
      <c r="K21" s="2">
        <v>1406872842</v>
      </c>
      <c r="L21" s="2">
        <v>1452191325</v>
      </c>
      <c r="M21" s="2">
        <v>288.89333333333002</v>
      </c>
      <c r="N21" s="2">
        <v>267.06333333332998</v>
      </c>
      <c r="O21" s="2">
        <v>752559717.18912005</v>
      </c>
      <c r="P21">
        <f t="shared" si="1"/>
        <v>0.51560303820726816</v>
      </c>
      <c r="Q21">
        <f t="shared" si="2"/>
        <v>0.51638544752455673</v>
      </c>
      <c r="R21" s="3">
        <f t="shared" si="3"/>
        <v>0.54855798107651343</v>
      </c>
      <c r="S21">
        <f t="shared" si="4"/>
        <v>0.54933946943325906</v>
      </c>
      <c r="T21">
        <f t="shared" si="5"/>
        <v>1.2128429578915483</v>
      </c>
      <c r="U21">
        <f t="shared" si="6"/>
        <v>1.1487687103249014</v>
      </c>
      <c r="V21">
        <f t="shared" si="7"/>
        <v>1.0688991062518642</v>
      </c>
      <c r="W21">
        <f t="shared" si="8"/>
        <v>1.15671219664616</v>
      </c>
      <c r="X21">
        <f t="shared" si="9"/>
        <v>8.5828887596478634</v>
      </c>
      <c r="Y21">
        <f t="shared" si="10"/>
        <v>9.1482548461814961</v>
      </c>
      <c r="Z21">
        <f t="shared" si="11"/>
        <v>9.1620238380706169</v>
      </c>
      <c r="AA21">
        <f t="shared" si="12"/>
        <v>2.4607375199336605</v>
      </c>
      <c r="AB21">
        <f t="shared" si="13"/>
        <v>2.4266142653178444</v>
      </c>
      <c r="AC21">
        <f t="shared" si="14"/>
        <v>8.876540967809655</v>
      </c>
      <c r="AD21" s="4">
        <v>2</v>
      </c>
      <c r="AE21" s="4">
        <v>2</v>
      </c>
      <c r="AF21" s="4">
        <v>2</v>
      </c>
      <c r="AG21" s="6">
        <v>6.6899999999999977</v>
      </c>
      <c r="AH21" s="8">
        <v>8.8666666666599667</v>
      </c>
      <c r="AI21" s="10">
        <v>82076029.089190006</v>
      </c>
      <c r="AJ21" s="10">
        <v>1</v>
      </c>
      <c r="AK21" s="10">
        <v>8.8765400000000003</v>
      </c>
      <c r="AL21">
        <v>1.2128399999999999</v>
      </c>
      <c r="AM21">
        <v>9.1924200000000003</v>
      </c>
    </row>
    <row r="22" spans="1:39" x14ac:dyDescent="0.3">
      <c r="A22" t="s">
        <v>21</v>
      </c>
      <c r="B22" s="2">
        <v>2.9603586206896999</v>
      </c>
      <c r="C22" s="2">
        <v>2.9656862068966001</v>
      </c>
      <c r="D22" s="4">
        <v>3.3039827586207</v>
      </c>
      <c r="E22" s="2">
        <v>3.3099379310344998</v>
      </c>
      <c r="F22" s="2">
        <v>17.405714285714001</v>
      </c>
      <c r="G22" s="2">
        <v>15.240714285714001</v>
      </c>
      <c r="H22" s="2">
        <v>12.872142857143</v>
      </c>
      <c r="I22" s="2">
        <v>14.780714285714</v>
      </c>
      <c r="J22" s="2">
        <v>347559346</v>
      </c>
      <c r="K22" s="2">
        <v>1301518102</v>
      </c>
      <c r="L22" s="2">
        <v>1345575883</v>
      </c>
      <c r="M22" s="2">
        <v>282.20333333333002</v>
      </c>
      <c r="N22" s="2">
        <v>258.19666666667001</v>
      </c>
      <c r="O22" s="2">
        <v>670483688.09993005</v>
      </c>
      <c r="P22">
        <f t="shared" si="1"/>
        <v>0.4713443250969731</v>
      </c>
      <c r="Q22">
        <f t="shared" si="2"/>
        <v>0.4721251973253065</v>
      </c>
      <c r="R22" s="3">
        <f t="shared" si="3"/>
        <v>0.51903777234827575</v>
      </c>
      <c r="S22">
        <f t="shared" si="4"/>
        <v>0.5198198498295078</v>
      </c>
      <c r="T22">
        <f t="shared" si="5"/>
        <v>1.2406918503137223</v>
      </c>
      <c r="U22">
        <f t="shared" si="6"/>
        <v>1.1830053215360405</v>
      </c>
      <c r="V22">
        <f t="shared" si="7"/>
        <v>1.1096508509887846</v>
      </c>
      <c r="W22">
        <f t="shared" si="8"/>
        <v>1.1696954220729094</v>
      </c>
      <c r="X22">
        <f t="shared" si="9"/>
        <v>8.5410289713427208</v>
      </c>
      <c r="Y22">
        <f t="shared" si="10"/>
        <v>9.1144502128171645</v>
      </c>
      <c r="Z22">
        <f t="shared" si="11"/>
        <v>9.1289081945850192</v>
      </c>
      <c r="AA22">
        <f t="shared" si="12"/>
        <v>2.4505621392543384</v>
      </c>
      <c r="AB22">
        <f t="shared" si="13"/>
        <v>2.4119506312006722</v>
      </c>
      <c r="AC22">
        <f t="shared" si="14"/>
        <v>8.826388216558442</v>
      </c>
      <c r="AD22" s="4">
        <v>2</v>
      </c>
      <c r="AE22" s="4">
        <v>2</v>
      </c>
      <c r="AF22" s="4">
        <v>2</v>
      </c>
      <c r="AG22" s="6">
        <v>4.2800000000000296</v>
      </c>
      <c r="AH22" s="8">
        <v>2.8800000000000239</v>
      </c>
      <c r="AI22" s="10">
        <v>34909051.375090003</v>
      </c>
      <c r="AJ22" s="10">
        <v>1</v>
      </c>
      <c r="AK22" s="10">
        <v>8.82639</v>
      </c>
      <c r="AL22">
        <v>1.2406900000000001</v>
      </c>
      <c r="AM22">
        <v>9.1271299999999993</v>
      </c>
    </row>
    <row r="23" spans="1:39" x14ac:dyDescent="0.3">
      <c r="A23" t="s">
        <v>22</v>
      </c>
      <c r="B23" s="2">
        <v>2.8931515624999999</v>
      </c>
      <c r="C23" s="2">
        <v>2.8983593750000001</v>
      </c>
      <c r="D23" s="4">
        <v>3.2686390625000001</v>
      </c>
      <c r="E23" s="2">
        <v>3.2745312499999999</v>
      </c>
      <c r="F23" s="2">
        <v>17.588461538461999</v>
      </c>
      <c r="G23" s="2">
        <v>15.611538461538</v>
      </c>
      <c r="H23" s="2">
        <v>14.061538461537999</v>
      </c>
      <c r="I23" s="2">
        <v>15.624615384615</v>
      </c>
      <c r="J23" s="2">
        <v>343949763</v>
      </c>
      <c r="K23" s="2">
        <v>1261520416</v>
      </c>
      <c r="L23" s="2">
        <v>1305271138</v>
      </c>
      <c r="M23" s="2">
        <v>277.92333333332999</v>
      </c>
      <c r="N23" s="2">
        <v>255.31666666666999</v>
      </c>
      <c r="O23" s="2">
        <v>635574636.72484004</v>
      </c>
      <c r="P23">
        <f t="shared" si="1"/>
        <v>0.46137118547420713</v>
      </c>
      <c r="Q23">
        <f t="shared" si="2"/>
        <v>0.46215223375868603</v>
      </c>
      <c r="R23" s="3">
        <f t="shared" si="3"/>
        <v>0.51436696652135083</v>
      </c>
      <c r="S23">
        <f t="shared" si="4"/>
        <v>0.51514913940913243</v>
      </c>
      <c r="T23">
        <f t="shared" si="5"/>
        <v>1.2452278534098753</v>
      </c>
      <c r="U23">
        <f t="shared" si="6"/>
        <v>1.1934457033464545</v>
      </c>
      <c r="V23">
        <f t="shared" si="7"/>
        <v>1.1480328390909615</v>
      </c>
      <c r="W23">
        <f t="shared" si="8"/>
        <v>1.1938093355588184</v>
      </c>
      <c r="X23">
        <f t="shared" si="9"/>
        <v>8.5364950145333225</v>
      </c>
      <c r="Y23">
        <f t="shared" si="10"/>
        <v>9.100894283378679</v>
      </c>
      <c r="Z23">
        <f t="shared" si="11"/>
        <v>9.1157007350506714</v>
      </c>
      <c r="AA23">
        <f t="shared" si="12"/>
        <v>2.4439250099386243</v>
      </c>
      <c r="AB23">
        <f t="shared" si="13"/>
        <v>2.4070791657839248</v>
      </c>
      <c r="AC23">
        <f t="shared" si="14"/>
        <v>8.8031665579025109</v>
      </c>
      <c r="AD23" s="4">
        <v>2</v>
      </c>
      <c r="AE23" s="4">
        <v>2</v>
      </c>
      <c r="AF23" s="4">
        <v>2</v>
      </c>
      <c r="AG23" s="6">
        <v>3.5600000000000023</v>
      </c>
      <c r="AH23" s="8">
        <v>4.6499999999999773</v>
      </c>
      <c r="AI23" s="10">
        <v>67632969.105419993</v>
      </c>
      <c r="AJ23" s="10">
        <v>1</v>
      </c>
      <c r="AK23" s="10">
        <v>8.8031699999999997</v>
      </c>
      <c r="AL23">
        <v>1.2452300000000001</v>
      </c>
      <c r="AM23">
        <v>9.09863</v>
      </c>
    </row>
    <row r="24" spans="1:39" x14ac:dyDescent="0.3">
      <c r="A24" t="s">
        <v>23</v>
      </c>
      <c r="B24" s="2">
        <v>2.9437953124999998</v>
      </c>
      <c r="C24" s="2">
        <v>2.9490953124999999</v>
      </c>
      <c r="D24" s="4">
        <v>3.2437999999999998</v>
      </c>
      <c r="E24" s="2">
        <v>3.2496406250000001</v>
      </c>
      <c r="F24" s="2">
        <v>17.840769230768998</v>
      </c>
      <c r="G24" s="2">
        <v>16.130769230769001</v>
      </c>
      <c r="H24" s="2">
        <v>14.380769230768999</v>
      </c>
      <c r="I24" s="2">
        <v>16</v>
      </c>
      <c r="J24" s="2">
        <v>317931777</v>
      </c>
      <c r="K24" s="2">
        <v>1220421457</v>
      </c>
      <c r="L24" s="2">
        <v>1263781530</v>
      </c>
      <c r="M24" s="2">
        <v>274.36333333332999</v>
      </c>
      <c r="N24" s="2">
        <v>250.66666666667001</v>
      </c>
      <c r="O24" s="2">
        <v>567941667.61942005</v>
      </c>
      <c r="P24">
        <f t="shared" si="1"/>
        <v>0.46890760942150833</v>
      </c>
      <c r="Q24">
        <f t="shared" si="2"/>
        <v>0.46968880884338604</v>
      </c>
      <c r="R24" s="3">
        <f t="shared" si="3"/>
        <v>0.51105406946821352</v>
      </c>
      <c r="S24">
        <f t="shared" si="4"/>
        <v>0.51183533537604564</v>
      </c>
      <c r="T24">
        <f t="shared" si="5"/>
        <v>1.2514135756833873</v>
      </c>
      <c r="U24">
        <f t="shared" si="6"/>
        <v>1.2076550781585009</v>
      </c>
      <c r="V24">
        <f t="shared" si="7"/>
        <v>1.1577821171833946</v>
      </c>
      <c r="W24">
        <f t="shared" si="8"/>
        <v>1.2041199826559248</v>
      </c>
      <c r="X24">
        <f t="shared" si="9"/>
        <v>8.5023339374336491</v>
      </c>
      <c r="Y24">
        <f t="shared" si="10"/>
        <v>9.0865098346429178</v>
      </c>
      <c r="Z24">
        <f t="shared" si="11"/>
        <v>9.1016720039179067</v>
      </c>
      <c r="AA24">
        <f t="shared" si="12"/>
        <v>2.4383260706096799</v>
      </c>
      <c r="AB24">
        <f t="shared" si="13"/>
        <v>2.3990965858719857</v>
      </c>
      <c r="AC24">
        <f t="shared" si="14"/>
        <v>8.7543037323097241</v>
      </c>
      <c r="AD24" s="4">
        <v>2</v>
      </c>
      <c r="AE24" s="4">
        <v>2</v>
      </c>
      <c r="AF24" s="4">
        <v>2</v>
      </c>
      <c r="AG24" s="6">
        <v>5.7899999999999636</v>
      </c>
      <c r="AH24" s="8">
        <v>-0.39333333332999132</v>
      </c>
      <c r="AI24" s="10">
        <v>-81883113.544679999</v>
      </c>
      <c r="AJ24" s="10">
        <v>1</v>
      </c>
      <c r="AK24" s="10">
        <v>8.7543000000000006</v>
      </c>
      <c r="AL24">
        <v>1.2514099999999999</v>
      </c>
      <c r="AM24">
        <v>9.0393500000000007</v>
      </c>
    </row>
    <row r="25" spans="1:39" x14ac:dyDescent="0.3">
      <c r="A25" t="s">
        <v>24</v>
      </c>
      <c r="B25" s="2">
        <v>2.9063769230769001</v>
      </c>
      <c r="C25" s="2">
        <v>2.9116138461537999</v>
      </c>
      <c r="D25" s="4">
        <v>3.1854107692308</v>
      </c>
      <c r="E25" s="2">
        <v>3.1911446153846001</v>
      </c>
      <c r="F25" s="2">
        <v>17.526923076923001</v>
      </c>
      <c r="G25" s="2">
        <v>15.56</v>
      </c>
      <c r="H25" s="2">
        <v>14.156153846154</v>
      </c>
      <c r="I25" s="2">
        <v>15.674615384615</v>
      </c>
      <c r="J25" s="2">
        <v>311648012</v>
      </c>
      <c r="K25" s="2">
        <v>1189495148</v>
      </c>
      <c r="L25" s="2">
        <v>1231372005</v>
      </c>
      <c r="M25" s="2">
        <v>268.57333333333003</v>
      </c>
      <c r="N25" s="2">
        <v>251.06</v>
      </c>
      <c r="O25" s="2">
        <v>649824781.16410005</v>
      </c>
      <c r="P25">
        <f t="shared" si="1"/>
        <v>0.46335193652677842</v>
      </c>
      <c r="Q25">
        <f t="shared" si="2"/>
        <v>0.46413377599642097</v>
      </c>
      <c r="R25" s="3">
        <f t="shared" si="3"/>
        <v>0.50316544398925866</v>
      </c>
      <c r="S25">
        <f t="shared" si="4"/>
        <v>0.50394648587336133</v>
      </c>
      <c r="T25">
        <f t="shared" si="5"/>
        <v>1.2437056806116289</v>
      </c>
      <c r="U25">
        <f t="shared" si="6"/>
        <v>1.1920095926536702</v>
      </c>
      <c r="V25">
        <f t="shared" si="7"/>
        <v>1.1509452738137875</v>
      </c>
      <c r="W25">
        <f t="shared" si="8"/>
        <v>1.1951968931462202</v>
      </c>
      <c r="X25">
        <f t="shared" si="9"/>
        <v>8.4936643608760729</v>
      </c>
      <c r="Y25">
        <f t="shared" si="10"/>
        <v>9.0753626748717089</v>
      </c>
      <c r="Z25">
        <f t="shared" si="11"/>
        <v>9.0903892757681923</v>
      </c>
      <c r="AA25">
        <f t="shared" si="12"/>
        <v>2.4290628893412038</v>
      </c>
      <c r="AB25">
        <f t="shared" si="13"/>
        <v>2.3997775244887993</v>
      </c>
      <c r="AC25">
        <f t="shared" si="14"/>
        <v>8.8127962692090414</v>
      </c>
      <c r="AD25" s="4">
        <v>2</v>
      </c>
      <c r="AE25" s="4">
        <v>2</v>
      </c>
      <c r="AF25" s="4">
        <v>2</v>
      </c>
      <c r="AG25" s="6">
        <v>7.363333333330047</v>
      </c>
      <c r="AH25" s="8">
        <v>0.17000000000001592</v>
      </c>
      <c r="AI25" s="10">
        <v>15319463.821920037</v>
      </c>
      <c r="AJ25" s="10">
        <v>1</v>
      </c>
      <c r="AK25" s="10">
        <v>8.8127999999999993</v>
      </c>
      <c r="AL25">
        <v>1.2437100000000001</v>
      </c>
      <c r="AM25">
        <v>9.1103699999999996</v>
      </c>
    </row>
    <row r="26" spans="1:39" x14ac:dyDescent="0.3">
      <c r="A26" t="s">
        <v>25</v>
      </c>
      <c r="B26" s="2">
        <v>2.8427349206349</v>
      </c>
      <c r="C26" s="2">
        <v>2.8478523809523999</v>
      </c>
      <c r="D26" s="4">
        <v>3.1646222222221998</v>
      </c>
      <c r="E26" s="2">
        <v>3.1703238095238002</v>
      </c>
      <c r="F26" s="2">
        <v>16.178461538461999</v>
      </c>
      <c r="G26" s="2">
        <v>14.258461538462001</v>
      </c>
      <c r="H26" s="2">
        <v>12.771538461538</v>
      </c>
      <c r="I26" s="2">
        <v>14.594615384615</v>
      </c>
      <c r="J26" s="2">
        <v>318857392</v>
      </c>
      <c r="K26" s="2">
        <v>1204692707</v>
      </c>
      <c r="L26" s="2">
        <v>1248430831</v>
      </c>
      <c r="M26" s="2">
        <v>261.20999999999998</v>
      </c>
      <c r="N26" s="2">
        <v>250.89</v>
      </c>
      <c r="O26" s="2">
        <v>634505317.34218001</v>
      </c>
      <c r="P26">
        <f t="shared" si="1"/>
        <v>0.45373636448367655</v>
      </c>
      <c r="Q26">
        <f t="shared" si="2"/>
        <v>0.4545174737993169</v>
      </c>
      <c r="R26" s="3">
        <f t="shared" si="3"/>
        <v>0.50032187340656253</v>
      </c>
      <c r="S26">
        <f t="shared" si="4"/>
        <v>0.5011036223147185</v>
      </c>
      <c r="T26">
        <f t="shared" si="5"/>
        <v>1.2089372207914819</v>
      </c>
      <c r="U26">
        <f t="shared" si="6"/>
        <v>1.1540726684750964</v>
      </c>
      <c r="V26">
        <f t="shared" si="7"/>
        <v>1.1062432155964232</v>
      </c>
      <c r="W26">
        <f t="shared" si="8"/>
        <v>1.1641926544086296</v>
      </c>
      <c r="X26">
        <f t="shared" si="9"/>
        <v>8.5035964895923595</v>
      </c>
      <c r="Y26">
        <f t="shared" si="10"/>
        <v>9.0808762812065602</v>
      </c>
      <c r="Z26">
        <f t="shared" si="11"/>
        <v>9.0963644853760535</v>
      </c>
      <c r="AA26">
        <f t="shared" si="12"/>
        <v>2.4169897991791722</v>
      </c>
      <c r="AB26">
        <f t="shared" si="13"/>
        <v>2.3994833515044522</v>
      </c>
      <c r="AC26">
        <f t="shared" si="14"/>
        <v>8.802435265962151</v>
      </c>
      <c r="AD26" s="4">
        <v>2</v>
      </c>
      <c r="AE26" s="4">
        <v>2</v>
      </c>
      <c r="AF26" s="4">
        <v>2</v>
      </c>
      <c r="AG26" s="6">
        <v>1.293333333329997</v>
      </c>
      <c r="AH26" s="8">
        <v>3.4399999999999977</v>
      </c>
      <c r="AI26" s="10">
        <v>68366683.171750069</v>
      </c>
      <c r="AJ26" s="10">
        <v>1</v>
      </c>
      <c r="AK26" s="10">
        <v>8.8024400000000007</v>
      </c>
      <c r="AL26">
        <v>1.2089399999999999</v>
      </c>
      <c r="AM26">
        <v>9.1052900000000001</v>
      </c>
    </row>
    <row r="27" spans="1:39" x14ac:dyDescent="0.3">
      <c r="A27" t="s">
        <v>26</v>
      </c>
      <c r="B27" s="2">
        <v>2.6663403225805999</v>
      </c>
      <c r="C27" s="2">
        <v>2.6711483870968</v>
      </c>
      <c r="D27" s="4">
        <v>2.9460806451613002</v>
      </c>
      <c r="E27" s="2">
        <v>2.9513741935483999</v>
      </c>
      <c r="F27" s="2">
        <v>15.323076923077</v>
      </c>
      <c r="G27" s="2">
        <v>13.125384615385</v>
      </c>
      <c r="H27" s="2">
        <v>11.443846153846</v>
      </c>
      <c r="I27" s="2">
        <v>13.348461538462001</v>
      </c>
      <c r="J27" s="2">
        <v>291406844</v>
      </c>
      <c r="K27" s="2">
        <v>1119496059</v>
      </c>
      <c r="L27" s="2">
        <v>1163824043</v>
      </c>
      <c r="M27" s="2">
        <v>259.91666666666998</v>
      </c>
      <c r="N27" s="2">
        <v>247.45</v>
      </c>
      <c r="O27" s="2">
        <v>566138634.17042994</v>
      </c>
      <c r="P27">
        <f t="shared" si="1"/>
        <v>0.42591558048146472</v>
      </c>
      <c r="Q27">
        <f t="shared" si="2"/>
        <v>0.42669801453103628</v>
      </c>
      <c r="R27" s="3">
        <f t="shared" si="3"/>
        <v>0.46924463092113194</v>
      </c>
      <c r="S27">
        <f t="shared" si="4"/>
        <v>0.47002427554224102</v>
      </c>
      <c r="T27">
        <f t="shared" si="5"/>
        <v>1.1853459817808454</v>
      </c>
      <c r="U27">
        <f t="shared" si="6"/>
        <v>1.1181120384697651</v>
      </c>
      <c r="V27">
        <f t="shared" si="7"/>
        <v>1.0585720107039298</v>
      </c>
      <c r="W27">
        <f t="shared" si="8"/>
        <v>1.1254312144752565</v>
      </c>
      <c r="X27">
        <f t="shared" si="9"/>
        <v>8.4644997474220638</v>
      </c>
      <c r="Y27">
        <f t="shared" si="10"/>
        <v>9.0490225690561239</v>
      </c>
      <c r="Z27">
        <f t="shared" si="11"/>
        <v>9.0658873248752396</v>
      </c>
      <c r="AA27">
        <f t="shared" si="12"/>
        <v>2.4148341287095243</v>
      </c>
      <c r="AB27">
        <f t="shared" si="13"/>
        <v>2.3934874581471752</v>
      </c>
      <c r="AC27">
        <f t="shared" si="14"/>
        <v>8.7529227928187368</v>
      </c>
      <c r="AD27" s="4">
        <v>2</v>
      </c>
      <c r="AE27" s="4">
        <v>2</v>
      </c>
      <c r="AF27" s="4">
        <v>2</v>
      </c>
      <c r="AG27" s="6">
        <v>7.2766666666699962</v>
      </c>
      <c r="AH27" s="8">
        <v>8.1033333333299993</v>
      </c>
      <c r="AI27" s="10">
        <v>65666023.562409937</v>
      </c>
      <c r="AJ27" s="10">
        <v>1</v>
      </c>
      <c r="AK27" s="10">
        <v>8.7529199999999996</v>
      </c>
      <c r="AL27">
        <v>1.1853499999999999</v>
      </c>
      <c r="AM27">
        <v>9.0514200000000002</v>
      </c>
    </row>
    <row r="28" spans="1:39" x14ac:dyDescent="0.3">
      <c r="A28" t="s">
        <v>27</v>
      </c>
      <c r="B28" s="2">
        <v>2.4578444444444001</v>
      </c>
      <c r="C28" s="2">
        <v>2.4622714285714</v>
      </c>
      <c r="D28" s="4">
        <v>2.7704825396824999</v>
      </c>
      <c r="E28" s="2">
        <v>2.7754730158730001</v>
      </c>
      <c r="F28" s="2">
        <v>14.813846153846001</v>
      </c>
      <c r="G28" s="2">
        <v>12.851538461538</v>
      </c>
      <c r="H28" s="2">
        <v>10.883846153845999</v>
      </c>
      <c r="I28" s="2">
        <v>12.767692307692</v>
      </c>
      <c r="J28" s="2">
        <v>267342113</v>
      </c>
      <c r="K28" s="2">
        <v>1070387826</v>
      </c>
      <c r="L28" s="2">
        <v>1115449855</v>
      </c>
      <c r="M28" s="2">
        <v>252.64</v>
      </c>
      <c r="N28" s="2">
        <v>239.34666666666999</v>
      </c>
      <c r="O28" s="2">
        <v>500472610.60802001</v>
      </c>
      <c r="P28">
        <f t="shared" si="1"/>
        <v>0.39055439317321783</v>
      </c>
      <c r="Q28">
        <f t="shared" si="2"/>
        <v>0.39133592570061926</v>
      </c>
      <c r="R28" s="3">
        <f t="shared" si="3"/>
        <v>0.44255541746526489</v>
      </c>
      <c r="S28">
        <f t="shared" si="4"/>
        <v>0.44333700932436537</v>
      </c>
      <c r="T28">
        <f t="shared" si="5"/>
        <v>1.1706678300629307</v>
      </c>
      <c r="U28">
        <f t="shared" si="6"/>
        <v>1.1089551203025692</v>
      </c>
      <c r="V28">
        <f t="shared" si="7"/>
        <v>1.0367823942793515</v>
      </c>
      <c r="W28">
        <f t="shared" si="8"/>
        <v>1.1061124079444942</v>
      </c>
      <c r="X28">
        <f t="shared" si="9"/>
        <v>8.4270673762758808</v>
      </c>
      <c r="Y28">
        <f t="shared" si="10"/>
        <v>9.029541161026243</v>
      </c>
      <c r="Z28">
        <f t="shared" si="11"/>
        <v>9.0474500513690312</v>
      </c>
      <c r="AA28">
        <f t="shared" si="12"/>
        <v>2.402502112664219</v>
      </c>
      <c r="AB28">
        <f t="shared" si="13"/>
        <v>2.3790273835273799</v>
      </c>
      <c r="AC28">
        <f t="shared" si="14"/>
        <v>8.699380314807776</v>
      </c>
      <c r="AD28" s="4">
        <v>2</v>
      </c>
      <c r="AE28" s="4">
        <v>2</v>
      </c>
      <c r="AF28" s="4">
        <v>1</v>
      </c>
      <c r="AG28" s="6">
        <v>4.3366666666699984</v>
      </c>
      <c r="AH28" s="8">
        <v>1.5266666666699962</v>
      </c>
      <c r="AI28" s="10">
        <v>-58876498.901830018</v>
      </c>
      <c r="AJ28" s="10">
        <v>1</v>
      </c>
      <c r="AK28" s="10">
        <v>8.6993799999999997</v>
      </c>
      <c r="AL28">
        <v>1.1706700000000001</v>
      </c>
      <c r="AM28">
        <v>8.9909199999999991</v>
      </c>
    </row>
    <row r="29" spans="1:39" x14ac:dyDescent="0.3">
      <c r="A29" t="s">
        <v>28</v>
      </c>
      <c r="B29" s="2">
        <v>2.2611746031746001</v>
      </c>
      <c r="C29" s="2">
        <v>2.2652492063491998</v>
      </c>
      <c r="D29" s="4">
        <v>2.8242206349206</v>
      </c>
      <c r="E29" s="2">
        <v>2.8293142857142999</v>
      </c>
      <c r="F29" s="2">
        <v>14.678461538462001</v>
      </c>
      <c r="G29" s="2">
        <v>12.443076923076999</v>
      </c>
      <c r="H29" s="2">
        <v>10.881538461538</v>
      </c>
      <c r="I29" s="2">
        <v>12.787692307692</v>
      </c>
      <c r="J29" s="2">
        <v>258317741</v>
      </c>
      <c r="K29" s="2">
        <v>1015920601</v>
      </c>
      <c r="L29" s="2">
        <v>1058375876</v>
      </c>
      <c r="M29" s="2">
        <v>248.30333333332999</v>
      </c>
      <c r="N29" s="2">
        <v>237.82</v>
      </c>
      <c r="O29" s="2">
        <v>559349109.50985003</v>
      </c>
      <c r="P29">
        <f t="shared" si="1"/>
        <v>0.35433409895194545</v>
      </c>
      <c r="Q29">
        <f t="shared" si="2"/>
        <v>0.35511598691786228</v>
      </c>
      <c r="R29" s="3">
        <f t="shared" si="3"/>
        <v>0.45089862183641238</v>
      </c>
      <c r="S29">
        <f t="shared" si="4"/>
        <v>0.45168119240935989</v>
      </c>
      <c r="T29">
        <f t="shared" si="5"/>
        <v>1.1666805392060884</v>
      </c>
      <c r="U29">
        <f t="shared" si="6"/>
        <v>1.0949277859400917</v>
      </c>
      <c r="V29">
        <f t="shared" si="7"/>
        <v>1.0366903014395732</v>
      </c>
      <c r="W29">
        <f t="shared" si="8"/>
        <v>1.1067921779062551</v>
      </c>
      <c r="X29">
        <f t="shared" si="9"/>
        <v>8.4121542341013775</v>
      </c>
      <c r="Y29">
        <f t="shared" si="10"/>
        <v>9.0068597671063451</v>
      </c>
      <c r="Z29">
        <f t="shared" si="11"/>
        <v>9.0246399322381343</v>
      </c>
      <c r="AA29">
        <f t="shared" si="12"/>
        <v>2.3949825497541397</v>
      </c>
      <c r="AB29">
        <f t="shared" si="13"/>
        <v>2.3762483747755168</v>
      </c>
      <c r="AC29">
        <f t="shared" si="14"/>
        <v>8.7476829510157792</v>
      </c>
      <c r="AD29" s="4">
        <v>2</v>
      </c>
      <c r="AE29" s="4">
        <v>2</v>
      </c>
      <c r="AF29" s="4">
        <v>1</v>
      </c>
      <c r="AG29" s="6">
        <v>4.8666666666599951</v>
      </c>
      <c r="AH29" s="8">
        <v>1.6999999999999886</v>
      </c>
      <c r="AI29" s="10">
        <v>8001034.6401799917</v>
      </c>
      <c r="AJ29" s="10">
        <v>1</v>
      </c>
      <c r="AK29" s="10">
        <v>8.7476800000000008</v>
      </c>
      <c r="AL29">
        <v>1.1666799999999999</v>
      </c>
      <c r="AM29">
        <v>9.0490700000000004</v>
      </c>
    </row>
    <row r="30" spans="1:39" x14ac:dyDescent="0.3">
      <c r="A30" t="s">
        <v>29</v>
      </c>
      <c r="B30" s="2">
        <v>2.1615222222221999</v>
      </c>
      <c r="C30" s="2">
        <v>2.1654206349206002</v>
      </c>
      <c r="D30" s="4">
        <v>2.8673904761904998</v>
      </c>
      <c r="E30" s="2">
        <v>2.872553968254</v>
      </c>
      <c r="F30" s="2">
        <v>15.083076923077</v>
      </c>
      <c r="G30" s="2">
        <v>12.784615384615</v>
      </c>
      <c r="H30" s="2">
        <v>11.135384615385</v>
      </c>
      <c r="I30" s="2">
        <v>12.19</v>
      </c>
      <c r="J30" s="2">
        <v>257420622</v>
      </c>
      <c r="K30" s="2">
        <v>994182489</v>
      </c>
      <c r="L30" s="2">
        <v>1036634001</v>
      </c>
      <c r="M30" s="2">
        <v>243.43666666666999</v>
      </c>
      <c r="N30" s="2">
        <v>236.12</v>
      </c>
      <c r="O30" s="2">
        <v>551348074.86967003</v>
      </c>
      <c r="P30">
        <f t="shared" si="1"/>
        <v>0.33475970479628026</v>
      </c>
      <c r="Q30">
        <f t="shared" si="2"/>
        <v>0.33554227098081224</v>
      </c>
      <c r="R30" s="3">
        <f t="shared" si="3"/>
        <v>0.4574868384322392</v>
      </c>
      <c r="S30">
        <f t="shared" si="4"/>
        <v>0.45826819676667141</v>
      </c>
      <c r="T30">
        <f t="shared" si="5"/>
        <v>1.1784899459371869</v>
      </c>
      <c r="U30">
        <f t="shared" si="6"/>
        <v>1.1066876671412424</v>
      </c>
      <c r="V30">
        <f t="shared" si="7"/>
        <v>1.04670522212934</v>
      </c>
      <c r="W30">
        <f t="shared" si="8"/>
        <v>1.086003705618382</v>
      </c>
      <c r="X30">
        <f t="shared" si="9"/>
        <v>8.4106433353502723</v>
      </c>
      <c r="Y30">
        <f t="shared" si="10"/>
        <v>8.9974661094390225</v>
      </c>
      <c r="Z30">
        <f t="shared" si="11"/>
        <v>9.0156254493467607</v>
      </c>
      <c r="AA30">
        <f t="shared" si="12"/>
        <v>2.3863859926766686</v>
      </c>
      <c r="AB30">
        <f t="shared" si="13"/>
        <v>2.3731327745491573</v>
      </c>
      <c r="AC30">
        <f t="shared" si="14"/>
        <v>8.7414258624961949</v>
      </c>
      <c r="AD30" s="4">
        <v>2</v>
      </c>
      <c r="AE30" s="4">
        <v>2</v>
      </c>
      <c r="AF30" s="4">
        <v>1</v>
      </c>
      <c r="AG30" s="6">
        <v>2.1833333333399878</v>
      </c>
      <c r="AH30" s="8">
        <v>2.710000000000008</v>
      </c>
      <c r="AI30" s="10">
        <v>61203719.624250054</v>
      </c>
      <c r="AJ30" s="10">
        <v>1</v>
      </c>
      <c r="AK30" s="10">
        <v>8.7414299999999994</v>
      </c>
      <c r="AL30">
        <v>1.17849</v>
      </c>
      <c r="AM30">
        <v>9.0391999999999992</v>
      </c>
    </row>
    <row r="31" spans="1:39" x14ac:dyDescent="0.3">
      <c r="A31" t="s">
        <v>30</v>
      </c>
      <c r="B31" s="2">
        <v>2.1116645161290002</v>
      </c>
      <c r="C31" s="2">
        <v>2.1154645161290002</v>
      </c>
      <c r="D31" s="4">
        <v>2.8965096774194001</v>
      </c>
      <c r="E31" s="2">
        <v>2.9017258064516001</v>
      </c>
      <c r="F31" s="2">
        <v>16.516923076923</v>
      </c>
      <c r="G31" s="2">
        <v>14.176923076923</v>
      </c>
      <c r="H31" s="2">
        <v>12.919230769231</v>
      </c>
      <c r="I31" s="2">
        <v>14.232307692308</v>
      </c>
      <c r="J31" s="2">
        <v>237540652</v>
      </c>
      <c r="K31" s="2">
        <v>942496619</v>
      </c>
      <c r="L31" s="2">
        <v>983722930</v>
      </c>
      <c r="M31" s="2">
        <v>241.25333333333</v>
      </c>
      <c r="N31" s="2">
        <v>233.41</v>
      </c>
      <c r="O31" s="2">
        <v>490144355.24541998</v>
      </c>
      <c r="P31">
        <f t="shared" si="1"/>
        <v>0.32462492221071299</v>
      </c>
      <c r="Q31">
        <f t="shared" si="2"/>
        <v>0.32540574506385561</v>
      </c>
      <c r="R31" s="3">
        <f t="shared" si="3"/>
        <v>0.4618749838424378</v>
      </c>
      <c r="S31">
        <f t="shared" si="4"/>
        <v>0.46265637213651012</v>
      </c>
      <c r="T31">
        <f t="shared" si="5"/>
        <v>1.2179291461820592</v>
      </c>
      <c r="U31">
        <f t="shared" si="6"/>
        <v>1.1515819829122347</v>
      </c>
      <c r="V31">
        <f t="shared" si="7"/>
        <v>1.111236655870854</v>
      </c>
      <c r="W31">
        <f t="shared" si="8"/>
        <v>1.1532753243132909</v>
      </c>
      <c r="X31">
        <f t="shared" si="9"/>
        <v>8.3757379441860866</v>
      </c>
      <c r="Y31">
        <f t="shared" si="10"/>
        <v>8.9742798009443803</v>
      </c>
      <c r="Z31">
        <f t="shared" si="11"/>
        <v>8.992872794654664</v>
      </c>
      <c r="AA31">
        <f t="shared" si="12"/>
        <v>2.3824733225889725</v>
      </c>
      <c r="AB31">
        <f t="shared" si="13"/>
        <v>2.3681194586150291</v>
      </c>
      <c r="AC31">
        <f t="shared" si="14"/>
        <v>8.6903240054440651</v>
      </c>
      <c r="AD31" s="4">
        <v>2</v>
      </c>
      <c r="AE31" s="4">
        <v>2</v>
      </c>
      <c r="AF31" s="4">
        <v>1</v>
      </c>
      <c r="AG31" s="6">
        <v>6.1666666666600065</v>
      </c>
      <c r="AH31" s="8">
        <v>1.6266666666699905</v>
      </c>
      <c r="AI31" s="10">
        <v>36088067.217749953</v>
      </c>
      <c r="AJ31" s="10">
        <v>1</v>
      </c>
      <c r="AK31" s="10">
        <v>8.6903199999999998</v>
      </c>
      <c r="AL31">
        <v>1.21793</v>
      </c>
      <c r="AM31">
        <v>8.9703700000000008</v>
      </c>
    </row>
    <row r="32" spans="1:39" x14ac:dyDescent="0.3">
      <c r="A32" t="s">
        <v>31</v>
      </c>
      <c r="B32" s="2">
        <v>2.2158619047618999</v>
      </c>
      <c r="C32" s="2">
        <v>2.2198571428571001</v>
      </c>
      <c r="D32" s="4">
        <v>3.0356063492062999</v>
      </c>
      <c r="E32" s="2">
        <v>3.0410746031746001</v>
      </c>
      <c r="F32" s="2">
        <v>16.234615384615001</v>
      </c>
      <c r="G32" s="2">
        <v>14.262307692307999</v>
      </c>
      <c r="H32" s="2">
        <v>12.510769230769</v>
      </c>
      <c r="I32" s="2">
        <v>14.791538461538</v>
      </c>
      <c r="J32" s="2">
        <v>225588408</v>
      </c>
      <c r="K32" s="2">
        <v>923380639</v>
      </c>
      <c r="L32" s="2">
        <v>963518308</v>
      </c>
      <c r="M32" s="2">
        <v>235.08666666667</v>
      </c>
      <c r="N32" s="2">
        <v>231.78333333333001</v>
      </c>
      <c r="O32" s="2">
        <v>454056288.02767003</v>
      </c>
      <c r="P32">
        <f t="shared" si="1"/>
        <v>0.34554269113370628</v>
      </c>
      <c r="Q32">
        <f t="shared" si="2"/>
        <v>0.34632502667354265</v>
      </c>
      <c r="R32" s="3">
        <f t="shared" si="3"/>
        <v>0.48224545251596418</v>
      </c>
      <c r="S32">
        <f t="shared" si="4"/>
        <v>0.48302707432027331</v>
      </c>
      <c r="T32">
        <f t="shared" si="5"/>
        <v>1.2104420041835799</v>
      </c>
      <c r="U32">
        <f t="shared" si="6"/>
        <v>1.1541898015992755</v>
      </c>
      <c r="V32">
        <f t="shared" si="7"/>
        <v>1.0972840133231374</v>
      </c>
      <c r="W32">
        <f t="shared" si="8"/>
        <v>1.1700133471279683</v>
      </c>
      <c r="X32">
        <f t="shared" si="9"/>
        <v>8.3533167793938468</v>
      </c>
      <c r="Y32">
        <f t="shared" si="10"/>
        <v>8.9653807642333003</v>
      </c>
      <c r="Z32">
        <f t="shared" si="11"/>
        <v>8.9838599711843461</v>
      </c>
      <c r="AA32">
        <f t="shared" si="12"/>
        <v>2.3712279980858111</v>
      </c>
      <c r="AB32">
        <f t="shared" si="13"/>
        <v>2.3650822042695201</v>
      </c>
      <c r="AC32">
        <f t="shared" si="14"/>
        <v>8.6571096944089287</v>
      </c>
      <c r="AD32" s="4">
        <v>2</v>
      </c>
      <c r="AE32" s="4">
        <v>2</v>
      </c>
      <c r="AF32" s="4">
        <v>1</v>
      </c>
      <c r="AG32" s="6">
        <v>6.7833333333400105</v>
      </c>
      <c r="AH32" s="8">
        <v>12.110146513630013</v>
      </c>
      <c r="AI32" s="10">
        <v>-41094080.358439982</v>
      </c>
      <c r="AJ32" s="10">
        <v>1</v>
      </c>
      <c r="AK32" s="10">
        <v>8.6571099999999994</v>
      </c>
      <c r="AL32">
        <v>1.21044</v>
      </c>
      <c r="AM32">
        <v>8.9324999999999992</v>
      </c>
    </row>
    <row r="33" spans="1:39" x14ac:dyDescent="0.3">
      <c r="A33" t="s">
        <v>32</v>
      </c>
      <c r="B33" s="2">
        <v>2.0254901639343998</v>
      </c>
      <c r="C33" s="2">
        <v>2.0291311475409999</v>
      </c>
      <c r="D33" s="4">
        <v>2.7564655737704999</v>
      </c>
      <c r="E33" s="2">
        <v>2.7614344262295001</v>
      </c>
      <c r="F33" s="2">
        <v>13.723846153846001</v>
      </c>
      <c r="G33" s="2">
        <v>11.355384615385001</v>
      </c>
      <c r="H33" s="2">
        <v>10.711538461538</v>
      </c>
      <c r="I33" s="2">
        <v>11.019230769230999</v>
      </c>
      <c r="J33" s="2">
        <v>229424734</v>
      </c>
      <c r="K33" s="2">
        <v>908059333</v>
      </c>
      <c r="L33" s="2">
        <v>947130882</v>
      </c>
      <c r="M33" s="2">
        <v>228.30333333332999</v>
      </c>
      <c r="N33" s="2">
        <v>219.67318681969999</v>
      </c>
      <c r="O33" s="2">
        <v>495150368.38611001</v>
      </c>
      <c r="P33">
        <f t="shared" si="1"/>
        <v>0.30653013852953748</v>
      </c>
      <c r="Q33">
        <f t="shared" si="2"/>
        <v>0.30731011741910758</v>
      </c>
      <c r="R33" s="3">
        <f t="shared" si="3"/>
        <v>0.44035257283020951</v>
      </c>
      <c r="S33">
        <f t="shared" si="4"/>
        <v>0.44113473480763726</v>
      </c>
      <c r="T33">
        <f t="shared" si="5"/>
        <v>1.1374758409120982</v>
      </c>
      <c r="U33">
        <f t="shared" si="6"/>
        <v>1.0552018486843764</v>
      </c>
      <c r="V33">
        <f t="shared" si="7"/>
        <v>1.029851851538911</v>
      </c>
      <c r="W33">
        <f t="shared" si="8"/>
        <v>1.0421512783325999</v>
      </c>
      <c r="X33">
        <f t="shared" si="9"/>
        <v>8.3606402368462529</v>
      </c>
      <c r="Y33">
        <f t="shared" si="10"/>
        <v>8.9581142264424845</v>
      </c>
      <c r="Z33">
        <f t="shared" si="11"/>
        <v>8.9764099973800509</v>
      </c>
      <c r="AA33">
        <f t="shared" si="12"/>
        <v>2.3585122524350592</v>
      </c>
      <c r="AB33">
        <f t="shared" si="13"/>
        <v>2.3417770504257565</v>
      </c>
      <c r="AC33">
        <f t="shared" si="14"/>
        <v>8.6947371064961523</v>
      </c>
      <c r="AD33" s="4">
        <v>2</v>
      </c>
      <c r="AE33" s="4">
        <v>1</v>
      </c>
      <c r="AF33" s="4">
        <v>1</v>
      </c>
      <c r="AG33" s="6">
        <v>5.4499999999999886</v>
      </c>
      <c r="AH33" s="8">
        <v>4.4835979214300039</v>
      </c>
      <c r="AI33" s="10">
        <v>367755.48430001736</v>
      </c>
      <c r="AJ33" s="10">
        <v>1</v>
      </c>
      <c r="AK33" s="10">
        <v>8.6947399999999995</v>
      </c>
      <c r="AL33">
        <v>1.13748</v>
      </c>
      <c r="AM33">
        <v>8.9922900000000006</v>
      </c>
    </row>
    <row r="34" spans="1:39" x14ac:dyDescent="0.3">
      <c r="A34" t="s">
        <v>33</v>
      </c>
      <c r="B34" s="2">
        <v>1.9666761904762</v>
      </c>
      <c r="C34" s="2">
        <v>1.9702206349206</v>
      </c>
      <c r="D34" s="4">
        <v>2.6028555555556001</v>
      </c>
      <c r="E34" s="2">
        <v>2.6075396825396999</v>
      </c>
      <c r="F34" s="2">
        <v>13.17</v>
      </c>
      <c r="G34" s="2">
        <v>10.709230769231</v>
      </c>
      <c r="H34" s="2">
        <v>9.8030769230768993</v>
      </c>
      <c r="I34" s="2">
        <v>10.965384615385</v>
      </c>
      <c r="J34" s="2">
        <v>215695733</v>
      </c>
      <c r="K34" s="2">
        <v>863518843</v>
      </c>
      <c r="L34" s="2">
        <v>902141243</v>
      </c>
      <c r="M34" s="2">
        <v>222.85333333333</v>
      </c>
      <c r="N34" s="2">
        <v>215.18958889826999</v>
      </c>
      <c r="O34" s="2">
        <v>494782612.90180999</v>
      </c>
      <c r="P34">
        <f t="shared" si="1"/>
        <v>0.29373286003836929</v>
      </c>
      <c r="Q34">
        <f t="shared" si="2"/>
        <v>0.29451486330022553</v>
      </c>
      <c r="R34" s="3">
        <f t="shared" si="3"/>
        <v>0.41545006777664251</v>
      </c>
      <c r="S34">
        <f t="shared" si="4"/>
        <v>0.41623092640897413</v>
      </c>
      <c r="T34">
        <f t="shared" si="5"/>
        <v>1.1195857749617839</v>
      </c>
      <c r="U34">
        <f t="shared" si="6"/>
        <v>1.0297582771179423</v>
      </c>
      <c r="V34">
        <f t="shared" si="7"/>
        <v>0.9913624104862373</v>
      </c>
      <c r="W34">
        <f t="shared" si="8"/>
        <v>1.0400238693386572</v>
      </c>
      <c r="X34">
        <f t="shared" si="9"/>
        <v>8.3338415537586226</v>
      </c>
      <c r="Y34">
        <f t="shared" si="10"/>
        <v>8.9362718188248866</v>
      </c>
      <c r="Z34">
        <f t="shared" si="11"/>
        <v>8.9552745378228185</v>
      </c>
      <c r="AA34">
        <f t="shared" si="12"/>
        <v>2.3480191344394483</v>
      </c>
      <c r="AB34">
        <f t="shared" si="13"/>
        <v>2.3328212558725707</v>
      </c>
      <c r="AC34">
        <f t="shared" si="14"/>
        <v>8.6944144297334063</v>
      </c>
      <c r="AD34" s="4">
        <v>2</v>
      </c>
      <c r="AE34" s="4">
        <v>1</v>
      </c>
      <c r="AF34" s="4">
        <v>1</v>
      </c>
      <c r="AG34" s="6">
        <v>2.3300000000000125</v>
      </c>
      <c r="AH34" s="8">
        <v>5.5236077485400017</v>
      </c>
      <c r="AI34" s="10">
        <v>49949134.369759977</v>
      </c>
      <c r="AJ34" s="10">
        <v>1</v>
      </c>
      <c r="AK34" s="10">
        <v>8.6944099999999995</v>
      </c>
      <c r="AL34">
        <v>1.1195900000000001</v>
      </c>
      <c r="AM34">
        <v>8.9956200000000006</v>
      </c>
    </row>
    <row r="35" spans="1:39" x14ac:dyDescent="0.3">
      <c r="A35" t="s">
        <v>34</v>
      </c>
      <c r="B35" s="2">
        <v>1.8367809523809999</v>
      </c>
      <c r="C35" s="2">
        <v>1.8400777777777999</v>
      </c>
      <c r="D35" s="4">
        <v>2.3981714285714002</v>
      </c>
      <c r="E35" s="2">
        <v>2.4024936507937</v>
      </c>
      <c r="F35" s="2">
        <v>12.649230769231</v>
      </c>
      <c r="G35" s="2">
        <v>9.9246153846154002</v>
      </c>
      <c r="H35" s="2">
        <v>8.7115384615385008</v>
      </c>
      <c r="I35" s="2">
        <v>9.7815384615384993</v>
      </c>
      <c r="J35" s="2">
        <v>202565544</v>
      </c>
      <c r="K35" s="2">
        <v>807047573</v>
      </c>
      <c r="L35" s="2">
        <v>849103638</v>
      </c>
      <c r="M35" s="2">
        <v>220.52333333332999</v>
      </c>
      <c r="N35" s="2">
        <v>209.66598114972999</v>
      </c>
      <c r="O35" s="2">
        <v>444833478.53205001</v>
      </c>
      <c r="P35">
        <f t="shared" ref="P35:P65" si="15">LOG(B35:B98)</f>
        <v>0.26405736706004129</v>
      </c>
      <c r="Q35">
        <f t="shared" ref="Q35:Q65" si="16">LOG(C35:C98)</f>
        <v>0.26483618048008895</v>
      </c>
      <c r="R35" s="3">
        <f t="shared" si="3"/>
        <v>0.37988022455997877</v>
      </c>
      <c r="S35">
        <f t="shared" ref="S35:S65" si="17">LOG(E35:E98)</f>
        <v>0.38066224860742826</v>
      </c>
      <c r="T35">
        <f t="shared" si="5"/>
        <v>1.1020641158014832</v>
      </c>
      <c r="U35">
        <f t="shared" si="6"/>
        <v>0.99671368525119486</v>
      </c>
      <c r="V35">
        <f t="shared" si="7"/>
        <v>0.94009485837803464</v>
      </c>
      <c r="W35">
        <f t="shared" si="8"/>
        <v>0.99040716693590014</v>
      </c>
      <c r="X35">
        <f t="shared" si="9"/>
        <v>8.3065655746704898</v>
      </c>
      <c r="Y35">
        <f t="shared" si="10"/>
        <v>8.9068991358155447</v>
      </c>
      <c r="Z35">
        <f t="shared" si="11"/>
        <v>8.9289607016274335</v>
      </c>
      <c r="AA35">
        <f t="shared" si="12"/>
        <v>2.3434545484604623</v>
      </c>
      <c r="AB35">
        <f t="shared" si="13"/>
        <v>2.3215279707730967</v>
      </c>
      <c r="AC35">
        <f t="shared" si="14"/>
        <v>8.6481974651625553</v>
      </c>
      <c r="AD35" s="4">
        <v>2</v>
      </c>
      <c r="AE35" s="4">
        <v>1</v>
      </c>
      <c r="AF35" s="4">
        <v>1</v>
      </c>
      <c r="AG35" s="6">
        <v>2.8699999999999761</v>
      </c>
      <c r="AH35" s="8">
        <v>2.370562082159978</v>
      </c>
      <c r="AI35" s="10">
        <v>56172623.244760036</v>
      </c>
      <c r="AJ35" s="10">
        <v>1</v>
      </c>
      <c r="AK35" s="10">
        <v>8.6481999999999992</v>
      </c>
      <c r="AL35">
        <v>1.10206</v>
      </c>
      <c r="AM35">
        <v>8.9443999999999999</v>
      </c>
    </row>
    <row r="36" spans="1:39" x14ac:dyDescent="0.3">
      <c r="A36" t="s">
        <v>35</v>
      </c>
      <c r="B36" s="2">
        <v>1.7802301587302001</v>
      </c>
      <c r="C36" s="2">
        <v>1.7862285714285999</v>
      </c>
      <c r="D36" s="4">
        <v>2.3512444444443998</v>
      </c>
      <c r="E36" s="2">
        <v>2.3592095238095001</v>
      </c>
      <c r="F36" s="2">
        <v>13.758461538462001</v>
      </c>
      <c r="G36" s="2">
        <v>10.790769230769</v>
      </c>
      <c r="H36" s="2">
        <v>9.5338461538462003</v>
      </c>
      <c r="I36" s="2">
        <v>11.58</v>
      </c>
      <c r="J36" s="2">
        <v>181563422</v>
      </c>
      <c r="K36" s="2">
        <v>763321233</v>
      </c>
      <c r="L36" s="2">
        <v>805412829</v>
      </c>
      <c r="M36" s="2">
        <v>217.65333333333001</v>
      </c>
      <c r="N36" s="2">
        <v>207.29541906757001</v>
      </c>
      <c r="O36" s="2">
        <v>388660855.28728998</v>
      </c>
      <c r="P36">
        <f t="shared" si="15"/>
        <v>0.2504761541092948</v>
      </c>
      <c r="Q36">
        <f t="shared" si="16"/>
        <v>0.25193703179699128</v>
      </c>
      <c r="R36" s="3">
        <f t="shared" si="3"/>
        <v>0.37129778240213906</v>
      </c>
      <c r="S36">
        <f t="shared" si="17"/>
        <v>0.3727665127353168</v>
      </c>
      <c r="T36">
        <f t="shared" si="5"/>
        <v>1.1385698741094523</v>
      </c>
      <c r="U36">
        <f t="shared" si="6"/>
        <v>1.0330524049026188</v>
      </c>
      <c r="V36">
        <f t="shared" si="7"/>
        <v>0.97926813950682534</v>
      </c>
      <c r="W36">
        <f t="shared" si="8"/>
        <v>1.0637085593914173</v>
      </c>
      <c r="X36">
        <f t="shared" si="9"/>
        <v>8.2590283594734988</v>
      </c>
      <c r="Y36">
        <f t="shared" si="10"/>
        <v>8.8827073431447037</v>
      </c>
      <c r="Z36">
        <f t="shared" si="11"/>
        <v>8.906018542976323</v>
      </c>
      <c r="AA36">
        <f t="shared" si="12"/>
        <v>2.3377653227095267</v>
      </c>
      <c r="AB36">
        <f t="shared" si="13"/>
        <v>2.316589704912682</v>
      </c>
      <c r="AC36">
        <f t="shared" si="14"/>
        <v>8.5895708020441628</v>
      </c>
      <c r="AD36" s="4">
        <v>2</v>
      </c>
      <c r="AE36" s="4">
        <v>1</v>
      </c>
      <c r="AF36" s="4">
        <v>1</v>
      </c>
      <c r="AG36" s="6">
        <v>5.2300000000000182</v>
      </c>
      <c r="AH36" s="8">
        <v>0.9706758386400054</v>
      </c>
      <c r="AI36" s="10">
        <v>-44299704.342910051</v>
      </c>
      <c r="AJ36" s="10">
        <v>1</v>
      </c>
      <c r="AK36" s="10">
        <v>8.5895700000000001</v>
      </c>
      <c r="AL36">
        <v>1.1385700000000001</v>
      </c>
      <c r="AM36">
        <v>8.8672599999999999</v>
      </c>
    </row>
    <row r="37" spans="1:39" x14ac:dyDescent="0.3">
      <c r="A37" t="s">
        <v>36</v>
      </c>
      <c r="B37" s="2">
        <v>1.7860888888888999</v>
      </c>
      <c r="C37" s="2">
        <v>1.7946968253968001</v>
      </c>
      <c r="D37" s="4">
        <v>2.3168888888888999</v>
      </c>
      <c r="E37" s="2">
        <v>2.3280587301587001</v>
      </c>
      <c r="F37" s="2">
        <v>15.451538461538</v>
      </c>
      <c r="G37" s="2">
        <v>11.958461538462</v>
      </c>
      <c r="H37" s="2">
        <v>10.730769230769001</v>
      </c>
      <c r="I37" s="2">
        <v>12.233571428571</v>
      </c>
      <c r="J37" s="2">
        <v>179934548</v>
      </c>
      <c r="K37" s="2">
        <v>743043389</v>
      </c>
      <c r="L37" s="2">
        <v>783144253</v>
      </c>
      <c r="M37" s="2">
        <v>212.42333333332999</v>
      </c>
      <c r="N37" s="2">
        <v>206.32474322893</v>
      </c>
      <c r="O37" s="2">
        <v>432960559.63020003</v>
      </c>
      <c r="P37">
        <f t="shared" si="15"/>
        <v>0.25190306877051633</v>
      </c>
      <c r="Q37">
        <f t="shared" si="16"/>
        <v>0.25399109459805652</v>
      </c>
      <c r="R37" s="3">
        <f t="shared" si="3"/>
        <v>0.36490520681565863</v>
      </c>
      <c r="S37">
        <f t="shared" si="17"/>
        <v>0.36699393210419046</v>
      </c>
      <c r="T37">
        <f t="shared" si="5"/>
        <v>1.1889717272620117</v>
      </c>
      <c r="U37">
        <f t="shared" si="6"/>
        <v>1.0776753110626485</v>
      </c>
      <c r="V37">
        <f t="shared" si="7"/>
        <v>1.0306308553027703</v>
      </c>
      <c r="W37">
        <f t="shared" si="8"/>
        <v>1.0875532620480921</v>
      </c>
      <c r="X37">
        <f t="shared" si="9"/>
        <v>8.2551145572602849</v>
      </c>
      <c r="Y37">
        <f t="shared" si="10"/>
        <v>8.8710141745318953</v>
      </c>
      <c r="Z37">
        <f t="shared" si="11"/>
        <v>8.8938417652657638</v>
      </c>
      <c r="AA37">
        <f t="shared" si="12"/>
        <v>2.3272022194778748</v>
      </c>
      <c r="AB37">
        <f t="shared" si="13"/>
        <v>2.3145513133023905</v>
      </c>
      <c r="AC37">
        <f t="shared" si="14"/>
        <v>8.6364483362722755</v>
      </c>
      <c r="AD37" s="4">
        <v>2</v>
      </c>
      <c r="AE37" s="4">
        <v>1</v>
      </c>
      <c r="AF37" s="4">
        <v>1</v>
      </c>
      <c r="AG37" s="6">
        <v>6.6666666666600065</v>
      </c>
      <c r="AH37" s="8">
        <v>4.0907053200999997</v>
      </c>
      <c r="AI37" s="10">
        <v>5213396.4049800038</v>
      </c>
      <c r="AJ37" s="10">
        <v>1</v>
      </c>
      <c r="AK37" s="10">
        <v>8.63645</v>
      </c>
      <c r="AL37">
        <v>1.1889700000000001</v>
      </c>
      <c r="AM37">
        <v>8.9124400000000001</v>
      </c>
    </row>
    <row r="38" spans="1:39" x14ac:dyDescent="0.3">
      <c r="A38" t="s">
        <v>37</v>
      </c>
      <c r="B38" s="2">
        <v>1.7957564516129001</v>
      </c>
      <c r="C38" s="2">
        <v>1.8044080645161</v>
      </c>
      <c r="D38" s="4">
        <v>2.2454225806452</v>
      </c>
      <c r="E38" s="2">
        <v>2.2562564516129</v>
      </c>
      <c r="F38" s="2">
        <v>17.340769230768998</v>
      </c>
      <c r="G38" s="2">
        <v>13.260769230769</v>
      </c>
      <c r="H38" s="2">
        <v>12.196923076922999</v>
      </c>
      <c r="I38" s="2">
        <v>14.793076923077001</v>
      </c>
      <c r="J38" s="2">
        <v>172412091</v>
      </c>
      <c r="K38" s="2">
        <v>717634909</v>
      </c>
      <c r="L38" s="2">
        <v>758687703</v>
      </c>
      <c r="M38" s="2">
        <v>205.75666666666999</v>
      </c>
      <c r="N38" s="2">
        <v>202.23403790883</v>
      </c>
      <c r="O38" s="2">
        <v>427747163.22522002</v>
      </c>
      <c r="P38">
        <f t="shared" si="15"/>
        <v>0.25424743539760924</v>
      </c>
      <c r="Q38">
        <f t="shared" si="16"/>
        <v>0.25633475944042283</v>
      </c>
      <c r="R38" s="3">
        <f t="shared" si="3"/>
        <v>0.35129808572774207</v>
      </c>
      <c r="S38">
        <f t="shared" si="17"/>
        <v>0.35338846108724048</v>
      </c>
      <c r="T38">
        <f t="shared" si="5"/>
        <v>1.2390683587266103</v>
      </c>
      <c r="U38">
        <f t="shared" si="6"/>
        <v>1.1225687173559833</v>
      </c>
      <c r="V38">
        <f t="shared" si="7"/>
        <v>1.0862502848343605</v>
      </c>
      <c r="W38">
        <f t="shared" si="8"/>
        <v>1.1700585155608803</v>
      </c>
      <c r="X38">
        <f t="shared" si="9"/>
        <v>8.2365677189739159</v>
      </c>
      <c r="Y38">
        <f t="shared" si="10"/>
        <v>8.8559035565930575</v>
      </c>
      <c r="Z38">
        <f t="shared" si="11"/>
        <v>8.8800630449675548</v>
      </c>
      <c r="AA38">
        <f t="shared" si="12"/>
        <v>2.3133539155715108</v>
      </c>
      <c r="AB38">
        <f t="shared" si="13"/>
        <v>2.3058542532920496</v>
      </c>
      <c r="AC38">
        <f t="shared" si="14"/>
        <v>8.6311871380267711</v>
      </c>
      <c r="AD38" s="4">
        <v>1</v>
      </c>
      <c r="AE38" s="4">
        <v>1</v>
      </c>
      <c r="AF38" s="4">
        <v>1</v>
      </c>
      <c r="AG38" s="6">
        <v>-0.38333333333000041</v>
      </c>
      <c r="AH38" s="8">
        <v>-1.2777263590699874</v>
      </c>
      <c r="AI38" s="10">
        <v>42713444.432550013</v>
      </c>
      <c r="AJ38" s="10">
        <v>1</v>
      </c>
      <c r="AK38" s="10">
        <v>8.6311900000000001</v>
      </c>
      <c r="AL38">
        <v>1.2390699999999999</v>
      </c>
      <c r="AM38">
        <v>8.8957999999999995</v>
      </c>
    </row>
    <row r="39" spans="1:39" x14ac:dyDescent="0.3">
      <c r="A39" t="s">
        <v>38</v>
      </c>
      <c r="B39" s="2">
        <v>1.7978936507937</v>
      </c>
      <c r="C39" s="2">
        <v>1.8065666666667</v>
      </c>
      <c r="D39" s="4">
        <v>2.3071015873016001</v>
      </c>
      <c r="E39" s="2">
        <v>2.318226984127</v>
      </c>
      <c r="F39" s="2">
        <v>18.309230769231</v>
      </c>
      <c r="G39" s="2">
        <v>13.041538461538</v>
      </c>
      <c r="H39" s="2">
        <v>12.787692307692</v>
      </c>
      <c r="I39" s="2">
        <v>14.189230769230999</v>
      </c>
      <c r="J39" s="2">
        <v>164647681</v>
      </c>
      <c r="K39" s="2">
        <v>694307425</v>
      </c>
      <c r="L39" s="2">
        <v>734741831</v>
      </c>
      <c r="M39" s="2">
        <v>206.14</v>
      </c>
      <c r="N39" s="2">
        <v>203.51176426789999</v>
      </c>
      <c r="O39" s="2">
        <v>385033718.79267001</v>
      </c>
      <c r="P39">
        <f t="shared" si="15"/>
        <v>0.25476399872120914</v>
      </c>
      <c r="Q39">
        <f t="shared" si="16"/>
        <v>0.2568539927134797</v>
      </c>
      <c r="R39" s="3">
        <f t="shared" si="3"/>
        <v>0.36306671798584117</v>
      </c>
      <c r="S39">
        <f t="shared" si="17"/>
        <v>0.36515595670421902</v>
      </c>
      <c r="T39">
        <f t="shared" si="5"/>
        <v>1.2626700985509629</v>
      </c>
      <c r="U39">
        <f t="shared" si="6"/>
        <v>1.1153288265144381</v>
      </c>
      <c r="V39">
        <f t="shared" si="7"/>
        <v>1.1067921779062551</v>
      </c>
      <c r="W39">
        <f t="shared" si="8"/>
        <v>1.1519588519949266</v>
      </c>
      <c r="X39">
        <f t="shared" si="9"/>
        <v>8.2165556182183117</v>
      </c>
      <c r="Y39">
        <f t="shared" si="10"/>
        <v>8.8415518096743639</v>
      </c>
      <c r="Z39">
        <f t="shared" si="11"/>
        <v>8.8661347662024994</v>
      </c>
      <c r="AA39">
        <f t="shared" si="12"/>
        <v>2.3141622717099843</v>
      </c>
      <c r="AB39">
        <f t="shared" si="13"/>
        <v>2.308589519256369</v>
      </c>
      <c r="AC39">
        <f t="shared" si="14"/>
        <v>8.5854987639094489</v>
      </c>
      <c r="AD39" s="4">
        <v>1</v>
      </c>
      <c r="AE39" s="4">
        <v>1</v>
      </c>
      <c r="AF39" s="4">
        <v>1</v>
      </c>
      <c r="AG39" s="6">
        <v>3.1199999999999761</v>
      </c>
      <c r="AH39" s="8">
        <v>0.29384404639998252</v>
      </c>
      <c r="AI39" s="10">
        <v>49295909.568800032</v>
      </c>
      <c r="AJ39" s="10">
        <v>1</v>
      </c>
      <c r="AK39" s="10">
        <v>8.5854999999999997</v>
      </c>
      <c r="AL39">
        <v>1.26267</v>
      </c>
      <c r="AM39">
        <v>8.8366799999999994</v>
      </c>
    </row>
    <row r="40" spans="1:39" x14ac:dyDescent="0.3">
      <c r="A40" t="s">
        <v>39</v>
      </c>
      <c r="B40" s="2">
        <v>1.7903692307692001</v>
      </c>
      <c r="C40" s="2">
        <v>1.7990076923077001</v>
      </c>
      <c r="D40" s="4">
        <v>2.3462692307692001</v>
      </c>
      <c r="E40" s="2">
        <v>2.3575830769230999</v>
      </c>
      <c r="F40" s="2">
        <v>19.370769230769</v>
      </c>
      <c r="G40" s="2">
        <v>14.339230769230999</v>
      </c>
      <c r="H40" s="2">
        <v>13.865384615385</v>
      </c>
      <c r="I40" s="2">
        <v>14.736153846154</v>
      </c>
      <c r="J40" s="2">
        <v>150830240</v>
      </c>
      <c r="K40" s="2">
        <v>672025170</v>
      </c>
      <c r="L40" s="2">
        <v>708334025</v>
      </c>
      <c r="M40" s="2">
        <v>203.02</v>
      </c>
      <c r="N40" s="2">
        <v>203.21792022150001</v>
      </c>
      <c r="O40" s="2">
        <v>335737809.22386998</v>
      </c>
      <c r="P40">
        <f t="shared" si="15"/>
        <v>0.25294260547673719</v>
      </c>
      <c r="Q40">
        <f t="shared" si="16"/>
        <v>0.25503302033256914</v>
      </c>
      <c r="R40" s="3">
        <f t="shared" si="3"/>
        <v>0.3703778452597572</v>
      </c>
      <c r="S40">
        <f t="shared" si="17"/>
        <v>0.37246700542360744</v>
      </c>
      <c r="T40">
        <f t="shared" si="5"/>
        <v>1.2871468672882918</v>
      </c>
      <c r="U40">
        <f t="shared" si="6"/>
        <v>1.1565258541463683</v>
      </c>
      <c r="V40">
        <f t="shared" si="7"/>
        <v>1.1419319210846419</v>
      </c>
      <c r="W40">
        <f t="shared" si="8"/>
        <v>1.168384146931694</v>
      </c>
      <c r="X40">
        <f t="shared" si="9"/>
        <v>8.1784884220942242</v>
      </c>
      <c r="Y40">
        <f t="shared" si="10"/>
        <v>8.827385539404121</v>
      </c>
      <c r="Z40">
        <f t="shared" si="11"/>
        <v>8.8502381037422495</v>
      </c>
      <c r="AA40">
        <f t="shared" si="12"/>
        <v>2.3075388234392711</v>
      </c>
      <c r="AB40">
        <f t="shared" si="13"/>
        <v>2.3079620023823333</v>
      </c>
      <c r="AC40">
        <f t="shared" si="14"/>
        <v>8.5260002522181235</v>
      </c>
      <c r="AD40" s="4">
        <v>1</v>
      </c>
      <c r="AE40" s="4">
        <v>1</v>
      </c>
      <c r="AF40" s="4">
        <v>1</v>
      </c>
      <c r="AG40" s="6">
        <v>4.0666666666700166</v>
      </c>
      <c r="AH40" s="8">
        <v>2.6611045100700039</v>
      </c>
      <c r="AI40" s="10">
        <v>-52922488.849860013</v>
      </c>
      <c r="AJ40" s="10">
        <v>1</v>
      </c>
      <c r="AK40" s="10">
        <v>8.5259999999999998</v>
      </c>
      <c r="AL40">
        <v>1.28715</v>
      </c>
      <c r="AM40">
        <v>8.7609899999999996</v>
      </c>
    </row>
    <row r="41" spans="1:39" x14ac:dyDescent="0.3">
      <c r="A41" t="s">
        <v>40</v>
      </c>
      <c r="B41" s="2">
        <v>1.8312145161290001</v>
      </c>
      <c r="C41" s="2">
        <v>1.8400435483871</v>
      </c>
      <c r="D41" s="4">
        <v>2.4664129032258</v>
      </c>
      <c r="E41" s="2">
        <v>2.4783161290322999</v>
      </c>
      <c r="F41" s="2">
        <v>18.756923076923002</v>
      </c>
      <c r="G41" s="2">
        <v>12.742307692308</v>
      </c>
      <c r="H41" s="2">
        <v>13.737692307692001</v>
      </c>
      <c r="I41" s="2">
        <v>13.386923076923001</v>
      </c>
      <c r="J41" s="2">
        <v>161212850</v>
      </c>
      <c r="K41" s="2">
        <v>674409579</v>
      </c>
      <c r="L41" s="2">
        <v>708614703</v>
      </c>
      <c r="M41" s="2">
        <v>198.95333333332999</v>
      </c>
      <c r="N41" s="2">
        <v>200.55681571143</v>
      </c>
      <c r="O41" s="2">
        <v>388660298.07372999</v>
      </c>
      <c r="P41">
        <f t="shared" si="15"/>
        <v>0.26273922235419733</v>
      </c>
      <c r="Q41">
        <f t="shared" si="16"/>
        <v>0.26482810159671377</v>
      </c>
      <c r="R41" s="3">
        <f t="shared" si="3"/>
        <v>0.39206578376885132</v>
      </c>
      <c r="S41">
        <f t="shared" si="17"/>
        <v>0.3941567033061904</v>
      </c>
      <c r="T41">
        <f t="shared" si="5"/>
        <v>1.273161597352668</v>
      </c>
      <c r="U41">
        <f t="shared" si="6"/>
        <v>1.1052480879111526</v>
      </c>
      <c r="V41">
        <f t="shared" si="7"/>
        <v>1.1379137849645693</v>
      </c>
      <c r="W41">
        <f t="shared" si="8"/>
        <v>1.1266807678804203</v>
      </c>
      <c r="X41">
        <f t="shared" si="9"/>
        <v>8.2073996557176638</v>
      </c>
      <c r="Y41">
        <f t="shared" si="10"/>
        <v>8.8289237301773298</v>
      </c>
      <c r="Z41">
        <f t="shared" si="11"/>
        <v>8.8504101592383684</v>
      </c>
      <c r="AA41">
        <f t="shared" si="12"/>
        <v>2.2987512198641324</v>
      </c>
      <c r="AB41">
        <f t="shared" si="13"/>
        <v>2.302237425607454</v>
      </c>
      <c r="AC41">
        <f t="shared" si="14"/>
        <v>8.5895701794063424</v>
      </c>
      <c r="AD41" s="4">
        <v>1</v>
      </c>
      <c r="AE41" s="4">
        <v>1</v>
      </c>
      <c r="AF41" s="4">
        <v>1</v>
      </c>
      <c r="AG41" s="6">
        <v>10.263333333329996</v>
      </c>
      <c r="AH41" s="8">
        <v>7.7687083277299962</v>
      </c>
      <c r="AI41" s="10">
        <v>4029456.0452299714</v>
      </c>
      <c r="AJ41" s="10">
        <v>1</v>
      </c>
      <c r="AK41" s="10">
        <v>8.5895700000000001</v>
      </c>
      <c r="AL41">
        <v>1.2731600000000001</v>
      </c>
      <c r="AM41">
        <v>8.83934</v>
      </c>
    </row>
    <row r="42" spans="1:39" x14ac:dyDescent="0.3">
      <c r="A42" t="s">
        <v>41</v>
      </c>
      <c r="B42" s="2">
        <v>1.7258238095238001</v>
      </c>
      <c r="C42" s="2">
        <v>1.7341492063491999</v>
      </c>
      <c r="D42" s="4">
        <v>2.4387492063492</v>
      </c>
      <c r="E42" s="2">
        <v>2.4505079365079001</v>
      </c>
      <c r="F42" s="2">
        <v>17.019285714285999</v>
      </c>
      <c r="G42" s="2">
        <v>12.756428571429</v>
      </c>
      <c r="H42" s="2">
        <v>12.4</v>
      </c>
      <c r="I42" s="2">
        <v>11.479285714286</v>
      </c>
      <c r="J42" s="2">
        <v>156850127</v>
      </c>
      <c r="K42" s="2">
        <v>663929435</v>
      </c>
      <c r="L42" s="2">
        <v>697956594</v>
      </c>
      <c r="M42" s="2">
        <v>188.69</v>
      </c>
      <c r="N42" s="2">
        <v>192.78810738370001</v>
      </c>
      <c r="O42" s="2">
        <v>384630842.02850002</v>
      </c>
      <c r="P42">
        <f t="shared" si="15"/>
        <v>0.23699645623587737</v>
      </c>
      <c r="Q42">
        <f t="shared" si="16"/>
        <v>0.23908646148296278</v>
      </c>
      <c r="R42" s="3">
        <f t="shared" si="3"/>
        <v>0.38716714106860461</v>
      </c>
      <c r="S42">
        <f t="shared" si="17"/>
        <v>0.38925611340894428</v>
      </c>
      <c r="T42">
        <f t="shared" si="5"/>
        <v>1.2309413291414222</v>
      </c>
      <c r="U42">
        <f t="shared" si="6"/>
        <v>1.1057291015931923</v>
      </c>
      <c r="V42">
        <f t="shared" si="7"/>
        <v>1.0934216851622351</v>
      </c>
      <c r="W42">
        <f t="shared" si="8"/>
        <v>1.0599148654142947</v>
      </c>
      <c r="X42">
        <f t="shared" si="9"/>
        <v>8.195484874677863</v>
      </c>
      <c r="Y42">
        <f t="shared" si="10"/>
        <v>8.8221219233158408</v>
      </c>
      <c r="Z42">
        <f t="shared" si="11"/>
        <v>8.8438284146397201</v>
      </c>
      <c r="AA42">
        <f t="shared" si="12"/>
        <v>2.2757488844791949</v>
      </c>
      <c r="AB42">
        <f t="shared" si="13"/>
        <v>2.2850802398524137</v>
      </c>
      <c r="AC42">
        <f t="shared" si="14"/>
        <v>8.585044105658433</v>
      </c>
      <c r="AD42" s="4">
        <v>1</v>
      </c>
      <c r="AE42" s="4">
        <v>1</v>
      </c>
      <c r="AF42" s="4">
        <v>1</v>
      </c>
      <c r="AG42" s="6">
        <v>0.293333333329997</v>
      </c>
      <c r="AH42" s="8">
        <v>3.2719039323700088</v>
      </c>
      <c r="AI42" s="10">
        <v>45845581.196080029</v>
      </c>
      <c r="AJ42" s="10">
        <v>1</v>
      </c>
      <c r="AK42" s="10">
        <v>8.5850399999999993</v>
      </c>
      <c r="AL42">
        <v>1.2309399999999999</v>
      </c>
      <c r="AM42">
        <v>8.8427199999999999</v>
      </c>
    </row>
    <row r="43" spans="1:39" x14ac:dyDescent="0.3">
      <c r="A43" t="s">
        <v>42</v>
      </c>
      <c r="B43" s="2">
        <v>1.55849375</v>
      </c>
      <c r="C43" s="2">
        <v>1.5660140625000001</v>
      </c>
      <c r="D43" s="4">
        <v>2.2438500000000001</v>
      </c>
      <c r="E43" s="2">
        <v>2.25466875</v>
      </c>
      <c r="F43" s="2">
        <v>12.72</v>
      </c>
      <c r="G43" s="2">
        <v>10.979230769231</v>
      </c>
      <c r="H43" s="2">
        <v>10.396923076923001</v>
      </c>
      <c r="I43" s="2">
        <v>9.6392307692307995</v>
      </c>
      <c r="J43" s="2">
        <v>146544478</v>
      </c>
      <c r="K43" s="2">
        <v>640200133</v>
      </c>
      <c r="L43" s="2">
        <v>673025981</v>
      </c>
      <c r="M43" s="2">
        <v>188.39666666667</v>
      </c>
      <c r="N43" s="2">
        <v>189.51620345133</v>
      </c>
      <c r="O43" s="2">
        <v>338785260.83241999</v>
      </c>
      <c r="P43">
        <f t="shared" si="15"/>
        <v>0.19270506497284934</v>
      </c>
      <c r="Q43">
        <f t="shared" si="16"/>
        <v>0.19479565761894291</v>
      </c>
      <c r="R43" s="3">
        <f t="shared" si="3"/>
        <v>0.35099382123400752</v>
      </c>
      <c r="S43">
        <f t="shared" si="17"/>
        <v>0.35308274549806679</v>
      </c>
      <c r="T43">
        <f t="shared" si="5"/>
        <v>1.1044871113123951</v>
      </c>
      <c r="U43">
        <f t="shared" si="6"/>
        <v>1.0405719134855691</v>
      </c>
      <c r="V43">
        <f t="shared" si="7"/>
        <v>1.0169048307960187</v>
      </c>
      <c r="W43">
        <f t="shared" si="8"/>
        <v>0.98404237767794811</v>
      </c>
      <c r="X43">
        <f t="shared" si="9"/>
        <v>8.1659694582619213</v>
      </c>
      <c r="Y43">
        <f t="shared" si="10"/>
        <v>8.8063157600317314</v>
      </c>
      <c r="Z43">
        <f t="shared" si="11"/>
        <v>8.8280318297323621</v>
      </c>
      <c r="AA43">
        <f t="shared" si="12"/>
        <v>2.2750732144808596</v>
      </c>
      <c r="AB43">
        <f t="shared" si="13"/>
        <v>2.2776463476479463</v>
      </c>
      <c r="AC43">
        <f t="shared" si="14"/>
        <v>8.5299245076846741</v>
      </c>
      <c r="AD43" s="4">
        <v>1</v>
      </c>
      <c r="AE43" s="4">
        <v>1</v>
      </c>
      <c r="AF43" s="4">
        <v>1</v>
      </c>
      <c r="AG43" s="6">
        <v>4.6533333333399867</v>
      </c>
      <c r="AH43" s="8">
        <v>3.9058146840999939</v>
      </c>
      <c r="AI43" s="10">
        <v>45934046.858730018</v>
      </c>
      <c r="AJ43" s="10">
        <v>1</v>
      </c>
      <c r="AK43" s="10">
        <v>8.5299200000000006</v>
      </c>
      <c r="AL43">
        <v>1.10449</v>
      </c>
      <c r="AM43">
        <v>8.8035399999999999</v>
      </c>
    </row>
    <row r="44" spans="1:39" x14ac:dyDescent="0.3">
      <c r="A44" t="s">
        <v>43</v>
      </c>
      <c r="B44" s="2">
        <v>1.570378125</v>
      </c>
      <c r="C44" s="2">
        <v>1.5779531250000001</v>
      </c>
      <c r="D44" s="4">
        <v>2.1469171875000002</v>
      </c>
      <c r="E44" s="2">
        <v>2.1572734374999998</v>
      </c>
      <c r="F44" s="2">
        <v>11.950833333333</v>
      </c>
      <c r="G44" s="2">
        <v>10.409166666667</v>
      </c>
      <c r="H44" s="2">
        <v>9.6091666666667006</v>
      </c>
      <c r="I44" s="2">
        <v>8.5391666666667003</v>
      </c>
      <c r="J44" s="2">
        <v>134803659</v>
      </c>
      <c r="K44" s="2">
        <v>612916566</v>
      </c>
      <c r="L44" s="2">
        <v>642447456</v>
      </c>
      <c r="M44" s="2">
        <v>183.74333333333001</v>
      </c>
      <c r="N44" s="2">
        <v>185.61038876723001</v>
      </c>
      <c r="O44" s="2">
        <v>292851213.97368997</v>
      </c>
      <c r="P44">
        <f t="shared" si="15"/>
        <v>0.19600423701352451</v>
      </c>
      <c r="Q44">
        <f t="shared" si="16"/>
        <v>0.19809409782383938</v>
      </c>
      <c r="R44" s="3">
        <f t="shared" si="3"/>
        <v>0.33181529282683631</v>
      </c>
      <c r="S44">
        <f t="shared" si="17"/>
        <v>0.3339051960395219</v>
      </c>
      <c r="T44">
        <f t="shared" si="5"/>
        <v>1.0773981897569367</v>
      </c>
      <c r="U44">
        <f t="shared" si="6"/>
        <v>1.017415962310283</v>
      </c>
      <c r="V44">
        <f t="shared" si="7"/>
        <v>0.98268572609093985</v>
      </c>
      <c r="W44">
        <f t="shared" si="8"/>
        <v>0.93141549015890213</v>
      </c>
      <c r="X44">
        <f t="shared" si="9"/>
        <v>8.1297016804926443</v>
      </c>
      <c r="Y44">
        <f t="shared" si="10"/>
        <v>8.7874013596865179</v>
      </c>
      <c r="Z44">
        <f t="shared" si="11"/>
        <v>8.8078376137116496</v>
      </c>
      <c r="AA44">
        <f t="shared" si="12"/>
        <v>2.2642115907544849</v>
      </c>
      <c r="AB44">
        <f t="shared" si="13"/>
        <v>2.2686022803850805</v>
      </c>
      <c r="AC44">
        <f t="shared" si="14"/>
        <v>8.4666470286746573</v>
      </c>
      <c r="AD44" s="4">
        <v>1</v>
      </c>
      <c r="AE44" s="4">
        <v>1</v>
      </c>
      <c r="AF44" s="4">
        <v>1</v>
      </c>
      <c r="AG44" s="6">
        <v>1.5433333333300254</v>
      </c>
      <c r="AH44" s="8">
        <v>8.4290320274999999</v>
      </c>
      <c r="AI44" s="10">
        <v>-31607491.547660053</v>
      </c>
      <c r="AJ44" s="10">
        <v>1</v>
      </c>
      <c r="AK44" s="10">
        <v>8.4666499999999996</v>
      </c>
      <c r="AL44">
        <v>1.0773999999999999</v>
      </c>
      <c r="AM44">
        <v>8.7340599999999995</v>
      </c>
    </row>
    <row r="45" spans="1:39" x14ac:dyDescent="0.3">
      <c r="A45" t="s">
        <v>44</v>
      </c>
      <c r="B45" s="2">
        <v>1.4574278688525</v>
      </c>
      <c r="C45" s="2">
        <v>1.4644557377048999</v>
      </c>
      <c r="D45" s="4">
        <v>1.9789278688525</v>
      </c>
      <c r="E45" s="2">
        <v>1.9884721311475</v>
      </c>
      <c r="F45" s="2">
        <v>12.206923076922999</v>
      </c>
      <c r="G45" s="2">
        <v>10.163846153846</v>
      </c>
      <c r="H45" s="2">
        <v>9.9723076923076999</v>
      </c>
      <c r="I45" s="2">
        <v>8.6123076923077004</v>
      </c>
      <c r="J45" s="2">
        <v>135190567</v>
      </c>
      <c r="K45" s="2">
        <v>587261177</v>
      </c>
      <c r="L45" s="2">
        <v>615102828</v>
      </c>
      <c r="M45" s="2">
        <v>182.2</v>
      </c>
      <c r="N45" s="2">
        <v>177.18135673973001</v>
      </c>
      <c r="O45" s="2">
        <v>324458705.52135003</v>
      </c>
      <c r="P45">
        <f t="shared" si="15"/>
        <v>0.16358706982246279</v>
      </c>
      <c r="Q45">
        <f t="shared" si="16"/>
        <v>0.16567624992610822</v>
      </c>
      <c r="R45" s="3">
        <f t="shared" si="3"/>
        <v>0.2964299646307324</v>
      </c>
      <c r="S45">
        <f t="shared" si="17"/>
        <v>0.29851950863672261</v>
      </c>
      <c r="T45">
        <f t="shared" si="5"/>
        <v>1.0866062078339347</v>
      </c>
      <c r="U45">
        <f t="shared" si="6"/>
        <v>1.0070580826827971</v>
      </c>
      <c r="V45">
        <f t="shared" si="7"/>
        <v>0.99879567005333592</v>
      </c>
      <c r="W45">
        <f t="shared" si="8"/>
        <v>0.93511953748728838</v>
      </c>
      <c r="X45">
        <f t="shared" si="9"/>
        <v>8.1309463895141292</v>
      </c>
      <c r="Y45">
        <f t="shared" si="10"/>
        <v>8.7688312912022717</v>
      </c>
      <c r="Z45">
        <f t="shared" si="11"/>
        <v>8.7889477237429343</v>
      </c>
      <c r="AA45">
        <f t="shared" si="12"/>
        <v>2.2605483726369795</v>
      </c>
      <c r="AB45">
        <f t="shared" si="13"/>
        <v>2.2484180229064723</v>
      </c>
      <c r="AC45">
        <f t="shared" si="14"/>
        <v>8.5111594311659502</v>
      </c>
      <c r="AD45" s="4">
        <v>1</v>
      </c>
      <c r="AE45" s="4">
        <v>1</v>
      </c>
      <c r="AF45" s="4">
        <v>1</v>
      </c>
      <c r="AG45" s="6">
        <v>4.8133333333299788</v>
      </c>
      <c r="AH45" s="8">
        <v>3.7572418517000017</v>
      </c>
      <c r="AI45" s="10">
        <v>3722449.3985800147</v>
      </c>
      <c r="AJ45" s="10">
        <v>1</v>
      </c>
      <c r="AK45" s="10">
        <v>8.5111600000000003</v>
      </c>
      <c r="AL45">
        <v>1.0866100000000001</v>
      </c>
      <c r="AM45">
        <v>8.7849699999999995</v>
      </c>
    </row>
    <row r="46" spans="1:39" x14ac:dyDescent="0.3">
      <c r="A46" t="s">
        <v>45</v>
      </c>
      <c r="B46" s="2">
        <v>1.5097047619048001</v>
      </c>
      <c r="C46" s="2">
        <v>1.5169936507937001</v>
      </c>
      <c r="D46" s="4">
        <v>1.9474396825397</v>
      </c>
      <c r="E46" s="2">
        <v>1.9568349206349001</v>
      </c>
      <c r="F46" s="2">
        <v>13.12</v>
      </c>
      <c r="G46" s="2">
        <v>11.042307692308</v>
      </c>
      <c r="H46" s="2">
        <v>10.803846153845999</v>
      </c>
      <c r="I46" s="2">
        <v>8.9138461538461993</v>
      </c>
      <c r="J46" s="2">
        <v>122460529</v>
      </c>
      <c r="K46" s="2">
        <v>546109351</v>
      </c>
      <c r="L46" s="2">
        <v>571779158</v>
      </c>
      <c r="M46" s="2">
        <v>177.38666666667001</v>
      </c>
      <c r="N46" s="2">
        <v>173.42411488803</v>
      </c>
      <c r="O46" s="2">
        <v>320736256.12277001</v>
      </c>
      <c r="P46">
        <f t="shared" si="15"/>
        <v>0.17889202490100775</v>
      </c>
      <c r="Q46">
        <f t="shared" si="16"/>
        <v>0.18098376309982808</v>
      </c>
      <c r="R46" s="3">
        <f t="shared" si="3"/>
        <v>0.28946401528126969</v>
      </c>
      <c r="S46">
        <f t="shared" si="17"/>
        <v>0.29155418994963056</v>
      </c>
      <c r="T46">
        <f t="shared" si="5"/>
        <v>1.1179338350396415</v>
      </c>
      <c r="U46">
        <f t="shared" si="6"/>
        <v>1.0430598445257002</v>
      </c>
      <c r="V46">
        <f t="shared" si="7"/>
        <v>1.0335783912307539</v>
      </c>
      <c r="W46">
        <f t="shared" si="8"/>
        <v>0.9500651342248897</v>
      </c>
      <c r="X46">
        <f t="shared" si="9"/>
        <v>8.0879961311513622</v>
      </c>
      <c r="Y46">
        <f t="shared" si="10"/>
        <v>8.7372796129994352</v>
      </c>
      <c r="Z46">
        <f t="shared" si="11"/>
        <v>8.7572283207831454</v>
      </c>
      <c r="AA46">
        <f t="shared" si="12"/>
        <v>2.248920972819771</v>
      </c>
      <c r="AB46">
        <f t="shared" si="13"/>
        <v>2.2391094866501606</v>
      </c>
      <c r="AC46">
        <f t="shared" si="14"/>
        <v>8.5061480554821163</v>
      </c>
      <c r="AD46" s="4">
        <v>1</v>
      </c>
      <c r="AE46" s="4">
        <v>1</v>
      </c>
      <c r="AF46" s="4">
        <v>1</v>
      </c>
      <c r="AG46" s="6">
        <v>-0.53333333332997768</v>
      </c>
      <c r="AH46" s="8">
        <v>9.5746936460017196E-2</v>
      </c>
      <c r="AI46" s="10">
        <v>40173116.016059995</v>
      </c>
      <c r="AJ46" s="10">
        <v>1</v>
      </c>
      <c r="AK46" s="10">
        <v>8.5061499999999999</v>
      </c>
      <c r="AL46">
        <v>1.1179300000000001</v>
      </c>
      <c r="AM46">
        <v>8.7725299999999997</v>
      </c>
    </row>
    <row r="47" spans="1:39" x14ac:dyDescent="0.3">
      <c r="A47" t="s">
        <v>46</v>
      </c>
      <c r="B47" s="2">
        <v>1.5315507936507999</v>
      </c>
      <c r="C47" s="2">
        <v>1.5389396825396999</v>
      </c>
      <c r="D47" s="4">
        <v>1.9519714285714</v>
      </c>
      <c r="E47" s="2">
        <v>1.9613857142857001</v>
      </c>
      <c r="F47" s="2">
        <v>14.099230769230999</v>
      </c>
      <c r="G47" s="2">
        <v>11.847692307692</v>
      </c>
      <c r="H47" s="2">
        <v>11.438461538462001</v>
      </c>
      <c r="I47" s="2">
        <v>9.1484615384615005</v>
      </c>
      <c r="J47" s="2">
        <v>115851151</v>
      </c>
      <c r="K47" s="2">
        <v>532117277</v>
      </c>
      <c r="L47" s="2">
        <v>556808329</v>
      </c>
      <c r="M47" s="2">
        <v>177.92</v>
      </c>
      <c r="N47" s="2">
        <v>173.32836795156999</v>
      </c>
      <c r="O47" s="2">
        <v>280563140.10671002</v>
      </c>
      <c r="P47">
        <f t="shared" si="15"/>
        <v>0.18513140469235037</v>
      </c>
      <c r="Q47">
        <f t="shared" si="16"/>
        <v>0.1872215983542076</v>
      </c>
      <c r="R47" s="3">
        <f t="shared" si="3"/>
        <v>0.2904734565147955</v>
      </c>
      <c r="S47">
        <f t="shared" si="17"/>
        <v>0.29256300780020894</v>
      </c>
      <c r="T47">
        <f t="shared" si="5"/>
        <v>1.1491954189113127</v>
      </c>
      <c r="U47">
        <f t="shared" si="6"/>
        <v>1.073633766748239</v>
      </c>
      <c r="V47">
        <f t="shared" si="7"/>
        <v>1.058367616215135</v>
      </c>
      <c r="W47">
        <f t="shared" si="8"/>
        <v>0.96134806657646388</v>
      </c>
      <c r="X47">
        <f t="shared" si="9"/>
        <v>8.0639003529336382</v>
      </c>
      <c r="Y47">
        <f t="shared" si="10"/>
        <v>8.7260073600033774</v>
      </c>
      <c r="Z47">
        <f t="shared" si="11"/>
        <v>8.7457057230315378</v>
      </c>
      <c r="AA47">
        <f t="shared" si="12"/>
        <v>2.2502247699019633</v>
      </c>
      <c r="AB47">
        <f t="shared" si="13"/>
        <v>2.2388696477490515</v>
      </c>
      <c r="AC47">
        <f t="shared" si="14"/>
        <v>8.4480306135926693</v>
      </c>
      <c r="AD47" s="4">
        <v>1</v>
      </c>
      <c r="AE47" s="4">
        <v>1</v>
      </c>
      <c r="AF47" s="4">
        <v>1</v>
      </c>
      <c r="AG47" s="6">
        <v>1.8266666666699791</v>
      </c>
      <c r="AH47" s="8">
        <v>5.4773850895399789</v>
      </c>
      <c r="AI47" s="10">
        <v>38656762.702300012</v>
      </c>
      <c r="AJ47" s="10">
        <v>1</v>
      </c>
      <c r="AK47" s="10">
        <v>8.4480299999999993</v>
      </c>
      <c r="AL47">
        <v>1.1492</v>
      </c>
      <c r="AM47">
        <v>8.6970700000000001</v>
      </c>
    </row>
    <row r="48" spans="1:39" x14ac:dyDescent="0.3">
      <c r="A48" t="s">
        <v>47</v>
      </c>
      <c r="B48" s="2">
        <v>1.5014095238095</v>
      </c>
      <c r="C48" s="2">
        <v>1.5086539682540001</v>
      </c>
      <c r="D48" s="4">
        <v>2.0787428571428999</v>
      </c>
      <c r="E48" s="2">
        <v>2.0887698412698001</v>
      </c>
      <c r="F48" s="2">
        <v>14.672307692307999</v>
      </c>
      <c r="G48" s="2">
        <v>13.07</v>
      </c>
      <c r="H48" s="2">
        <v>11.966153846154</v>
      </c>
      <c r="I48" s="2">
        <v>8.9561538461537999</v>
      </c>
      <c r="J48" s="2">
        <v>107251258</v>
      </c>
      <c r="K48" s="2">
        <v>508028109</v>
      </c>
      <c r="L48" s="2">
        <v>533101085</v>
      </c>
      <c r="M48" s="2">
        <v>176.09333333333001</v>
      </c>
      <c r="N48" s="2">
        <v>167.85098286203001</v>
      </c>
      <c r="O48" s="2">
        <v>241906377.40441</v>
      </c>
      <c r="P48">
        <f t="shared" si="15"/>
        <v>0.17649916637570728</v>
      </c>
      <c r="Q48">
        <f t="shared" si="16"/>
        <v>0.17858963943698858</v>
      </c>
      <c r="R48" s="3">
        <f t="shared" si="3"/>
        <v>0.31780076993232453</v>
      </c>
      <c r="S48">
        <f t="shared" si="17"/>
        <v>0.31989058829369754</v>
      </c>
      <c r="T48">
        <f t="shared" si="5"/>
        <v>1.1664984259915889</v>
      </c>
      <c r="U48">
        <f t="shared" si="6"/>
        <v>1.1162755875805443</v>
      </c>
      <c r="V48">
        <f t="shared" si="7"/>
        <v>1.077954582168591</v>
      </c>
      <c r="W48">
        <f t="shared" si="8"/>
        <v>0.95212154515283831</v>
      </c>
      <c r="X48">
        <f t="shared" si="9"/>
        <v>8.0304023949290606</v>
      </c>
      <c r="Y48">
        <f t="shared" si="10"/>
        <v>8.7058877422954648</v>
      </c>
      <c r="Z48">
        <f t="shared" si="11"/>
        <v>8.7268095664286101</v>
      </c>
      <c r="AA48">
        <f t="shared" si="12"/>
        <v>2.2457429144490892</v>
      </c>
      <c r="AB48">
        <f t="shared" si="13"/>
        <v>2.2249238886302414</v>
      </c>
      <c r="AC48">
        <f t="shared" si="14"/>
        <v>8.3836473178659521</v>
      </c>
      <c r="AD48" s="4">
        <v>1</v>
      </c>
      <c r="AE48" s="4">
        <v>1</v>
      </c>
      <c r="AF48" s="4">
        <v>1</v>
      </c>
      <c r="AG48" s="6">
        <v>6.4933333333300141</v>
      </c>
      <c r="AH48" s="8">
        <v>5.2726847426300196</v>
      </c>
      <c r="AI48" s="10">
        <v>-34934372.201929986</v>
      </c>
      <c r="AJ48" s="10">
        <v>1</v>
      </c>
      <c r="AK48" s="10">
        <v>8.3836499999999994</v>
      </c>
      <c r="AL48">
        <v>1.1665000000000001</v>
      </c>
      <c r="AM48">
        <v>8.61707</v>
      </c>
    </row>
    <row r="49" spans="1:39" x14ac:dyDescent="0.3">
      <c r="A49" t="s">
        <v>48</v>
      </c>
      <c r="B49" s="2">
        <v>1.4811761904762</v>
      </c>
      <c r="C49" s="2">
        <v>1.488319047619</v>
      </c>
      <c r="D49" s="4">
        <v>2.1884730158729999</v>
      </c>
      <c r="E49" s="2">
        <v>2.1990269841269998</v>
      </c>
      <c r="F49" s="2">
        <v>15.804615384614999</v>
      </c>
      <c r="G49" s="2">
        <v>14.146153846154</v>
      </c>
      <c r="H49" s="2">
        <v>12.356923076923</v>
      </c>
      <c r="I49" s="2">
        <v>9.9753846153846002</v>
      </c>
      <c r="J49" s="2">
        <v>107346558</v>
      </c>
      <c r="K49" s="2">
        <v>493060975</v>
      </c>
      <c r="L49" s="2">
        <v>518279350</v>
      </c>
      <c r="M49" s="2">
        <v>169.6</v>
      </c>
      <c r="N49" s="2">
        <v>162.57829811939999</v>
      </c>
      <c r="O49" s="2">
        <v>276840749.60633999</v>
      </c>
      <c r="P49">
        <f t="shared" si="15"/>
        <v>0.17060672226215259</v>
      </c>
      <c r="Q49">
        <f t="shared" si="16"/>
        <v>0.17269603992482624</v>
      </c>
      <c r="R49" s="3">
        <f t="shared" si="3"/>
        <v>0.34014119608063687</v>
      </c>
      <c r="S49">
        <f t="shared" si="17"/>
        <v>0.34223055859478435</v>
      </c>
      <c r="T49">
        <f t="shared" si="5"/>
        <v>1.1987839314712763</v>
      </c>
      <c r="U49">
        <f t="shared" si="6"/>
        <v>1.1506383769312454</v>
      </c>
      <c r="V49">
        <f t="shared" si="7"/>
        <v>1.0919103431580859</v>
      </c>
      <c r="W49">
        <f t="shared" si="8"/>
        <v>0.99892964953362107</v>
      </c>
      <c r="X49">
        <f t="shared" si="9"/>
        <v>8.0307881236155652</v>
      </c>
      <c r="Y49">
        <f t="shared" si="10"/>
        <v>8.6929006301667986</v>
      </c>
      <c r="Z49">
        <f t="shared" si="11"/>
        <v>8.714563905425079</v>
      </c>
      <c r="AA49">
        <f t="shared" si="12"/>
        <v>2.229425847920695</v>
      </c>
      <c r="AB49">
        <f t="shared" si="13"/>
        <v>2.2110625730168723</v>
      </c>
      <c r="AC49">
        <f t="shared" si="14"/>
        <v>8.4422300165167616</v>
      </c>
      <c r="AD49" s="4">
        <v>1</v>
      </c>
      <c r="AE49" s="4">
        <v>1</v>
      </c>
      <c r="AF49" s="4">
        <v>1</v>
      </c>
      <c r="AG49" s="6">
        <v>5.9333333333299834</v>
      </c>
      <c r="AH49" s="8">
        <v>3.0738068224000017</v>
      </c>
      <c r="AI49" s="10">
        <v>3140788.886869967</v>
      </c>
      <c r="AJ49" s="10">
        <v>1</v>
      </c>
      <c r="AK49" s="10">
        <v>8.4422300000000003</v>
      </c>
      <c r="AL49">
        <v>1.19878</v>
      </c>
      <c r="AM49">
        <v>8.6798999999999999</v>
      </c>
    </row>
    <row r="50" spans="1:39" x14ac:dyDescent="0.3">
      <c r="A50" t="s">
        <v>49</v>
      </c>
      <c r="B50" s="2">
        <v>1.4934875000000001</v>
      </c>
      <c r="C50" s="2">
        <v>1.5006890625</v>
      </c>
      <c r="D50" s="4">
        <v>2.1321609375000001</v>
      </c>
      <c r="E50" s="2">
        <v>2.1424453125</v>
      </c>
      <c r="F50" s="2">
        <v>18.364615384615</v>
      </c>
      <c r="G50" s="2">
        <v>17.026923076923001</v>
      </c>
      <c r="H50" s="2">
        <v>14.691538461538</v>
      </c>
      <c r="I50" s="2">
        <v>12.187692307692</v>
      </c>
      <c r="J50" s="2">
        <v>99789598</v>
      </c>
      <c r="K50" s="2">
        <v>468103547</v>
      </c>
      <c r="L50" s="2">
        <v>492262335</v>
      </c>
      <c r="M50" s="2">
        <v>163.66666666667001</v>
      </c>
      <c r="N50" s="2">
        <v>159.50449129699999</v>
      </c>
      <c r="O50" s="2">
        <v>273699960.71947002</v>
      </c>
      <c r="P50">
        <f t="shared" si="15"/>
        <v>0.1742015920531422</v>
      </c>
      <c r="Q50">
        <f t="shared" si="16"/>
        <v>0.17629071727375284</v>
      </c>
      <c r="R50" s="3">
        <f t="shared" si="3"/>
        <v>0.32881998254509404</v>
      </c>
      <c r="S50">
        <f t="shared" si="17"/>
        <v>0.3309097450490977</v>
      </c>
      <c r="T50">
        <f t="shared" si="5"/>
        <v>1.2639818372231861</v>
      </c>
      <c r="U50">
        <f t="shared" si="6"/>
        <v>1.231136174008028</v>
      </c>
      <c r="V50">
        <f t="shared" si="7"/>
        <v>1.1670672764146328</v>
      </c>
      <c r="W50">
        <f t="shared" si="8"/>
        <v>1.0859214814254075</v>
      </c>
      <c r="X50">
        <f t="shared" si="9"/>
        <v>7.9990852730845177</v>
      </c>
      <c r="Y50">
        <f t="shared" si="10"/>
        <v>8.6703419319556652</v>
      </c>
      <c r="Z50">
        <f t="shared" si="11"/>
        <v>8.6921966074009447</v>
      </c>
      <c r="AA50">
        <f t="shared" si="12"/>
        <v>2.2139602374033149</v>
      </c>
      <c r="AB50">
        <f t="shared" si="13"/>
        <v>2.2027729163464405</v>
      </c>
      <c r="AC50">
        <f t="shared" si="14"/>
        <v>8.4372747350815942</v>
      </c>
      <c r="AD50" s="4">
        <v>1</v>
      </c>
      <c r="AE50" s="4">
        <v>1</v>
      </c>
      <c r="AF50" s="4">
        <v>1</v>
      </c>
      <c r="AG50" s="6">
        <v>0.76333333334000031</v>
      </c>
      <c r="AH50" s="8">
        <v>0.61079942226999151</v>
      </c>
      <c r="AI50" s="10">
        <v>30745793.124650031</v>
      </c>
      <c r="AJ50" s="10">
        <v>1</v>
      </c>
      <c r="AK50" s="10">
        <v>8.4372699999999998</v>
      </c>
      <c r="AL50">
        <v>1.2639800000000001</v>
      </c>
      <c r="AM50">
        <v>8.6605000000000008</v>
      </c>
    </row>
    <row r="51" spans="1:39" x14ac:dyDescent="0.3">
      <c r="A51" t="s">
        <v>50</v>
      </c>
      <c r="B51" s="2">
        <v>1.5652564516128999</v>
      </c>
      <c r="C51" s="2">
        <v>1.5728129032258</v>
      </c>
      <c r="D51" s="4">
        <v>2.1300161290322999</v>
      </c>
      <c r="E51" s="2">
        <v>2.1402887096773999</v>
      </c>
      <c r="F51" s="2">
        <v>19.816153846153998</v>
      </c>
      <c r="G51" s="2">
        <v>18.394615384615001</v>
      </c>
      <c r="H51" s="2">
        <v>16.781538461537998</v>
      </c>
      <c r="I51" s="2">
        <v>14.323846153846</v>
      </c>
      <c r="J51" s="2">
        <v>91292635</v>
      </c>
      <c r="K51" s="2">
        <v>450220461</v>
      </c>
      <c r="L51" s="2">
        <v>474889838</v>
      </c>
      <c r="M51" s="2">
        <v>162.90333333333001</v>
      </c>
      <c r="N51" s="2">
        <v>158.89369187473</v>
      </c>
      <c r="O51" s="2">
        <v>242954167.59481999</v>
      </c>
      <c r="P51">
        <f t="shared" si="15"/>
        <v>0.19458550251887421</v>
      </c>
      <c r="Q51">
        <f t="shared" si="16"/>
        <v>0.19667706341836119</v>
      </c>
      <c r="R51" s="3">
        <f t="shared" si="3"/>
        <v>0.32838289204118154</v>
      </c>
      <c r="S51">
        <f t="shared" si="17"/>
        <v>0.33047236052798257</v>
      </c>
      <c r="T51">
        <f t="shared" si="5"/>
        <v>1.2970193653115503</v>
      </c>
      <c r="U51">
        <f t="shared" si="6"/>
        <v>1.2646907115427566</v>
      </c>
      <c r="V51">
        <f t="shared" si="7"/>
        <v>1.2248317726267248</v>
      </c>
      <c r="W51">
        <f t="shared" si="8"/>
        <v>1.1560596477982181</v>
      </c>
      <c r="X51">
        <f t="shared" si="9"/>
        <v>7.960435742398726</v>
      </c>
      <c r="Y51">
        <f t="shared" si="10"/>
        <v>8.6534252283310256</v>
      </c>
      <c r="Z51">
        <f t="shared" si="11"/>
        <v>8.6765928763671436</v>
      </c>
      <c r="AA51">
        <f t="shared" si="12"/>
        <v>2.2119299709473097</v>
      </c>
      <c r="AB51">
        <f t="shared" si="13"/>
        <v>2.2011066559337715</v>
      </c>
      <c r="AC51">
        <f t="shared" si="14"/>
        <v>8.3855243532772263</v>
      </c>
      <c r="AD51" s="4">
        <v>1</v>
      </c>
      <c r="AE51" s="4">
        <v>1</v>
      </c>
      <c r="AF51" s="4">
        <v>1</v>
      </c>
      <c r="AG51" s="6">
        <v>1.7800000000000011</v>
      </c>
      <c r="AH51" s="8">
        <v>2.3738637006999852</v>
      </c>
      <c r="AI51" s="10">
        <v>30076563.909979999</v>
      </c>
      <c r="AJ51" s="10">
        <v>1</v>
      </c>
      <c r="AK51" s="10">
        <v>8.3855199999999996</v>
      </c>
      <c r="AL51">
        <v>1.2970200000000001</v>
      </c>
      <c r="AM51">
        <v>8.5922300000000007</v>
      </c>
    </row>
    <row r="52" spans="1:39" x14ac:dyDescent="0.3">
      <c r="A52" t="s">
        <v>51</v>
      </c>
      <c r="B52" s="2">
        <v>1.6494777777778</v>
      </c>
      <c r="C52" s="2">
        <v>1.6574412698412999</v>
      </c>
      <c r="D52" s="4">
        <v>2.1513841269840999</v>
      </c>
      <c r="E52" s="2">
        <v>2.1617571428571001</v>
      </c>
      <c r="F52" s="2">
        <v>22.106153846154001</v>
      </c>
      <c r="G52" s="2">
        <v>20.926153846154001</v>
      </c>
      <c r="H52" s="2">
        <v>18.552307692307998</v>
      </c>
      <c r="I52" s="2">
        <v>19.872307692307999</v>
      </c>
      <c r="J52" s="2">
        <v>87853900</v>
      </c>
      <c r="K52" s="2">
        <v>447061458</v>
      </c>
      <c r="L52" s="2">
        <v>472682172</v>
      </c>
      <c r="M52" s="2">
        <v>161.12333333333001</v>
      </c>
      <c r="N52" s="2">
        <v>156.51982817403001</v>
      </c>
      <c r="O52" s="2">
        <v>212877603.68483999</v>
      </c>
      <c r="P52">
        <f t="shared" si="15"/>
        <v>0.21734646898503823</v>
      </c>
      <c r="Q52">
        <f t="shared" si="16"/>
        <v>0.21943814845796583</v>
      </c>
      <c r="R52" s="3">
        <f t="shared" si="3"/>
        <v>0.33271796005530446</v>
      </c>
      <c r="S52">
        <f t="shared" si="17"/>
        <v>0.33480690264166901</v>
      </c>
      <c r="T52">
        <f t="shared" si="5"/>
        <v>1.3445131881375976</v>
      </c>
      <c r="U52">
        <f t="shared" si="6"/>
        <v>1.3206894138673086</v>
      </c>
      <c r="V52">
        <f t="shared" si="7"/>
        <v>1.268397938517132</v>
      </c>
      <c r="W52">
        <f t="shared" si="8"/>
        <v>1.2982483029347391</v>
      </c>
      <c r="X52">
        <f t="shared" si="9"/>
        <v>7.9437610454088272</v>
      </c>
      <c r="Y52">
        <f t="shared" si="10"/>
        <v>8.6503672301466441</v>
      </c>
      <c r="Z52">
        <f t="shared" si="11"/>
        <v>8.6745692224678503</v>
      </c>
      <c r="AA52">
        <f t="shared" si="12"/>
        <v>2.207158438023948</v>
      </c>
      <c r="AB52">
        <f t="shared" si="13"/>
        <v>2.1945693624645766</v>
      </c>
      <c r="AC52">
        <f t="shared" si="14"/>
        <v>8.3281299728158409</v>
      </c>
      <c r="AD52" s="4">
        <v>1</v>
      </c>
      <c r="AE52" s="4">
        <v>1</v>
      </c>
      <c r="AF52" s="4">
        <v>1</v>
      </c>
      <c r="AG52" s="6">
        <v>0.68666666666001674</v>
      </c>
      <c r="AH52" s="8">
        <v>-2.0899245097400012</v>
      </c>
      <c r="AI52" s="10">
        <v>-47774760.582010001</v>
      </c>
      <c r="AJ52" s="10">
        <v>1</v>
      </c>
      <c r="AK52" s="10">
        <v>8.3281299999999998</v>
      </c>
      <c r="AL52">
        <v>1.3445100000000001</v>
      </c>
      <c r="AM52">
        <v>8.5142699999999998</v>
      </c>
    </row>
    <row r="53" spans="1:39" x14ac:dyDescent="0.3">
      <c r="A53" t="s">
        <v>52</v>
      </c>
      <c r="B53" s="2">
        <v>1.5332152542373001</v>
      </c>
      <c r="C53" s="2">
        <v>1.5406050847457999</v>
      </c>
      <c r="D53" s="4">
        <v>2.0224728813558999</v>
      </c>
      <c r="E53" s="2">
        <v>2.0322237288135998</v>
      </c>
      <c r="F53" s="2">
        <v>23.840769230768998</v>
      </c>
      <c r="G53" s="2">
        <v>22.37</v>
      </c>
      <c r="H53" s="2">
        <v>21.285384615384999</v>
      </c>
      <c r="I53" s="2">
        <v>21.666923076922998</v>
      </c>
      <c r="J53" s="2">
        <v>85476229</v>
      </c>
      <c r="K53" s="2">
        <v>436380325</v>
      </c>
      <c r="L53" s="2">
        <v>458630126</v>
      </c>
      <c r="M53" s="2">
        <v>160.43666666666999</v>
      </c>
      <c r="N53" s="2">
        <v>158.60975268377001</v>
      </c>
      <c r="O53" s="2">
        <v>260652364.26684999</v>
      </c>
      <c r="P53">
        <f t="shared" si="15"/>
        <v>0.18560313147856364</v>
      </c>
      <c r="Q53">
        <f t="shared" si="16"/>
        <v>0.18769132691048754</v>
      </c>
      <c r="R53" s="3">
        <f t="shared" si="3"/>
        <v>0.30588270701783321</v>
      </c>
      <c r="S53">
        <f t="shared" si="17"/>
        <v>0.30797151800192046</v>
      </c>
      <c r="T53">
        <f t="shared" si="5"/>
        <v>1.3773202639578273</v>
      </c>
      <c r="U53">
        <f t="shared" si="6"/>
        <v>1.3496659840966296</v>
      </c>
      <c r="V53">
        <f t="shared" si="7"/>
        <v>1.3280815020503984</v>
      </c>
      <c r="W53">
        <f t="shared" si="8"/>
        <v>1.3357972414724475</v>
      </c>
      <c r="X53">
        <f t="shared" si="9"/>
        <v>7.9318453539153246</v>
      </c>
      <c r="Y53">
        <f t="shared" si="10"/>
        <v>8.6398651614017385</v>
      </c>
      <c r="Z53">
        <f t="shared" si="11"/>
        <v>8.6614625787974155</v>
      </c>
      <c r="AA53">
        <f t="shared" si="12"/>
        <v>2.2053036302273972</v>
      </c>
      <c r="AB53">
        <f t="shared" si="13"/>
        <v>2.200329887940752</v>
      </c>
      <c r="AC53">
        <f t="shared" si="14"/>
        <v>8.4160616685816265</v>
      </c>
      <c r="AD53" s="4">
        <v>1</v>
      </c>
      <c r="AE53" s="4">
        <v>1</v>
      </c>
      <c r="AF53" s="4">
        <v>1</v>
      </c>
      <c r="AG53" s="6">
        <v>5.0566666666699973</v>
      </c>
      <c r="AH53" s="8">
        <v>-3.265300695359997</v>
      </c>
      <c r="AI53" s="10">
        <v>-10086386.369189978</v>
      </c>
      <c r="AJ53" s="10">
        <v>1</v>
      </c>
      <c r="AK53" s="10">
        <v>8.4160599999999999</v>
      </c>
      <c r="AL53">
        <v>1.3773200000000001</v>
      </c>
      <c r="AM53">
        <v>8.6118199999999998</v>
      </c>
    </row>
    <row r="54" spans="1:39" x14ac:dyDescent="0.3">
      <c r="A54" t="s">
        <v>53</v>
      </c>
      <c r="B54" s="2">
        <v>1.2042661538462001</v>
      </c>
      <c r="C54" s="2">
        <v>1.2100784615385001</v>
      </c>
      <c r="D54" s="4">
        <v>1.8163215384614999</v>
      </c>
      <c r="E54" s="2">
        <v>1.8250861538462</v>
      </c>
      <c r="F54" s="2">
        <v>21.736923076922999</v>
      </c>
      <c r="G54" s="2">
        <v>19.833846153846</v>
      </c>
      <c r="H54" s="2">
        <v>18.86</v>
      </c>
      <c r="I54" s="2">
        <v>18.496923076923</v>
      </c>
      <c r="J54" s="2">
        <v>86910366</v>
      </c>
      <c r="K54" s="2">
        <v>399314554</v>
      </c>
      <c r="L54" s="2">
        <v>422930945</v>
      </c>
      <c r="M54" s="2">
        <v>155.38</v>
      </c>
      <c r="N54" s="2">
        <v>161.87505337913001</v>
      </c>
      <c r="O54" s="2">
        <v>270738750.63603997</v>
      </c>
      <c r="P54">
        <f t="shared" si="15"/>
        <v>8.0722480586814915E-2</v>
      </c>
      <c r="Q54">
        <f t="shared" si="16"/>
        <v>8.2813530901956464E-2</v>
      </c>
      <c r="R54" s="3">
        <f t="shared" si="3"/>
        <v>0.25919273296180878</v>
      </c>
      <c r="S54">
        <f t="shared" si="17"/>
        <v>0.26128337030310411</v>
      </c>
      <c r="T54">
        <f t="shared" si="5"/>
        <v>1.3371980684859248</v>
      </c>
      <c r="U54">
        <f t="shared" si="6"/>
        <v>1.297406940197438</v>
      </c>
      <c r="V54">
        <f t="shared" si="7"/>
        <v>1.2755416884013095</v>
      </c>
      <c r="W54">
        <f t="shared" si="8"/>
        <v>1.2670994904650705</v>
      </c>
      <c r="X54">
        <f t="shared" si="9"/>
        <v>7.9390715788435218</v>
      </c>
      <c r="Y54">
        <f t="shared" si="10"/>
        <v>8.6013151394122218</v>
      </c>
      <c r="Z54">
        <f t="shared" si="11"/>
        <v>8.6262694627564294</v>
      </c>
      <c r="AA54">
        <f t="shared" si="12"/>
        <v>2.1913951171121053</v>
      </c>
      <c r="AB54">
        <f t="shared" si="13"/>
        <v>2.2091799246361861</v>
      </c>
      <c r="AC54">
        <f t="shared" si="14"/>
        <v>8.4325504204656312</v>
      </c>
      <c r="AD54" s="4">
        <v>1</v>
      </c>
      <c r="AE54" s="4">
        <v>1</v>
      </c>
      <c r="AF54" s="4">
        <v>1</v>
      </c>
      <c r="AG54" s="6">
        <v>1.2566666666699859</v>
      </c>
      <c r="AH54" s="8">
        <v>0.45232173429999989</v>
      </c>
      <c r="AI54" s="10">
        <v>19208390.791249961</v>
      </c>
      <c r="AJ54" s="10">
        <v>0</v>
      </c>
      <c r="AK54" s="10">
        <v>0</v>
      </c>
      <c r="AL54">
        <v>0</v>
      </c>
      <c r="AM54">
        <v>8.6397099999999991</v>
      </c>
    </row>
    <row r="55" spans="1:39" x14ac:dyDescent="0.3">
      <c r="A55" t="s">
        <v>54</v>
      </c>
      <c r="B55" s="2">
        <v>1.2571698412698</v>
      </c>
      <c r="C55" s="2">
        <v>1.2632349206349001</v>
      </c>
      <c r="D55" s="4">
        <v>1.9641523809524</v>
      </c>
      <c r="E55" s="2">
        <v>1.9736253968254001</v>
      </c>
      <c r="F55" s="2">
        <v>20.979230769230998</v>
      </c>
      <c r="G55" s="2">
        <v>18.851538461537999</v>
      </c>
      <c r="H55" s="2">
        <v>17.684615384615</v>
      </c>
      <c r="I55" s="2">
        <v>17.653076923076998</v>
      </c>
      <c r="J55" s="2">
        <v>81221441</v>
      </c>
      <c r="K55" s="2">
        <v>379097979</v>
      </c>
      <c r="L55" s="2">
        <v>402038643</v>
      </c>
      <c r="M55" s="2">
        <v>154.12333333333001</v>
      </c>
      <c r="N55" s="2">
        <v>161.42273164483001</v>
      </c>
      <c r="O55" s="2">
        <v>251530359.84479001</v>
      </c>
      <c r="P55">
        <f t="shared" si="15"/>
        <v>9.9393954013368105E-2</v>
      </c>
      <c r="Q55">
        <f t="shared" si="16"/>
        <v>0.101484122723337</v>
      </c>
      <c r="R55" s="3">
        <f t="shared" si="3"/>
        <v>0.29317517776845714</v>
      </c>
      <c r="S55">
        <f t="shared" si="17"/>
        <v>0.29526472506607521</v>
      </c>
      <c r="T55">
        <f t="shared" si="5"/>
        <v>1.3217895601777099</v>
      </c>
      <c r="U55">
        <f t="shared" si="6"/>
        <v>1.275346798472442</v>
      </c>
      <c r="V55">
        <f t="shared" si="7"/>
        <v>1.2475956189624329</v>
      </c>
      <c r="W55">
        <f t="shared" si="8"/>
        <v>1.2468204136473195</v>
      </c>
      <c r="X55">
        <f t="shared" si="9"/>
        <v>7.9096706903103451</v>
      </c>
      <c r="Y55">
        <f t="shared" si="10"/>
        <v>8.5787514691758737</v>
      </c>
      <c r="Z55">
        <f t="shared" si="11"/>
        <v>8.6042677984454006</v>
      </c>
      <c r="AA55">
        <f t="shared" si="12"/>
        <v>2.1878683932336238</v>
      </c>
      <c r="AB55">
        <f t="shared" si="13"/>
        <v>2.2079646922991567</v>
      </c>
      <c r="AC55">
        <f t="shared" si="14"/>
        <v>8.4005904121247763</v>
      </c>
      <c r="AD55" s="4">
        <v>1</v>
      </c>
      <c r="AE55" s="4">
        <v>1</v>
      </c>
      <c r="AF55" s="4">
        <v>1</v>
      </c>
      <c r="AG55" s="6">
        <v>5.4399999999999977</v>
      </c>
      <c r="AH55" s="8">
        <v>13.609271452230018</v>
      </c>
      <c r="AI55" s="10">
        <v>31695338.244830012</v>
      </c>
      <c r="AJ55" s="10">
        <v>0</v>
      </c>
      <c r="AK55" s="10">
        <v>0</v>
      </c>
      <c r="AL55" s="3">
        <v>0</v>
      </c>
      <c r="AM55">
        <v>8.6049699999999998</v>
      </c>
    </row>
    <row r="56" spans="1:39" x14ac:dyDescent="0.3">
      <c r="A56" t="s">
        <v>55</v>
      </c>
      <c r="B56" s="2">
        <v>1.1965796875000001</v>
      </c>
      <c r="C56" s="2">
        <v>1.2023578125000001</v>
      </c>
      <c r="D56" s="4">
        <v>1.792359375</v>
      </c>
      <c r="E56" s="2">
        <v>1.8009999999999999</v>
      </c>
      <c r="F56" s="2">
        <v>20.116923076923001</v>
      </c>
      <c r="G56" s="2">
        <v>17.146153846154</v>
      </c>
      <c r="H56" s="2">
        <v>16.696923076922999</v>
      </c>
      <c r="I56" s="2">
        <v>17.035384615384999</v>
      </c>
      <c r="J56" s="2">
        <v>78129288</v>
      </c>
      <c r="K56" s="2">
        <v>372435011</v>
      </c>
      <c r="L56" s="2">
        <v>397283672</v>
      </c>
      <c r="M56" s="2">
        <v>148.68333333333001</v>
      </c>
      <c r="N56" s="2">
        <v>147.81346019259999</v>
      </c>
      <c r="O56" s="2">
        <v>219835021.59996</v>
      </c>
      <c r="P56">
        <f t="shared" si="15"/>
        <v>7.7941626216592036E-2</v>
      </c>
      <c r="Q56">
        <f t="shared" si="16"/>
        <v>8.0033729621530714E-2</v>
      </c>
      <c r="R56" s="3">
        <f t="shared" si="3"/>
        <v>0.25342509178347755</v>
      </c>
      <c r="S56">
        <f t="shared" si="17"/>
        <v>0.25551371281953333</v>
      </c>
      <c r="T56">
        <f t="shared" si="5"/>
        <v>1.3035615552654742</v>
      </c>
      <c r="U56">
        <f t="shared" si="6"/>
        <v>1.2341667161734049</v>
      </c>
      <c r="V56">
        <f t="shared" si="7"/>
        <v>1.2226364463671995</v>
      </c>
      <c r="W56">
        <f t="shared" si="8"/>
        <v>1.2313519432724738</v>
      </c>
      <c r="X56">
        <f t="shared" si="9"/>
        <v>7.8928138665586474</v>
      </c>
      <c r="Y56">
        <f t="shared" si="10"/>
        <v>8.5710505003689228</v>
      </c>
      <c r="Z56">
        <f t="shared" si="11"/>
        <v>8.5991007163112929</v>
      </c>
      <c r="AA56">
        <f t="shared" si="12"/>
        <v>2.1722622889857277</v>
      </c>
      <c r="AB56">
        <f t="shared" si="13"/>
        <v>2.1697139835933359</v>
      </c>
      <c r="AC56">
        <f t="shared" si="14"/>
        <v>8.3420968804260927</v>
      </c>
      <c r="AD56" s="4">
        <v>1</v>
      </c>
      <c r="AE56" s="4">
        <v>1</v>
      </c>
      <c r="AF56" s="4">
        <v>1</v>
      </c>
      <c r="AG56" s="6">
        <v>4.0533333333300163</v>
      </c>
      <c r="AH56" s="8">
        <v>5.1868426616299814</v>
      </c>
      <c r="AI56" s="10">
        <v>-23145055.26473999</v>
      </c>
      <c r="AJ56" s="10">
        <v>0</v>
      </c>
      <c r="AK56" s="10">
        <v>0</v>
      </c>
      <c r="AL56" s="3">
        <v>0</v>
      </c>
      <c r="AM56">
        <v>8.5393399999999993</v>
      </c>
    </row>
    <row r="57" spans="1:39" x14ac:dyDescent="0.3">
      <c r="A57" t="s">
        <v>56</v>
      </c>
      <c r="B57" s="2">
        <v>1.1851467741935</v>
      </c>
      <c r="C57" s="2">
        <v>1.1908677419355</v>
      </c>
      <c r="D57" s="4">
        <v>1.7159629032257999</v>
      </c>
      <c r="E57" s="2">
        <v>1.7242338709677001</v>
      </c>
      <c r="F57" s="2">
        <v>20.705384615385</v>
      </c>
      <c r="G57" s="2">
        <v>17.596153846153999</v>
      </c>
      <c r="H57" s="2">
        <v>16.914615384615001</v>
      </c>
      <c r="I57" s="2">
        <v>17.641538461538001</v>
      </c>
      <c r="J57" s="2">
        <v>76350721</v>
      </c>
      <c r="K57" s="2">
        <v>344376752</v>
      </c>
      <c r="L57" s="2">
        <v>368167280</v>
      </c>
      <c r="M57" s="2">
        <v>144.63</v>
      </c>
      <c r="N57" s="2">
        <v>142.62661753097001</v>
      </c>
      <c r="O57" s="2">
        <v>242980076.86469999</v>
      </c>
      <c r="P57">
        <f t="shared" si="15"/>
        <v>7.3772138763868261E-2</v>
      </c>
      <c r="Q57">
        <f t="shared" si="16"/>
        <v>7.5863531308912435E-2</v>
      </c>
      <c r="R57" s="3">
        <f t="shared" si="3"/>
        <v>0.23450789476065964</v>
      </c>
      <c r="S57">
        <f t="shared" si="17"/>
        <v>0.23659617215119888</v>
      </c>
      <c r="T57">
        <f t="shared" si="5"/>
        <v>1.3160833022031855</v>
      </c>
      <c r="U57">
        <f t="shared" si="6"/>
        <v>1.2454177504316528</v>
      </c>
      <c r="V57">
        <f t="shared" si="7"/>
        <v>1.2282621269694953</v>
      </c>
      <c r="W57">
        <f t="shared" si="8"/>
        <v>1.246536455865094</v>
      </c>
      <c r="X57">
        <f t="shared" si="9"/>
        <v>7.882813142569165</v>
      </c>
      <c r="Y57">
        <f t="shared" si="10"/>
        <v>8.5370338256535643</v>
      </c>
      <c r="Z57">
        <f t="shared" si="11"/>
        <v>8.5660451889836544</v>
      </c>
      <c r="AA57">
        <f t="shared" si="12"/>
        <v>2.1602583862026692</v>
      </c>
      <c r="AB57">
        <f t="shared" si="13"/>
        <v>2.1542005827955339</v>
      </c>
      <c r="AC57">
        <f t="shared" si="14"/>
        <v>8.3855706651108868</v>
      </c>
      <c r="AD57" s="4">
        <v>1</v>
      </c>
      <c r="AE57" s="4">
        <v>1</v>
      </c>
      <c r="AF57" s="4">
        <v>1</v>
      </c>
      <c r="AG57" s="6">
        <v>5.4633333333299845</v>
      </c>
      <c r="AH57" s="8">
        <v>2.0767180358000132</v>
      </c>
      <c r="AI57" s="10">
        <v>3765831.8053999841</v>
      </c>
      <c r="AJ57" s="10">
        <v>0</v>
      </c>
      <c r="AK57" s="10">
        <v>0</v>
      </c>
      <c r="AL57" s="3">
        <v>0</v>
      </c>
      <c r="AM57">
        <v>8.5883299999999991</v>
      </c>
    </row>
    <row r="58" spans="1:39" x14ac:dyDescent="0.3">
      <c r="A58" t="s">
        <v>57</v>
      </c>
      <c r="B58" s="2">
        <v>1.2824953125</v>
      </c>
      <c r="C58" s="2">
        <v>1.2886828125000001</v>
      </c>
      <c r="D58" s="4">
        <v>1.7600437499999999</v>
      </c>
      <c r="E58" s="2">
        <v>1.7685312500000001</v>
      </c>
      <c r="F58" s="2">
        <v>22.502307692308001</v>
      </c>
      <c r="G58" s="2">
        <v>18.793846153846001</v>
      </c>
      <c r="H58" s="2">
        <v>17.356923076923</v>
      </c>
      <c r="I58" s="2">
        <v>18.447692307692002</v>
      </c>
      <c r="J58" s="2">
        <v>71637835.200000003</v>
      </c>
      <c r="K58" s="2">
        <v>327465954.19999999</v>
      </c>
      <c r="L58" s="2">
        <v>351260670.55000001</v>
      </c>
      <c r="M58" s="2">
        <v>139.16666666667001</v>
      </c>
      <c r="N58" s="2">
        <v>140.54989949517</v>
      </c>
      <c r="O58" s="2">
        <v>239214245.05930001</v>
      </c>
      <c r="P58">
        <f t="shared" si="15"/>
        <v>0.10805578644732038</v>
      </c>
      <c r="Q58">
        <f t="shared" si="16"/>
        <v>0.11014603625771047</v>
      </c>
      <c r="R58" s="3">
        <f t="shared" si="3"/>
        <v>0.24552346335246333</v>
      </c>
      <c r="S58">
        <f t="shared" si="17"/>
        <v>0.24761273821503535</v>
      </c>
      <c r="T58">
        <f t="shared" si="5"/>
        <v>1.3522270588510519</v>
      </c>
      <c r="U58">
        <f t="shared" si="6"/>
        <v>1.2740156674055056</v>
      </c>
      <c r="V58">
        <f t="shared" si="7"/>
        <v>1.2394727387465174</v>
      </c>
      <c r="W58">
        <f t="shared" si="8"/>
        <v>1.2659420463369044</v>
      </c>
      <c r="X58">
        <f t="shared" si="9"/>
        <v>7.8551424535742651</v>
      </c>
      <c r="Y58">
        <f t="shared" si="10"/>
        <v>8.5151661541852928</v>
      </c>
      <c r="Z58">
        <f t="shared" si="11"/>
        <v>8.5456295260536201</v>
      </c>
      <c r="AA58">
        <f t="shared" si="12"/>
        <v>2.1435352250999689</v>
      </c>
      <c r="AB58">
        <f t="shared" si="13"/>
        <v>2.1478305393870123</v>
      </c>
      <c r="AC58">
        <f t="shared" si="14"/>
        <v>8.3787870380523355</v>
      </c>
      <c r="AD58" s="4">
        <v>1</v>
      </c>
      <c r="AE58" s="4">
        <v>1</v>
      </c>
      <c r="AF58" s="4">
        <v>1</v>
      </c>
      <c r="AG58" s="6">
        <v>-0.51666666666000083</v>
      </c>
      <c r="AH58" s="8">
        <v>1.4395056654699943</v>
      </c>
      <c r="AI58" s="10">
        <v>24879105.346579999</v>
      </c>
      <c r="AJ58" s="10">
        <v>0</v>
      </c>
      <c r="AK58" s="10">
        <v>0</v>
      </c>
      <c r="AL58" s="3">
        <v>0</v>
      </c>
      <c r="AM58">
        <v>8.5727899999999995</v>
      </c>
    </row>
    <row r="59" spans="1:39" x14ac:dyDescent="0.3">
      <c r="A59" t="s">
        <v>58</v>
      </c>
      <c r="B59" s="2">
        <v>1.3337078124999999</v>
      </c>
      <c r="C59" s="2">
        <v>1.3401453125</v>
      </c>
      <c r="D59" s="4">
        <v>1.7973703125</v>
      </c>
      <c r="E59" s="2">
        <v>1.8060437499999999</v>
      </c>
      <c r="F59" s="2">
        <v>23.372307692307999</v>
      </c>
      <c r="G59" s="2">
        <v>19.66</v>
      </c>
      <c r="H59" s="2">
        <v>18.638461538462</v>
      </c>
      <c r="I59" s="2">
        <v>19.190769230769</v>
      </c>
      <c r="J59" s="2">
        <v>71260062.700000003</v>
      </c>
      <c r="K59" s="2">
        <v>320006674.69999999</v>
      </c>
      <c r="L59" s="2">
        <v>344520198.43000001</v>
      </c>
      <c r="M59" s="2">
        <v>139.68333333333001</v>
      </c>
      <c r="N59" s="2">
        <v>139.1103938297</v>
      </c>
      <c r="O59" s="2">
        <v>214335139.71272001</v>
      </c>
      <c r="P59">
        <f t="shared" si="15"/>
        <v>0.12506069515925361</v>
      </c>
      <c r="Q59">
        <f t="shared" si="16"/>
        <v>0.12715189164491381</v>
      </c>
      <c r="R59" s="3">
        <f t="shared" si="3"/>
        <v>0.25463756409106886</v>
      </c>
      <c r="S59">
        <f t="shared" si="17"/>
        <v>0.25672826654971659</v>
      </c>
      <c r="T59">
        <f t="shared" si="5"/>
        <v>1.3687015950861112</v>
      </c>
      <c r="U59">
        <f t="shared" si="6"/>
        <v>1.2935835134961169</v>
      </c>
      <c r="V59">
        <f t="shared" si="7"/>
        <v>1.2704100618306802</v>
      </c>
      <c r="W59">
        <f t="shared" si="8"/>
        <v>1.283092383072252</v>
      </c>
      <c r="X59">
        <f t="shared" si="9"/>
        <v>7.8528462001403412</v>
      </c>
      <c r="Y59">
        <f t="shared" si="10"/>
        <v>8.5051590369297401</v>
      </c>
      <c r="Z59">
        <f t="shared" si="11"/>
        <v>8.5372146886806366</v>
      </c>
      <c r="AA59">
        <f t="shared" si="12"/>
        <v>2.1451445902718498</v>
      </c>
      <c r="AB59">
        <f t="shared" si="13"/>
        <v>2.1433595801304075</v>
      </c>
      <c r="AC59">
        <f t="shared" si="14"/>
        <v>8.3310933783785597</v>
      </c>
      <c r="AD59" s="4">
        <v>1</v>
      </c>
      <c r="AE59" s="4">
        <v>1</v>
      </c>
      <c r="AF59" s="4">
        <v>1</v>
      </c>
      <c r="AG59" s="6">
        <v>3.0400000000000205</v>
      </c>
      <c r="AH59" s="8">
        <v>2.723835261530013</v>
      </c>
      <c r="AI59" s="10">
        <v>23150187.559330016</v>
      </c>
      <c r="AJ59" s="10">
        <v>0</v>
      </c>
      <c r="AK59" s="10">
        <v>0</v>
      </c>
      <c r="AL59" s="3">
        <v>0</v>
      </c>
      <c r="AM59">
        <v>8.5127699999999997</v>
      </c>
    </row>
    <row r="60" spans="1:39" x14ac:dyDescent="0.3">
      <c r="A60" t="s">
        <v>59</v>
      </c>
      <c r="B60" s="2">
        <v>1.4042580645161</v>
      </c>
      <c r="C60" s="2">
        <v>1.4110306451612999</v>
      </c>
      <c r="D60" s="4">
        <v>1.8393258064516</v>
      </c>
      <c r="E60" s="2">
        <v>1.8481951612903</v>
      </c>
      <c r="F60" s="2">
        <v>24.936923076923001</v>
      </c>
      <c r="G60" s="2">
        <v>20.903076923076998</v>
      </c>
      <c r="H60" s="2">
        <v>20.281538461537998</v>
      </c>
      <c r="I60" s="2">
        <v>19.427692307691999</v>
      </c>
      <c r="J60" s="2">
        <v>64834448.600000001</v>
      </c>
      <c r="K60" s="2">
        <v>305514500.60000002</v>
      </c>
      <c r="L60" s="2">
        <v>326821469.72000003</v>
      </c>
      <c r="M60" s="2">
        <v>136.64333333332999</v>
      </c>
      <c r="N60" s="2">
        <v>136.38655856816999</v>
      </c>
      <c r="O60" s="2">
        <v>191184952.15338999</v>
      </c>
      <c r="P60">
        <f t="shared" si="15"/>
        <v>0.14744692666588294</v>
      </c>
      <c r="Q60">
        <f t="shared" si="16"/>
        <v>0.1495364459867532</v>
      </c>
      <c r="R60" s="3">
        <f t="shared" si="3"/>
        <v>0.26465866420899292</v>
      </c>
      <c r="S60">
        <f t="shared" si="17"/>
        <v>0.26674782889506871</v>
      </c>
      <c r="T60">
        <f t="shared" si="5"/>
        <v>1.3968428656160012</v>
      </c>
      <c r="U60">
        <f t="shared" si="6"/>
        <v>1.3202102187597657</v>
      </c>
      <c r="V60">
        <f t="shared" si="7"/>
        <v>1.3071008954352017</v>
      </c>
      <c r="W60">
        <f t="shared" si="8"/>
        <v>1.2884212165773172</v>
      </c>
      <c r="X60">
        <f t="shared" si="9"/>
        <v>7.8118058216360478</v>
      </c>
      <c r="Y60">
        <f t="shared" si="10"/>
        <v>8.4850318279373695</v>
      </c>
      <c r="Z60">
        <f t="shared" si="11"/>
        <v>8.5143105786885691</v>
      </c>
      <c r="AA60">
        <f t="shared" si="12"/>
        <v>2.1355884478312746</v>
      </c>
      <c r="AB60">
        <f t="shared" si="13"/>
        <v>2.1347715709999364</v>
      </c>
      <c r="AC60">
        <f t="shared" si="14"/>
        <v>8.2814537066956895</v>
      </c>
      <c r="AD60" s="4">
        <v>1</v>
      </c>
      <c r="AE60" s="4">
        <v>1</v>
      </c>
      <c r="AF60" s="4">
        <v>1</v>
      </c>
      <c r="AG60" s="6">
        <v>2.9299999999999784</v>
      </c>
      <c r="AH60" s="8">
        <v>0.98058069416998705</v>
      </c>
      <c r="AI60" s="10">
        <v>-28630195.620870024</v>
      </c>
      <c r="AJ60" s="10">
        <v>0</v>
      </c>
      <c r="AK60" s="10">
        <v>0</v>
      </c>
      <c r="AL60" s="3">
        <v>0</v>
      </c>
      <c r="AM60">
        <v>8.4480199999999996</v>
      </c>
    </row>
    <row r="61" spans="1:39" x14ac:dyDescent="0.3">
      <c r="A61" t="s">
        <v>60</v>
      </c>
      <c r="B61" s="2">
        <v>1.4504112903226001</v>
      </c>
      <c r="C61" s="2">
        <v>1.4574080645161001</v>
      </c>
      <c r="D61" s="4">
        <v>1.8715209677419</v>
      </c>
      <c r="E61" s="2">
        <v>1.8805467741935</v>
      </c>
      <c r="F61" s="2">
        <v>25.923076923077002</v>
      </c>
      <c r="G61" s="2">
        <v>21.458461538462</v>
      </c>
      <c r="H61" s="2">
        <v>21.076923076922998</v>
      </c>
      <c r="I61" s="2">
        <v>20.222307692308</v>
      </c>
      <c r="J61" s="2">
        <v>71770961.549999997</v>
      </c>
      <c r="K61" s="2">
        <v>297734742.60000002</v>
      </c>
      <c r="L61" s="2">
        <v>319366193.19999999</v>
      </c>
      <c r="M61" s="2">
        <v>133.71333333333001</v>
      </c>
      <c r="N61" s="2">
        <v>135.405977874</v>
      </c>
      <c r="O61" s="2">
        <v>219815147.77426001</v>
      </c>
      <c r="P61">
        <f t="shared" si="15"/>
        <v>0.16149117174500863</v>
      </c>
      <c r="Q61">
        <f t="shared" si="16"/>
        <v>0.16358116834861453</v>
      </c>
      <c r="R61" s="3">
        <f t="shared" si="3"/>
        <v>0.27219469713229699</v>
      </c>
      <c r="S61">
        <f t="shared" si="17"/>
        <v>0.27428413995012313</v>
      </c>
      <c r="T61">
        <f t="shared" si="5"/>
        <v>1.4136865485645032</v>
      </c>
      <c r="U61">
        <f t="shared" si="6"/>
        <v>1.3315985820610927</v>
      </c>
      <c r="V61">
        <f t="shared" si="7"/>
        <v>1.3238072105135497</v>
      </c>
      <c r="W61">
        <f t="shared" si="8"/>
        <v>1.3058307141060446</v>
      </c>
      <c r="X61">
        <f t="shared" si="9"/>
        <v>7.855948764722795</v>
      </c>
      <c r="Y61">
        <f t="shared" si="10"/>
        <v>8.4738295153289371</v>
      </c>
      <c r="Z61">
        <f t="shared" si="11"/>
        <v>8.5042889415965863</v>
      </c>
      <c r="AA61">
        <f t="shared" si="12"/>
        <v>2.1261747154472812</v>
      </c>
      <c r="AB61">
        <f t="shared" si="13"/>
        <v>2.1316378379117813</v>
      </c>
      <c r="AC61">
        <f t="shared" si="14"/>
        <v>8.3420576169687219</v>
      </c>
      <c r="AD61" s="4">
        <v>1</v>
      </c>
      <c r="AE61" s="4">
        <v>1</v>
      </c>
      <c r="AF61" s="4">
        <v>1</v>
      </c>
      <c r="AG61" s="6">
        <v>3.8200000000000216</v>
      </c>
      <c r="AH61" s="8">
        <v>-0.25752624289998494</v>
      </c>
      <c r="AI61" s="10">
        <v>1116474.9228600264</v>
      </c>
      <c r="AJ61" s="10">
        <v>0</v>
      </c>
      <c r="AK61" s="10">
        <v>0</v>
      </c>
      <c r="AL61" s="3">
        <v>0</v>
      </c>
      <c r="AM61">
        <v>8.5164500000000007</v>
      </c>
    </row>
    <row r="62" spans="1:39" x14ac:dyDescent="0.3">
      <c r="A62" t="s">
        <v>61</v>
      </c>
      <c r="B62" s="2">
        <v>1.4945250000000001</v>
      </c>
      <c r="C62" s="2">
        <v>1.5017390625</v>
      </c>
      <c r="D62" s="4">
        <v>1.9049046875</v>
      </c>
      <c r="E62" s="2">
        <v>1.9140937499999999</v>
      </c>
      <c r="F62" s="2">
        <v>27.553846153845999</v>
      </c>
      <c r="G62" s="2">
        <v>22.213076923077001</v>
      </c>
      <c r="H62" s="2">
        <v>21.557692307692001</v>
      </c>
      <c r="I62" s="2">
        <v>19.854615384614998</v>
      </c>
      <c r="J62" s="2">
        <v>68300344.099999994</v>
      </c>
      <c r="K62" s="2">
        <v>281859755.10000002</v>
      </c>
      <c r="L62" s="2">
        <v>303201993.39999998</v>
      </c>
      <c r="M62" s="2">
        <v>129.89333333332999</v>
      </c>
      <c r="N62" s="2">
        <v>135.66350411689999</v>
      </c>
      <c r="O62" s="2">
        <v>218698672.85139999</v>
      </c>
      <c r="P62">
        <f t="shared" si="15"/>
        <v>0.1745031841937924</v>
      </c>
      <c r="Q62">
        <f t="shared" si="16"/>
        <v>0.17659447756749089</v>
      </c>
      <c r="R62" s="3">
        <f t="shared" si="3"/>
        <v>0.27987325049543743</v>
      </c>
      <c r="S62">
        <f t="shared" si="17"/>
        <v>0.28196320518093643</v>
      </c>
      <c r="T62">
        <f t="shared" si="5"/>
        <v>1.4401822292061734</v>
      </c>
      <c r="U62">
        <f t="shared" si="6"/>
        <v>1.3466087205547228</v>
      </c>
      <c r="V62">
        <f t="shared" si="7"/>
        <v>1.3336022689601679</v>
      </c>
      <c r="W62">
        <f t="shared" si="8"/>
        <v>1.2978614785085782</v>
      </c>
      <c r="X62">
        <f t="shared" si="9"/>
        <v>7.8344228916808705</v>
      </c>
      <c r="Y62">
        <f t="shared" si="10"/>
        <v>8.4500330702464534</v>
      </c>
      <c r="Z62">
        <f t="shared" si="11"/>
        <v>8.4817320522363158</v>
      </c>
      <c r="AA62">
        <f t="shared" si="12"/>
        <v>2.1135868618440399</v>
      </c>
      <c r="AB62">
        <f t="shared" si="13"/>
        <v>2.1324630304717394</v>
      </c>
      <c r="AC62">
        <f t="shared" si="14"/>
        <v>8.3398461475778181</v>
      </c>
      <c r="AD62" s="4">
        <v>1</v>
      </c>
      <c r="AE62" s="4">
        <v>1</v>
      </c>
      <c r="AF62" s="4">
        <v>1</v>
      </c>
      <c r="AG62" s="6">
        <v>2.336666666659994</v>
      </c>
      <c r="AH62" s="8">
        <v>5.038269829169991</v>
      </c>
      <c r="AI62" s="10">
        <v>24012424.530699998</v>
      </c>
      <c r="AJ62" s="10">
        <v>0</v>
      </c>
      <c r="AK62" s="10">
        <v>0</v>
      </c>
      <c r="AL62" s="3">
        <v>0</v>
      </c>
      <c r="AM62">
        <v>8.5083300000000008</v>
      </c>
    </row>
    <row r="63" spans="1:39" x14ac:dyDescent="0.3">
      <c r="A63" t="s">
        <v>62</v>
      </c>
      <c r="B63" s="2">
        <v>1.4494687500000001</v>
      </c>
      <c r="C63" s="2">
        <v>1.45645625</v>
      </c>
      <c r="D63" s="4">
        <v>1.8226171874999999</v>
      </c>
      <c r="E63" s="2">
        <v>1.8314109375000001</v>
      </c>
      <c r="F63" s="2">
        <v>20.581538461537999</v>
      </c>
      <c r="G63" s="2">
        <v>15.734615384614999</v>
      </c>
      <c r="H63" s="2">
        <v>15.296153846154001</v>
      </c>
      <c r="I63" s="2">
        <v>16.842307692308001</v>
      </c>
      <c r="J63" s="2">
        <v>70101406.400000006</v>
      </c>
      <c r="K63" s="2">
        <v>278518255.39999998</v>
      </c>
      <c r="L63" s="2">
        <v>302530958.19999999</v>
      </c>
      <c r="M63" s="2">
        <v>127.55666666667</v>
      </c>
      <c r="N63" s="2">
        <v>130.62523428773</v>
      </c>
      <c r="O63" s="2">
        <v>194686248.32069999</v>
      </c>
      <c r="P63">
        <f t="shared" si="15"/>
        <v>0.16120885656658798</v>
      </c>
      <c r="Q63">
        <f t="shared" si="16"/>
        <v>0.16329744353357731</v>
      </c>
      <c r="R63" s="3">
        <f t="shared" si="3"/>
        <v>0.26069546140615452</v>
      </c>
      <c r="S63">
        <f t="shared" si="17"/>
        <v>0.26278580353958741</v>
      </c>
      <c r="T63">
        <f t="shared" si="5"/>
        <v>1.3134778349737493</v>
      </c>
      <c r="U63">
        <f t="shared" si="6"/>
        <v>1.1968561315275452</v>
      </c>
      <c r="V63">
        <f t="shared" si="7"/>
        <v>1.1845822430151667</v>
      </c>
      <c r="W63">
        <f t="shared" si="8"/>
        <v>1.2264015972213156</v>
      </c>
      <c r="X63">
        <f t="shared" si="9"/>
        <v>7.8457267310284609</v>
      </c>
      <c r="Y63">
        <f t="shared" si="10"/>
        <v>8.4448536661512303</v>
      </c>
      <c r="Z63">
        <f t="shared" si="11"/>
        <v>8.4807698229140733</v>
      </c>
      <c r="AA63">
        <f t="shared" si="12"/>
        <v>2.1057031616591426</v>
      </c>
      <c r="AB63">
        <f t="shared" si="13"/>
        <v>2.116027082400791</v>
      </c>
      <c r="AC63">
        <f t="shared" si="14"/>
        <v>8.2893352761766419</v>
      </c>
      <c r="AD63" s="4">
        <v>1</v>
      </c>
      <c r="AE63" s="4">
        <v>1</v>
      </c>
      <c r="AF63" s="4">
        <v>1</v>
      </c>
      <c r="AG63" s="6">
        <v>3.6933333333399929</v>
      </c>
      <c r="AH63" s="8">
        <v>6.7980324891299944</v>
      </c>
      <c r="AI63" s="10">
        <v>32129208.442019999</v>
      </c>
      <c r="AJ63" s="10">
        <v>0</v>
      </c>
      <c r="AK63" s="10">
        <v>0</v>
      </c>
      <c r="AL63" s="3">
        <v>0</v>
      </c>
      <c r="AM63">
        <v>8.4746600000000001</v>
      </c>
    </row>
    <row r="64" spans="1:39" x14ac:dyDescent="0.3">
      <c r="A64" t="s">
        <v>63</v>
      </c>
      <c r="B64" s="2">
        <v>1.3256836065574</v>
      </c>
      <c r="C64" s="2">
        <v>1.3320836065574</v>
      </c>
      <c r="D64" s="4">
        <v>1.5935032786884999</v>
      </c>
      <c r="E64" s="2">
        <v>1.6011918032787</v>
      </c>
      <c r="F64" s="2">
        <v>21.114166666667</v>
      </c>
      <c r="G64" s="2">
        <v>17.358333333333</v>
      </c>
      <c r="H64" s="2">
        <v>14.895</v>
      </c>
      <c r="I64" s="2">
        <v>18.215833333332998</v>
      </c>
      <c r="J64" s="2">
        <v>58367649.600000001</v>
      </c>
      <c r="K64" s="2">
        <v>247906895.59999999</v>
      </c>
      <c r="L64" s="2">
        <v>270638357.5</v>
      </c>
      <c r="M64" s="2">
        <v>123.86333333333</v>
      </c>
      <c r="N64" s="2">
        <v>123.8272017986</v>
      </c>
      <c r="O64" s="2">
        <v>162557039.87867999</v>
      </c>
      <c r="P64">
        <f t="shared" si="15"/>
        <v>0.12243988581678202</v>
      </c>
      <c r="Q64">
        <f t="shared" si="16"/>
        <v>0.12453148363836206</v>
      </c>
      <c r="R64" s="3">
        <f t="shared" si="3"/>
        <v>0.2023529613866944</v>
      </c>
      <c r="S64">
        <f t="shared" si="17"/>
        <v>0.20444335822550957</v>
      </c>
      <c r="T64">
        <f t="shared" si="5"/>
        <v>1.3245739453768401</v>
      </c>
      <c r="U64">
        <f t="shared" si="6"/>
        <v>1.2395080239001126</v>
      </c>
      <c r="V64">
        <f t="shared" si="7"/>
        <v>1.1730405075510624</v>
      </c>
      <c r="W64">
        <f t="shared" si="8"/>
        <v>1.2604490440264469</v>
      </c>
      <c r="X64">
        <f t="shared" si="9"/>
        <v>7.7661722051089859</v>
      </c>
      <c r="Y64">
        <f t="shared" si="10"/>
        <v>8.3942886069589449</v>
      </c>
      <c r="Z64">
        <f t="shared" si="11"/>
        <v>8.4323893490614381</v>
      </c>
      <c r="AA64">
        <f t="shared" si="12"/>
        <v>2.0929427632949982</v>
      </c>
      <c r="AB64">
        <f t="shared" si="13"/>
        <v>2.092816059008467</v>
      </c>
      <c r="AC64">
        <f t="shared" si="14"/>
        <v>8.2110057822865272</v>
      </c>
      <c r="AD64" s="4">
        <v>1</v>
      </c>
      <c r="AE64" s="4">
        <v>1</v>
      </c>
      <c r="AF64" s="4">
        <v>1</v>
      </c>
      <c r="AG64" s="6">
        <v>2.1166666666600094</v>
      </c>
      <c r="AH64" s="8">
        <v>1.574785298430001</v>
      </c>
      <c r="AI64" s="10">
        <v>-24961286.233759999</v>
      </c>
      <c r="AJ64" s="10">
        <v>0</v>
      </c>
      <c r="AK64" s="10">
        <v>0</v>
      </c>
      <c r="AL64" s="3">
        <v>0</v>
      </c>
      <c r="AM64">
        <v>8.3794000000000004</v>
      </c>
    </row>
    <row r="65" spans="1:39" x14ac:dyDescent="0.3">
      <c r="A65" t="s">
        <v>64</v>
      </c>
      <c r="B65" s="2">
        <v>1.3500714285713999</v>
      </c>
      <c r="C65" s="2">
        <v>1.3565793650794</v>
      </c>
      <c r="D65" s="4">
        <v>1.6052857142857</v>
      </c>
      <c r="E65" s="2">
        <v>1.6130349206348999</v>
      </c>
      <c r="F65" s="2">
        <v>21.933846153846002</v>
      </c>
      <c r="G65" s="2">
        <v>18.662307692308001</v>
      </c>
      <c r="H65" s="2">
        <v>15.915384615384999</v>
      </c>
      <c r="I65" s="2">
        <v>18.537692307692001</v>
      </c>
      <c r="J65" s="2">
        <v>61991240.520000003</v>
      </c>
      <c r="K65" s="2">
        <v>238801377.5</v>
      </c>
      <c r="L65" s="2">
        <v>261306414.80000001</v>
      </c>
      <c r="M65" s="2">
        <v>121.74666666667</v>
      </c>
      <c r="N65" s="2">
        <v>122.25241650017</v>
      </c>
      <c r="O65" s="2">
        <v>187518326.11243999</v>
      </c>
      <c r="P65">
        <f t="shared" si="15"/>
        <v>0.1303567464311364</v>
      </c>
      <c r="Q65">
        <f t="shared" si="16"/>
        <v>0.13244520672848117</v>
      </c>
      <c r="R65" s="3">
        <f t="shared" si="3"/>
        <v>0.20555234084965346</v>
      </c>
      <c r="S65">
        <f t="shared" si="17"/>
        <v>0.20764376954325636</v>
      </c>
      <c r="T65">
        <f t="shared" si="5"/>
        <v>1.3411147929603384</v>
      </c>
      <c r="U65">
        <f t="shared" si="6"/>
        <v>1.2709653455234491</v>
      </c>
      <c r="V65">
        <f t="shared" si="7"/>
        <v>1.2018171383589082</v>
      </c>
      <c r="W65">
        <f t="shared" si="8"/>
        <v>1.268055669376223</v>
      </c>
      <c r="X65">
        <f t="shared" si="9"/>
        <v>7.7923303271984867</v>
      </c>
      <c r="Y65">
        <f t="shared" si="10"/>
        <v>8.3780368276454524</v>
      </c>
      <c r="Z65">
        <f t="shared" si="11"/>
        <v>8.4171500713348522</v>
      </c>
      <c r="AA65">
        <f t="shared" si="12"/>
        <v>2.0854570793890197</v>
      </c>
      <c r="AB65">
        <f t="shared" si="13"/>
        <v>2.0872574523544887</v>
      </c>
      <c r="AC65">
        <f t="shared" si="14"/>
        <v>8.273043717613513</v>
      </c>
      <c r="AD65" s="4">
        <v>1</v>
      </c>
      <c r="AE65" s="4">
        <v>1</v>
      </c>
      <c r="AF65" s="4">
        <v>1</v>
      </c>
      <c r="AG65" s="6">
        <v>0</v>
      </c>
      <c r="AH65" s="8">
        <v>122.25241650017</v>
      </c>
      <c r="AI65" s="10">
        <v>187518326.11243999</v>
      </c>
      <c r="AJ65" s="10">
        <v>0</v>
      </c>
      <c r="AK65" s="10">
        <v>0</v>
      </c>
      <c r="AL65" s="3">
        <v>0</v>
      </c>
      <c r="AM65">
        <v>8.4495900000000006</v>
      </c>
    </row>
    <row r="66" spans="1:39" x14ac:dyDescent="0.3">
      <c r="B66" s="2"/>
      <c r="C66" s="2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39" x14ac:dyDescent="0.3">
      <c r="D67" s="4"/>
    </row>
    <row r="68" spans="1:39" x14ac:dyDescent="0.3">
      <c r="D68" s="4"/>
    </row>
    <row r="69" spans="1:39" x14ac:dyDescent="0.3">
      <c r="A69" s="1"/>
      <c r="D69" s="4"/>
    </row>
    <row r="70" spans="1:39" x14ac:dyDescent="0.3">
      <c r="D70" s="4"/>
    </row>
    <row r="71" spans="1:39" x14ac:dyDescent="0.3">
      <c r="D71" s="4"/>
    </row>
    <row r="72" spans="1:39" x14ac:dyDescent="0.3">
      <c r="D72" s="4"/>
    </row>
    <row r="73" spans="1:39" x14ac:dyDescent="0.3">
      <c r="D73" s="4"/>
    </row>
    <row r="87" spans="1:1" x14ac:dyDescent="0.3">
      <c r="A87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EVDS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TCMB</dc:creator>
  <cp:keywords/>
  <dc:description/>
  <cp:lastModifiedBy>Erdem Ünlü</cp:lastModifiedBy>
  <dcterms:created xsi:type="dcterms:W3CDTF">2022-01-01T11:06:17Z</dcterms:created>
  <dcterms:modified xsi:type="dcterms:W3CDTF">2022-01-06T16:02:48Z</dcterms:modified>
  <cp:category/>
</cp:coreProperties>
</file>