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externalReferences>
    <externalReference r:id="rId6"/>
    <externalReference r:id="rId7"/>
  </externalReferences>
  <definedNames/>
  <calcPr/>
  <extLst>
    <ext uri="GoogleSheetsCustomDataVersion1">
      <go:sheetsCustomData xmlns:go="http://customooxmlschemas.google.com/" r:id="rId8" roundtripDataSignature="AMtx7mhzavNR4cJotCVRcnPgw5H/9dN5/A=="/>
    </ext>
  </extLst>
</workbook>
</file>

<file path=xl/sharedStrings.xml><?xml version="1.0" encoding="utf-8"?>
<sst xmlns="http://schemas.openxmlformats.org/spreadsheetml/2006/main" count="1628" uniqueCount="406">
  <si>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</si>
  <si>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</si>
  <si>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</si>
  <si>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</si>
  <si>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</si>
  <si>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</si>
  <si>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</si>
  <si>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</si>
  <si>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</si>
  <si>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</si>
  <si>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</si>
  <si>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</si>
  <si>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</si>
  <si>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</si>
  <si>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</si>
  <si>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</si>
  <si>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</si>
  <si>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</si>
  <si>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Тип упаковки (флоу-пак, тба, пэт, пауч и т.д.), способы открытия упаковки (Пример: с ключом или без)</t>
  </si>
  <si>
    <t>Минимальный заказ</t>
  </si>
  <si>
    <t>Срок годности
(гарантийный срок), в днях</t>
  </si>
  <si>
    <t>Температурный режим +20/+4/-18/-24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</si>
  <si>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</si>
  <si>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</si>
  <si>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 xml:space="preserve">Описание </t>
  </si>
  <si>
    <t xml:space="preserve">Состав </t>
  </si>
  <si>
    <t>Белки</t>
  </si>
  <si>
    <t>Жиры</t>
  </si>
  <si>
    <t>Углеводы</t>
  </si>
  <si>
    <t>Энергетическая ценность</t>
  </si>
  <si>
    <t>Фото 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</si>
  <si>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</si>
  <si>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</si>
  <si>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</si>
  <si>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</si>
  <si>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</si>
  <si>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</si>
  <si>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</si>
  <si>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</si>
  <si>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</si>
  <si>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</si>
  <si>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</si>
  <si>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</si>
  <si>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</si>
  <si>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</si>
  <si>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</si>
  <si>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</si>
  <si>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</si>
  <si>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</si>
  <si>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</si>
  <si>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</si>
  <si>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</si>
  <si>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</si>
  <si>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</si>
  <si>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</si>
  <si>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</si>
  <si>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</si>
  <si>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</si>
  <si>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</si>
  <si>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</si>
  <si>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"ТК Пищевик"</t>
  </si>
  <si>
    <t xml:space="preserve">Столетов Напиток кофейный Цикорий растворимый со сливками, 100 г </t>
  </si>
  <si>
    <t>Столетов</t>
  </si>
  <si>
    <t>Россия</t>
  </si>
  <si>
    <t>шт</t>
  </si>
  <si>
    <t>121 гр</t>
  </si>
  <si>
    <t>40*40*30</t>
  </si>
  <si>
    <t>Дойпак</t>
  </si>
  <si>
    <t>24 мес</t>
  </si>
  <si>
    <t>САВА Голубика-Яблоко-Ч.смородина-Банан десерт фрук.-яг. MIX BioNergy, дой-пак 140 г</t>
  </si>
  <si>
    <t>Сава</t>
  </si>
  <si>
    <t>#N/A</t>
  </si>
  <si>
    <t>12 мес</t>
  </si>
  <si>
    <t>САВА Груша-Банан-Манго десерт фруктовый MIX BioNergy, дой-пак 140 г</t>
  </si>
  <si>
    <t>Ягода протертая с сахаром Земляника СаВа дой-пак 280 г</t>
  </si>
  <si>
    <t>295 гр</t>
  </si>
  <si>
    <t>Ягода протертая с сахаром Клюква СаВа дой-пак 280 г</t>
  </si>
  <si>
    <t>Ягода протертая с сахаром Малина СаВа дой-пак 280 г</t>
  </si>
  <si>
    <t>Ягода протертая с сахаром Облепиха СаВа дой-пак 280 г</t>
  </si>
  <si>
    <t>Килька балтийская неразделанная в т/с За Родину 240 гр КЛЮЧ</t>
  </si>
  <si>
    <t>За Родину</t>
  </si>
  <si>
    <t>0,315</t>
  </si>
  <si>
    <t>41*16,5*31</t>
  </si>
  <si>
    <t xml:space="preserve">Жестянная банка </t>
  </si>
  <si>
    <t>30 мес</t>
  </si>
  <si>
    <t>Килька балтийская неразделанная обжаренная в т/с За Родину 175 гр КЛЮЧ</t>
  </si>
  <si>
    <t>0,250кг</t>
  </si>
  <si>
    <t>41*10*31</t>
  </si>
  <si>
    <t>Килька балтийская неразделанная обжаренная в т/с За Родину 240 гр КЛЮЧ</t>
  </si>
  <si>
    <t>Килька балтийская неразделанная обжаренная в т/с За Родину 270 гр Стекло</t>
  </si>
  <si>
    <t>0,492</t>
  </si>
  <si>
    <t>36,5*7,8*26,5</t>
  </si>
  <si>
    <t>Паштет шпротный из кильки и салаки г/к За Родину 170гр КЛЮЧ</t>
  </si>
  <si>
    <t>0,228</t>
  </si>
  <si>
    <t>Сайра тихоокеанская НДМ За Родину 185 гр КЛЮЧ</t>
  </si>
  <si>
    <t>0,241</t>
  </si>
  <si>
    <t>35*18*18</t>
  </si>
  <si>
    <t>36 мес</t>
  </si>
  <si>
    <t>Сардина атлантическая в т/с За Родину 185гр КЛЮЧ</t>
  </si>
  <si>
    <t>4605463003122</t>
  </si>
  <si>
    <t xml:space="preserve">Сардина атлантическая НДМ За Родину 185гр КЛЮЧ </t>
  </si>
  <si>
    <t>18*18*35</t>
  </si>
  <si>
    <t>30мес</t>
  </si>
  <si>
    <t>Сардина балтийская в соусе Унаги За Родину 175 г ключ</t>
  </si>
  <si>
    <t>Сардинелла НДМ За Родину 185гр КЛЮЧ</t>
  </si>
  <si>
    <t>Скумбрия атлантическая натур. бланшированная в масле Золотая сеть 240 гр ключ</t>
  </si>
  <si>
    <t>ТМ Золотая сеть</t>
  </si>
  <si>
    <t>0,295</t>
  </si>
  <si>
    <t>Жестянная банка 5</t>
  </si>
  <si>
    <t>Скумбрия атлантическая натур. Золотая сеть 240 гр ключ</t>
  </si>
  <si>
    <t>Скумбрия атлантическая натур. НДМ Золотая сеть 240 гр ключ</t>
  </si>
  <si>
    <t>Скумбрия атлантическая НДМ За Родину 185 гр КЛЮЧ</t>
  </si>
  <si>
    <t>4605463005430, 4605463006307</t>
  </si>
  <si>
    <t>Скумбрия атлантическая филе в т/с За Родину hansa 170 гр КЛЮЧ</t>
  </si>
  <si>
    <t>0,245</t>
  </si>
  <si>
    <t>Скумбрия атлантическая филе НДМ За Родину hansa 170 гр КЛЮЧ</t>
  </si>
  <si>
    <t>Тунец натуральный За Родину 230гр</t>
  </si>
  <si>
    <t>0,278</t>
  </si>
  <si>
    <t>35*21*26,4</t>
  </si>
  <si>
    <t>Тунец натуральный За Родину185гр КЛЮЧ</t>
  </si>
  <si>
    <t>4605463002453, 4605463002453</t>
  </si>
  <si>
    <t>Шпроты в масле из балт.кильки За Родину 160гр КЛЮЧ</t>
  </si>
  <si>
    <t>0,219</t>
  </si>
  <si>
    <t>Шпроты в масле из балт.кильки За Родину 175 гр КЛЮЧ</t>
  </si>
  <si>
    <t>Шпроты в масле из балтийской кильки За Родину 270гр СТЕКЛО</t>
  </si>
  <si>
    <t>Шпроты КРУПНЫЕ в масле из балт.кильки За Родину 175 гр КЛЮЧ</t>
  </si>
  <si>
    <t>Карамельный сироп "BioNergy" САВА 0,2л</t>
  </si>
  <si>
    <t>Стекло</t>
  </si>
  <si>
    <t>Кедровое молочко САВА  0,2л</t>
  </si>
  <si>
    <t>Кедровый сироп "BioNergy" САВА 0,2л</t>
  </si>
  <si>
    <t>Облепиховый сироп "BioNergy" САВА 0,2л</t>
  </si>
  <si>
    <t>Шиповниковый сироп "BioNergy" САВА 0,2л</t>
  </si>
  <si>
    <t>Каша сладкая овсяные хлопья не требующие варки 4 вкуса 200гр Гудвилл</t>
  </si>
  <si>
    <t>Гудвилл</t>
  </si>
  <si>
    <t>200 гр</t>
  </si>
  <si>
    <t>Картон</t>
  </si>
  <si>
    <t xml:space="preserve">Каша сладкая овсяные хлопья не требующие варки, клубника 200гр Гудвилл </t>
  </si>
  <si>
    <t xml:space="preserve">Каша сладкая овсяные хлопья не требующие варки, малина 200гр Гудвилл </t>
  </si>
  <si>
    <t xml:space="preserve">Каша гречневые хлопья 4 вкуса не требующие варки 160гр Гудвилл </t>
  </si>
  <si>
    <t>0,160кг</t>
  </si>
  <si>
    <t xml:space="preserve">Каша гречневые хлопья не требующие варки с курицей по-домашнему и овощами 160гр Гудвилл </t>
  </si>
  <si>
    <t>Гречка ядрица Гудвилл экстра варочные пакеты 5пак*80гр</t>
  </si>
  <si>
    <t>400гр</t>
  </si>
  <si>
    <t>BX - Коробка</t>
  </si>
  <si>
    <t>20 мес</t>
  </si>
  <si>
    <t xml:space="preserve">Перловка варочные пакеты 5пак*80гр Гудвилл </t>
  </si>
  <si>
    <t>0,400кг</t>
  </si>
  <si>
    <t>18 мес</t>
  </si>
  <si>
    <t xml:space="preserve">Рис длиннозерный варочный пакет 5пак*80гр Гудвилл </t>
  </si>
  <si>
    <t xml:space="preserve">Горох колотый экстра мягкая упаковка 800гр Гудвилл </t>
  </si>
  <si>
    <t>800гр</t>
  </si>
  <si>
    <t>PA - Пакет</t>
  </si>
  <si>
    <t>Гречка ядрица Гудвилл экстра мягкая упаковка 800гр</t>
  </si>
  <si>
    <t xml:space="preserve">Кукурузная мягкая упаковка 700гр Гудвилл </t>
  </si>
  <si>
    <t>700гр</t>
  </si>
  <si>
    <t>10 мес</t>
  </si>
  <si>
    <t xml:space="preserve">Пшено экстра мягкая упаковка 800гр Гудвилл </t>
  </si>
  <si>
    <t>800 гр</t>
  </si>
  <si>
    <t xml:space="preserve">Рис длиннозерный мягкая упаковка 800гр Гудвилл </t>
  </si>
  <si>
    <t xml:space="preserve">Рис круглозерный для плова 800гр Гудвилл </t>
  </si>
  <si>
    <t>0,800 кг</t>
  </si>
  <si>
    <t>Пачка</t>
  </si>
  <si>
    <t xml:space="preserve">Рис пропаренный мягкая упаковка 800гр Гудвилл </t>
  </si>
  <si>
    <t xml:space="preserve">Фасоль мягкая упаковка 700гр Гудвилл </t>
  </si>
  <si>
    <t>14 мес</t>
  </si>
  <si>
    <t xml:space="preserve">Чечевица мягкая упаковка 700гр Гудвилл </t>
  </si>
  <si>
    <t xml:space="preserve">Ячневая №2 мягкая упаковка 600гр Гудвилл </t>
  </si>
  <si>
    <t>600гр</t>
  </si>
  <si>
    <t>15 мес</t>
  </si>
  <si>
    <t xml:space="preserve">Гарнир гречка с говядиной по-купечески 150гр Гудвилл </t>
  </si>
  <si>
    <t>150гр</t>
  </si>
  <si>
    <t xml:space="preserve">Гарнир рис с овощами 150гр Гудвилл </t>
  </si>
  <si>
    <t xml:space="preserve">Суп рассольник классический 150гр Гудвилл </t>
  </si>
  <si>
    <t xml:space="preserve">Геркулес с овсяными отрубями и семенами льна быстрого приготовления 380гр Гудвилл </t>
  </si>
  <si>
    <t xml:space="preserve">Геркулес экстра быстрого приготовления 400гр Гудвилл </t>
  </si>
  <si>
    <t xml:space="preserve">Кукурузные хлопья не требующие варки 450гр Гудвилл </t>
  </si>
  <si>
    <t>450гр</t>
  </si>
  <si>
    <t xml:space="preserve">Овсяные хлопья не требующие варки 400гр Гудвилл </t>
  </si>
  <si>
    <t xml:space="preserve">Пшенные хлопья не требующие варки 400гр Гудвилл </t>
  </si>
  <si>
    <t>6 мес</t>
  </si>
  <si>
    <t xml:space="preserve">Рисовые хлопья не требующие варки 400гр Гудвилл </t>
  </si>
  <si>
    <t xml:space="preserve">Бальзамический уксус глазурь из Модены CIRIO 0,250л </t>
  </si>
  <si>
    <t>Cirio</t>
  </si>
  <si>
    <t>0,367кг</t>
  </si>
  <si>
    <t>Оливковое масло EXTRA VIRGIN стекло 0,5л CIRIO</t>
  </si>
  <si>
    <t>0,827кг</t>
  </si>
  <si>
    <t xml:space="preserve">Оливковое масло POMACE ПЭТ 1л GENIOLIVA </t>
  </si>
  <si>
    <t>Genioliva</t>
  </si>
  <si>
    <t>0,969кг</t>
  </si>
  <si>
    <t>ПЭТ</t>
  </si>
  <si>
    <t>Оливковое масло POMACE стекло 1л PINOLIVA</t>
  </si>
  <si>
    <t>Pinoliva</t>
  </si>
  <si>
    <t>1,373кг</t>
  </si>
  <si>
    <t>Аскания Лимонад со вкусом Вишни 500мл стекло</t>
  </si>
  <si>
    <t>Аскания</t>
  </si>
  <si>
    <t>0,873</t>
  </si>
  <si>
    <t>24,6*18,3*28,2</t>
  </si>
  <si>
    <t>9 мес</t>
  </si>
  <si>
    <t>Аскания Лимонад со вкусом Граната 500мл стекло</t>
  </si>
  <si>
    <t>Аскания Лимонад со вкусом Груши 500мл стекло</t>
  </si>
  <si>
    <t>Аскания Лимонад со вкусом Тархун 500мл стекло</t>
  </si>
  <si>
    <t>Аскания Лимонад со вкусом Фейхоа 500мл стекло</t>
  </si>
  <si>
    <t>4607035260209, 4607035261107</t>
  </si>
  <si>
    <t>Мин вода Аллея Источников №17 500 мл стекло</t>
  </si>
  <si>
    <t>Аллея источников</t>
  </si>
  <si>
    <t>0,850кг</t>
  </si>
  <si>
    <t>20,5*24,9*13,7</t>
  </si>
  <si>
    <t>12 месяцев</t>
  </si>
  <si>
    <t>4607035260223, 4607035261299, 4607035261305</t>
  </si>
  <si>
    <t>Мин вода Аллея Источников №4 500 мл стекло</t>
  </si>
  <si>
    <t>Мин вода Аллея Источников Нагутская 26 500 мл стекло</t>
  </si>
  <si>
    <t>4607035261152, 4607035261886</t>
  </si>
  <si>
    <t>Минеральная вода  №17 Ваш личный доктор 450 мл стекло</t>
  </si>
  <si>
    <t>0,68</t>
  </si>
  <si>
    <t>Минеральная вода №4 Ваш личный доктор  500мл стекло</t>
  </si>
  <si>
    <t>680 гр</t>
  </si>
  <si>
    <t>МОРС 4 Сезона ЕЖЕВИКА-БРУСНИКА 1 л</t>
  </si>
  <si>
    <t>4 Сезона</t>
  </si>
  <si>
    <t>31,4*22,4*10,6</t>
  </si>
  <si>
    <t>Тетрапризма</t>
  </si>
  <si>
    <t>МОРС 4 Сезона КЛЮКВА 1 л</t>
  </si>
  <si>
    <t>Нектар SANTAL БАНАНОВЫЙ 1л</t>
  </si>
  <si>
    <t>SANTAL</t>
  </si>
  <si>
    <t>21,0*16,2*13,2</t>
  </si>
  <si>
    <t>Нектар SANTAL ГРУШЕВЫЙ 1л</t>
  </si>
  <si>
    <t>21,0*16,2*13,3</t>
  </si>
  <si>
    <t>Нектар SANTAL МАНГО 1л.</t>
  </si>
  <si>
    <t>21,0*16,2*13,4</t>
  </si>
  <si>
    <t>Нектар SANTAL ЧЕРЕШНЕВЫЙ 1л</t>
  </si>
  <si>
    <t>21,0*16,2*13,5</t>
  </si>
  <si>
    <t>Напиток SANTAL ГРАНАТ 1л</t>
  </si>
  <si>
    <t>21,0*16,2*13,6</t>
  </si>
  <si>
    <t>Напиток SANTAL КЛЮКВА 1л</t>
  </si>
  <si>
    <t>21,0*16,2*13,7</t>
  </si>
  <si>
    <t>Напиток SANTAL КРАСНЫЙ ГРЕЙПФРУТ 1л</t>
  </si>
  <si>
    <t>Напиток SANTAL КРАСНЫЙ СИЦИЛИЙСКИЙ АПЕЛЬСИН 1л</t>
  </si>
  <si>
    <t>Напиток SANTAL ЛЕСНЫЕ ЯГОДЫ 1л</t>
  </si>
  <si>
    <t>Сок SANTAL Organic Апельсин Prisma 1л</t>
  </si>
  <si>
    <t>1,090кг</t>
  </si>
  <si>
    <t>Сок SANTAL Organic Яблочный Prisma 1л</t>
  </si>
  <si>
    <t>Сок SANTAL АНАНАСОВЫЙ 1л</t>
  </si>
  <si>
    <t>Сок SANTAL АПЕЛЬСИНОВЫЙ 1л.</t>
  </si>
  <si>
    <t>Сок SANTAL ТОМАТНЫЙ 1л</t>
  </si>
  <si>
    <t>Сок SANTAL ЯБЛОЧНЫЙ 1л</t>
  </si>
  <si>
    <t>Maltagliati Bavettine №015, Лапша длинная 500гр</t>
  </si>
  <si>
    <t>Maltagliati</t>
  </si>
  <si>
    <t>0,500кг</t>
  </si>
  <si>
    <t>30,4x16,6x28,2</t>
  </si>
  <si>
    <t>Maltagliati Fettuccine Nidi №404, Гнезда средние 500гр</t>
  </si>
  <si>
    <t>58,4x23,4x36,9</t>
  </si>
  <si>
    <t>Maltagliati Linguine №013, Лапша длинная плоская 500гр</t>
  </si>
  <si>
    <t>Maltagliati Spaghetti,№004, Спагетти 500гр</t>
  </si>
  <si>
    <t>Maltagliati Vermicelli №005, Вермишель длинная 500гр</t>
  </si>
  <si>
    <t>Maltagliati Farfalle Tricolore №337,  Бантики цветные 500гр</t>
  </si>
  <si>
    <t>56,4x21,9x34</t>
  </si>
  <si>
    <t>Maltagliati Fiocchi №327, Бантики 500гр</t>
  </si>
  <si>
    <t>51,4x20,9x40,1</t>
  </si>
  <si>
    <t>Maltagliati Fusilli №366,  Спиральки 500гр</t>
  </si>
  <si>
    <t>21,4x20,9x40,1</t>
  </si>
  <si>
    <t>Maltagliati Fusilli Tricolore №367,  Спиральки цветные 500гр</t>
  </si>
  <si>
    <t>Maltagliati Mezze Penne Rigate №341,  Перья коротенькие 500гр</t>
  </si>
  <si>
    <t>21,4x20,9x40,2</t>
  </si>
  <si>
    <t>Maltagliati Pennette Rigate №297,  Перья 500гр</t>
  </si>
  <si>
    <t>21,4x20,9x40,3</t>
  </si>
  <si>
    <t xml:space="preserve">Песто классический зеленый Rodolfi 190гр </t>
  </si>
  <si>
    <t>Rodolfi</t>
  </si>
  <si>
    <t>0,340кг</t>
  </si>
  <si>
    <t xml:space="preserve">Песто классический красный Rodolfi 190гр </t>
  </si>
  <si>
    <t xml:space="preserve">Соус для пасты арраббиата Rodolfi 400гр </t>
  </si>
  <si>
    <t>0,630кг</t>
  </si>
  <si>
    <t xml:space="preserve">Соус для пасты неаполитанский Rodolfi 400гр </t>
  </si>
  <si>
    <t xml:space="preserve">Соус для пасты с базиликом Rodolfi 400гр </t>
  </si>
  <si>
    <t xml:space="preserve">Соус для пиццы Rodolfi 400гр </t>
  </si>
  <si>
    <t>0,490кг</t>
  </si>
  <si>
    <t>4607010734817, 4660054721052</t>
  </si>
  <si>
    <t xml:space="preserve">Соус соевый BARUTO Балтийский берег 250мл </t>
  </si>
  <si>
    <t>Балтийский Берег</t>
  </si>
  <si>
    <t>0,300кг</t>
  </si>
  <si>
    <t>15,0*20,0*10,0</t>
  </si>
  <si>
    <t xml:space="preserve">Соус чили BARUTO Балтийский берег 250мл </t>
  </si>
  <si>
    <t>0,343</t>
  </si>
  <si>
    <t xml:space="preserve">Томаты вяленые Rodolfi 280гр </t>
  </si>
  <si>
    <t xml:space="preserve">Томаты очищенные мелко нарезанные Rodolfi 400гр </t>
  </si>
  <si>
    <t>40 мес</t>
  </si>
  <si>
    <t xml:space="preserve">Томаты очищенные цельные Rodolfi 400гр </t>
  </si>
  <si>
    <t xml:space="preserve">Уксус рисовый BARUTO Балтийский берег  250мл </t>
  </si>
  <si>
    <t>0,281</t>
  </si>
  <si>
    <t>Паста томатная ГОСТ  САВА 0,25кг</t>
  </si>
  <si>
    <t xml:space="preserve">Паста томатная ГОСТ САВА 0,5кг </t>
  </si>
  <si>
    <t>Ванильный сахар Царская приправа  50г</t>
  </si>
  <si>
    <t>Царская приправа</t>
  </si>
  <si>
    <t>пакет с еврослотом</t>
  </si>
  <si>
    <t>18мес</t>
  </si>
  <si>
    <t>Лимонная кислота Царская приправа 50г</t>
  </si>
  <si>
    <t>4 перца дробленые Царская приправа 20г</t>
  </si>
  <si>
    <t>Паприка молотая Царская приправа  50г</t>
  </si>
  <si>
    <t xml:space="preserve">Перец белый молотый солонка 45г Царская приправа </t>
  </si>
  <si>
    <t>0,153кг</t>
  </si>
  <si>
    <t>Перец душистый горошком Царская приправа  50г</t>
  </si>
  <si>
    <t xml:space="preserve">Перец душистый молотый солонка 45г Царская приправа </t>
  </si>
  <si>
    <t>Перец красный молотый Царская приправа 50г</t>
  </si>
  <si>
    <t>Перец смесь 4 перцев мельница 35г Царская приправа</t>
  </si>
  <si>
    <t>0,144кг</t>
  </si>
  <si>
    <t>Перец смесь 4 перцев молотая солонка 45г Царская приправа</t>
  </si>
  <si>
    <t xml:space="preserve">Перец черный горошком мельница 43г Царская приправа </t>
  </si>
  <si>
    <t>0,152кг</t>
  </si>
  <si>
    <t>Перец черный горошком Царская приправа 20г</t>
  </si>
  <si>
    <t>Перец черный молотый Царская приправа 20г</t>
  </si>
  <si>
    <t xml:space="preserve">Перец чили острый мельница 53г Царская приправа </t>
  </si>
  <si>
    <t>0,162кг</t>
  </si>
  <si>
    <t>Для картофеля Царская приправа 25г</t>
  </si>
  <si>
    <t>Для курицы Царская приправа 25г</t>
  </si>
  <si>
    <t>Для мяса Царская приправа 25г</t>
  </si>
  <si>
    <t>Для плова по - узбекски Царская приправа 30г</t>
  </si>
  <si>
    <t>Для рыбы Царская приправа 30г</t>
  </si>
  <si>
    <t>К стейку и шашлыку  Царская приправа 25г</t>
  </si>
  <si>
    <t>Приправа для курицы мельница 50г Царская приправа</t>
  </si>
  <si>
    <t>0,142кг</t>
  </si>
  <si>
    <t>Приправа для мяса мельница 40г Царская приправа</t>
  </si>
  <si>
    <t>0,124кг</t>
  </si>
  <si>
    <t xml:space="preserve">Приправа для рыбы мельница 45г Царская приправа </t>
  </si>
  <si>
    <t>0,155кг</t>
  </si>
  <si>
    <t xml:space="preserve">Приправа для салатов мельница 40г Царская приправа </t>
  </si>
  <si>
    <t>0,149кг</t>
  </si>
  <si>
    <t>Приправа для стейка мельница 38г Царская приправа</t>
  </si>
  <si>
    <t>0,147кг</t>
  </si>
  <si>
    <t>Приправа для засолки красной рыбы 30гр Царская приправа</t>
  </si>
  <si>
    <t>0,030кг</t>
  </si>
  <si>
    <t xml:space="preserve">Смесь для глинтвейна Ароматная коробка 30г Царская приправа </t>
  </si>
  <si>
    <t>0,363кг</t>
  </si>
  <si>
    <t>Смесь для глинтвейна Праздничная коробка 30г Царская приправа</t>
  </si>
  <si>
    <t>Setra Соль морская пищевая мелкая йодированная, 250гр</t>
  </si>
  <si>
    <t>Setra</t>
  </si>
  <si>
    <t>15,5*16,0*22,1</t>
  </si>
  <si>
    <t>карт. пачка</t>
  </si>
  <si>
    <t>24мес</t>
  </si>
  <si>
    <t>Setra Соль морская пищевая мелкая йодированная, 500гр</t>
  </si>
  <si>
    <t>25,0*13,5*25,0</t>
  </si>
  <si>
    <t>Setra Соль морская пищевая натуральная, 500гр</t>
  </si>
  <si>
    <t>Setra Соль морская пищевая с пониженным содержанием натрия, 500гр</t>
  </si>
  <si>
    <t>Setra Соль розовая гималайская мелкая, 500гр</t>
  </si>
  <si>
    <t>карт.пачка</t>
  </si>
  <si>
    <t xml:space="preserve">Соль морская мелкий помол банка 410г Магия востока </t>
  </si>
  <si>
    <t>Магия Востока</t>
  </si>
  <si>
    <t>410гр</t>
  </si>
  <si>
    <t xml:space="preserve">Соль морская мельница 93г Царская приправа </t>
  </si>
  <si>
    <t>0,202кг</t>
  </si>
  <si>
    <t>Анис семена Царская приправа 25г</t>
  </si>
  <si>
    <t>Бадьян (анис звездчатый) Царская приправа 15г</t>
  </si>
  <si>
    <t>Барбарис Царская приправа  15г</t>
  </si>
  <si>
    <t>Гвоздика целая Царская приправа  10г</t>
  </si>
  <si>
    <t>Зерна горчицы Царская приправа 50г</t>
  </si>
  <si>
    <t>Зира (семена Кумина) Царская приправа 20г</t>
  </si>
  <si>
    <t>Имбирь молотый Царская приправа 20г</t>
  </si>
  <si>
    <t>Кардамон молотый Царская приправа  10г</t>
  </si>
  <si>
    <t xml:space="preserve">Карри мельница 46г Царская приправа </t>
  </si>
  <si>
    <t>Корица молотая Царская приправа 30г</t>
  </si>
  <si>
    <t>Кунжут Царская приправа 50г</t>
  </si>
  <si>
    <t>Куркума молотая Царская приправа  50г</t>
  </si>
  <si>
    <t>Паприка копченая BBQ мельница 47г Царская приправа</t>
  </si>
  <si>
    <t>0,157кг</t>
  </si>
  <si>
    <t xml:space="preserve">Паприка копченая молотая солонка 45г Царская приправа </t>
  </si>
  <si>
    <t>Хмели - Сунели Царская приправа 30г</t>
  </si>
  <si>
    <t xml:space="preserve">Чеснок сушеный мельница 55г Царская приправа </t>
  </si>
  <si>
    <t>0,164кг</t>
  </si>
  <si>
    <t>Чеснок сушеный Царская приправа 30г</t>
  </si>
  <si>
    <t>Базилик (зелень сушеная) Царская приправа  10г</t>
  </si>
  <si>
    <t>Кавказские травы Царская приправа 15г</t>
  </si>
  <si>
    <t>Лавровый лист Царская приправа 10 г</t>
  </si>
  <si>
    <t>Мята перечная сушеная Царская приправа 10г</t>
  </si>
  <si>
    <t>Петрушка (зелень сушеная) Царская приправа 10г</t>
  </si>
  <si>
    <t>Прованские травы Царская приправа 10г</t>
  </si>
  <si>
    <t>Розмарин (зелень сушеная) Царская приправа 10г</t>
  </si>
  <si>
    <t xml:space="preserve">Французские травы мельница 35г Царская приправа </t>
  </si>
  <si>
    <t>Чай черный Английский Аристократический Hyleys (особокрупнолистовой) 250 гр</t>
  </si>
  <si>
    <t>Hyleys</t>
  </si>
  <si>
    <t>41,9*19,6*32,1</t>
  </si>
  <si>
    <t>4607807010490, 4607807010497</t>
  </si>
  <si>
    <t>Чай черный Английский Аристократический Hyleys 100 гр</t>
  </si>
  <si>
    <t>0,130кг</t>
  </si>
  <si>
    <t>28*25,6*20,2</t>
  </si>
  <si>
    <t>Чай черный Английский Аристократический Hyleys,100 пак</t>
  </si>
  <si>
    <t>0,290 кг брутто</t>
  </si>
  <si>
    <t>38,7*15,7*33,7</t>
  </si>
  <si>
    <t>Чай черный Английский Аристократический Hyleys,25 пак</t>
  </si>
  <si>
    <t>0,080кг</t>
  </si>
  <si>
    <t>37,8*15,6*26,9</t>
  </si>
  <si>
    <t xml:space="preserve">Чай черный Королевский Слон Hyleys (двухкам. с ярл.) 100пак </t>
  </si>
  <si>
    <t>0,280кг</t>
  </si>
  <si>
    <t xml:space="preserve">Чай черный Королевский Слон Hyleys (двухкам. с ярл.) 25пак </t>
  </si>
  <si>
    <t>0,070кг</t>
  </si>
  <si>
    <t>Чай черный Королевский Слон Hyleys 200гр</t>
  </si>
  <si>
    <t>0,240кг</t>
  </si>
  <si>
    <t>30,6*24*24,8</t>
  </si>
  <si>
    <t xml:space="preserve">Чай черный Крепкий Слон  Hyleys (двухкам. с ярл.) 20пак </t>
  </si>
  <si>
    <t>0,060кг</t>
  </si>
  <si>
    <t>Чай черный Крепкий Слон Hyleys 200гр</t>
  </si>
  <si>
    <t>59,6*15*18,2</t>
  </si>
  <si>
    <t>Чай черный Крепкий Слон Hyleys 90 гр</t>
  </si>
  <si>
    <t>24*23*17</t>
  </si>
  <si>
    <t>Чай Эрл Грей  крупнолистовой Hyleys 100г</t>
  </si>
  <si>
    <t>0,150кг</t>
  </si>
  <si>
    <t>Чай Эрл Грей  крупнолистовой Hyleys 200г</t>
  </si>
  <si>
    <t>0,260кг</t>
  </si>
  <si>
    <t>38,3*18,1*38,3</t>
  </si>
  <si>
    <t xml:space="preserve">Чай Эрл Грей Hyleys  25 пак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</si>
</sst>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0_-;\-* #,##0.000_-;_-* &quot;-&quot;??_-;_-@"/>
    <numFmt numFmtId="166" formatCode="0.0"/>
  </numFmts>
  <fonts count="10">
    <font>
      <sz val="11.0"/>
      <color theme="1"/>
      <name val="Calibri"/>
      <scheme val="minor"/>
    </font>
    <font>
      <b/>
      <sz val="8.0"/>
      <color theme="1"/>
      <name val="Times New Roman"/>
    </font>
    <font>
      <sz val="10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8.0"/>
      <color theme="1"/>
      <name val="Times New Roman"/>
    </font>
    <font>
      <sz val="9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C55A11"/>
      </left>
      <right style="dotted">
        <color rgb="FFC55A11"/>
      </right>
      <top style="dotted">
        <color rgb="FFC55A11"/>
      </top>
      <bottom style="dotted">
        <color rgb="FFC55A1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1" xfId="0" applyAlignment="1" applyBorder="1" applyFont="1" applyNumberFormat="1">
      <alignment horizontal="left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164" xfId="0" applyAlignment="1" applyBorder="1" applyFont="1" applyNumberFormat="1">
      <alignment vertical="top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vertical="center"/>
    </xf>
    <xf borderId="1" fillId="0" fontId="5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4" fontId="3" numFmtId="1" xfId="0" applyAlignment="1" applyBorder="1" applyFill="1" applyFont="1" applyNumberFormat="1">
      <alignment horizontal="left" shrinkToFit="0" vertical="top" wrapText="1"/>
    </xf>
    <xf borderId="1" fillId="3" fontId="3" numFmtId="0" xfId="0" applyAlignment="1" applyBorder="1" applyFont="1">
      <alignment shrinkToFit="0" vertical="top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2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2" fillId="0" fontId="4" numFmtId="165" xfId="0" applyAlignment="1" applyBorder="1" applyFont="1" applyNumberFormat="1">
      <alignment horizontal="left" vertical="top"/>
    </xf>
    <xf borderId="2" fillId="0" fontId="4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vertical="top"/>
    </xf>
    <xf borderId="2" fillId="0" fontId="3" numFmtId="164" xfId="0" applyAlignment="1" applyBorder="1" applyFont="1" applyNumberFormat="1">
      <alignment horizontal="left" vertical="top"/>
    </xf>
    <xf borderId="3" fillId="0" fontId="5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4" fontId="3" numFmtId="1" xfId="0" applyAlignment="1" applyBorder="1" applyFont="1" applyNumberFormat="1">
      <alignment horizontal="left" shrinkToFit="0" vertical="top" wrapText="1"/>
    </xf>
    <xf borderId="4" fillId="3" fontId="3" numFmtId="0" xfId="0" applyAlignment="1" applyBorder="1" applyFont="1">
      <alignment shrinkToFit="0" vertical="top" wrapText="1"/>
    </xf>
    <xf borderId="3" fillId="0" fontId="5" numFmtId="9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1" xfId="0" applyAlignment="1" applyBorder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3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/>
    </xf>
    <xf borderId="1" fillId="0" fontId="6" numFmtId="2" xfId="0" applyAlignment="1" applyBorder="1" applyFont="1" applyNumberFormat="1">
      <alignment horizontal="center" shrinkToFit="0" wrapText="1"/>
    </xf>
    <xf borderId="1" fillId="0" fontId="6" numFmtId="166" xfId="0" applyAlignment="1" applyBorder="1" applyFont="1" applyNumberFormat="1">
      <alignment horizontal="center" shrinkToFit="0" wrapText="1"/>
    </xf>
    <xf borderId="0" fillId="0" fontId="3" numFmtId="0" xfId="0" applyFont="1"/>
    <xf borderId="0" fillId="0" fontId="2" numFmtId="0" xfId="0" applyFont="1"/>
    <xf borderId="1" fillId="4" fontId="7" numFmtId="0" xfId="0" applyAlignment="1" applyBorder="1" applyFont="1">
      <alignment shrinkToFit="0" vertical="top" wrapText="1"/>
    </xf>
    <xf borderId="1" fillId="4" fontId="8" numFmtId="0" xfId="0" applyAlignment="1" applyBorder="1" applyFont="1">
      <alignment horizontal="left" shrinkToFit="0" vertical="top" wrapText="1"/>
    </xf>
    <xf borderId="1" fillId="4" fontId="9" numFmtId="0" xfId="0" applyAlignment="1" applyBorder="1" applyFont="1">
      <alignment shrinkToFit="0" vertical="top" wrapText="1"/>
    </xf>
    <xf borderId="1" fillId="4" fontId="9" numFmtId="0" xfId="0" applyAlignment="1" applyBorder="1" applyFont="1">
      <alignment horizontal="left" shrinkToFit="0" vertical="top" wrapText="1"/>
    </xf>
    <xf borderId="1" fillId="5" fontId="7" numFmtId="0" xfId="0" applyAlignment="1" applyBorder="1" applyFill="1" applyFont="1">
      <alignment shrinkToFit="0" vertical="top" wrapText="1"/>
    </xf>
    <xf borderId="1" fillId="5" fontId="8" numFmtId="0" xfId="0" applyAlignment="1" applyBorder="1" applyFont="1">
      <alignment horizontal="left" shrinkToFit="0" vertical="top" wrapText="1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urohim/Desktop/&#1051;&#1086;&#1075;&#1080;&#1089;&#1090;&#1080;&#1095;&#1077;&#1089;&#1082;&#1080;&#1077;%20&#1076;&#1072;&#1085;&#1085;&#1099;&#1077;%20&#1087;&#1086;&#1089;&#1090;&#1072;&#1074;&#1097;&#1080;&#1082;&#1086;&#1074;/&#1043;&#1091;&#1076;&#1074;&#1080;&#1083;&#1083;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urohim/Desktop/&#1050;&#1086;&#1087;&#1080;&#1103;%20&#1041;&#1083;&#1072;&#1085;&#1082;%20&#1079;&#1082;&#1072;&#1079;&#1072;_&#1051;&#1072;&#1082;&#1090;&#1072;&#1083;&#1080;&#1089;%2020%2002%20202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DShee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Заказ"/>
      <sheetName val="Data2"/>
      <sheetName val="Data1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71"/>
    <col customWidth="1" min="2" max="2" width="25.43"/>
    <col customWidth="1" min="3" max="3" width="8.71"/>
    <col customWidth="1" min="4" max="4" width="18.29"/>
    <col customWidth="1" min="5" max="5" width="81.57"/>
    <col customWidth="1" min="6" max="6" width="23.14"/>
    <col customWidth="1" min="7" max="7" width="18.86"/>
    <col customWidth="1" min="8" max="8" width="12.29"/>
    <col customWidth="1" min="9" max="9" width="8.71"/>
    <col customWidth="1" min="10" max="10" width="13.86"/>
    <col customWidth="1" min="11" max="13" width="8.71"/>
    <col customWidth="1" min="14" max="14" width="11.57"/>
    <col customWidth="1" min="15" max="15" width="11.71"/>
    <col customWidth="1" min="16" max="17" width="8.71"/>
    <col customWidth="1" min="18" max="18" width="16.86"/>
    <col customWidth="1" min="19" max="19" width="22.14"/>
    <col customWidth="1" min="20" max="20" width="9.71"/>
    <col customWidth="1" min="21" max="22" width="8.71"/>
    <col customWidth="1" min="23" max="23" width="10.71"/>
    <col customWidth="1" min="24" max="24" width="18.0"/>
    <col customWidth="1" min="25" max="25" width="10.71"/>
    <col customWidth="1" min="26" max="31" width="8.71"/>
    <col customWidth="1" min="33" max="33" width="13.0"/>
    <col customWidth="1" min="34" max="35" width="12.29"/>
    <col customWidth="1" min="36" max="36" width="11.71"/>
    <col customWidth="1" min="37" max="37" width="16.29"/>
    <col customWidth="1" min="38" max="39" width="12.29"/>
    <col customWidth="1" min="40" max="40" width="12.71"/>
    <col customWidth="1" min="41" max="41" width="11.29"/>
    <col customWidth="1" min="42" max="42" width="11.71"/>
    <col customWidth="1" min="43" max="47" width="13.0"/>
    <col customWidth="1" min="48" max="48" width="17.43"/>
    <col customWidth="1" min="49" max="49" width="15.0"/>
    <col customWidth="1" min="50" max="50" width="6.71"/>
    <col customWidth="1" min="52" max="53" width="9.29"/>
    <col customWidth="1" min="54" max="54" width="12.71"/>
    <col customWidth="1" min="55" max="57" width="14.0"/>
    <col customWidth="1" min="58" max="59" width="13.29"/>
    <col customWidth="1" min="60" max="60" width="12.29"/>
  </cols>
  <sheetData>
    <row r="1" ht="6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3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7" t="s">
        <v>59</v>
      </c>
    </row>
    <row r="2" ht="14.25" customHeight="1">
      <c r="A2" s="8">
        <v>27.0</v>
      </c>
      <c r="B2" s="9" t="s">
        <v>60</v>
      </c>
      <c r="C2" s="8"/>
      <c r="D2" s="10">
        <v>4.813785002246E12</v>
      </c>
      <c r="E2" s="11" t="s">
        <v>61</v>
      </c>
      <c r="F2" s="9"/>
      <c r="G2" s="9" t="s">
        <v>62</v>
      </c>
      <c r="H2" s="9" t="s">
        <v>63</v>
      </c>
      <c r="I2" s="9" t="s">
        <v>64</v>
      </c>
      <c r="J2" s="9" t="s">
        <v>65</v>
      </c>
      <c r="K2" s="9">
        <v>435.0</v>
      </c>
      <c r="L2" s="12">
        <v>0.12</v>
      </c>
      <c r="M2" s="9">
        <v>2.1013011E9</v>
      </c>
      <c r="N2" s="9">
        <v>24.0</v>
      </c>
      <c r="O2" s="13">
        <v>14.0</v>
      </c>
      <c r="P2" s="14">
        <v>21.0</v>
      </c>
      <c r="Q2" s="15">
        <v>8.0</v>
      </c>
      <c r="R2" s="16" t="s">
        <v>66</v>
      </c>
      <c r="S2" s="8" t="s">
        <v>67</v>
      </c>
      <c r="T2" s="8"/>
      <c r="U2" s="9" t="s">
        <v>68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ht="14.25" customHeight="1">
      <c r="A3" s="8">
        <v>28.0</v>
      </c>
      <c r="B3" s="9" t="s">
        <v>60</v>
      </c>
      <c r="C3" s="8"/>
      <c r="D3" s="10">
        <v>4.60703951803E12</v>
      </c>
      <c r="E3" s="11" t="s">
        <v>69</v>
      </c>
      <c r="F3" s="9"/>
      <c r="G3" s="9" t="s">
        <v>70</v>
      </c>
      <c r="H3" s="9" t="s">
        <v>63</v>
      </c>
      <c r="I3" s="9" t="s">
        <v>64</v>
      </c>
      <c r="J3" s="9">
        <v>0.0</v>
      </c>
      <c r="K3" s="9">
        <v>385.0</v>
      </c>
      <c r="L3" s="12">
        <v>0.12</v>
      </c>
      <c r="M3" s="9">
        <v>2.0089798E9</v>
      </c>
      <c r="N3" s="9">
        <v>15.0</v>
      </c>
      <c r="O3" s="8" t="s">
        <v>71</v>
      </c>
      <c r="P3" s="8" t="str">
        <f t="shared" ref="P3:P15" si="1">VLOOKUP(E3,$E$194:$I$1757,4,0)</f>
        <v>#N/A</v>
      </c>
      <c r="Q3" s="8" t="s">
        <v>71</v>
      </c>
      <c r="R3" s="8" t="s">
        <v>71</v>
      </c>
      <c r="S3" s="8" t="s">
        <v>67</v>
      </c>
      <c r="T3" s="8"/>
      <c r="U3" s="9" t="s">
        <v>72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ht="14.25" customHeight="1">
      <c r="A4" s="8">
        <v>29.0</v>
      </c>
      <c r="B4" s="9" t="s">
        <v>60</v>
      </c>
      <c r="C4" s="8"/>
      <c r="D4" s="10">
        <v>4.607039518023E12</v>
      </c>
      <c r="E4" s="11" t="s">
        <v>73</v>
      </c>
      <c r="F4" s="9"/>
      <c r="G4" s="9" t="s">
        <v>70</v>
      </c>
      <c r="H4" s="9" t="s">
        <v>63</v>
      </c>
      <c r="I4" s="9" t="s">
        <v>64</v>
      </c>
      <c r="J4" s="9">
        <v>0.0</v>
      </c>
      <c r="K4" s="9">
        <v>385.0</v>
      </c>
      <c r="L4" s="12">
        <v>0.12</v>
      </c>
      <c r="M4" s="9">
        <v>2.0089798E9</v>
      </c>
      <c r="N4" s="9">
        <v>15.0</v>
      </c>
      <c r="O4" s="8" t="s">
        <v>71</v>
      </c>
      <c r="P4" s="8" t="str">
        <f t="shared" si="1"/>
        <v>#N/A</v>
      </c>
      <c r="Q4" s="8" t="s">
        <v>71</v>
      </c>
      <c r="R4" s="8" t="s">
        <v>71</v>
      </c>
      <c r="S4" s="8" t="s">
        <v>67</v>
      </c>
      <c r="T4" s="8"/>
      <c r="U4" s="9" t="s">
        <v>72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ht="14.25" customHeight="1">
      <c r="A5" s="8">
        <v>30.0</v>
      </c>
      <c r="B5" s="9" t="s">
        <v>60</v>
      </c>
      <c r="C5" s="8"/>
      <c r="D5" s="10">
        <v>4.607039519723E12</v>
      </c>
      <c r="E5" s="11" t="s">
        <v>74</v>
      </c>
      <c r="F5" s="9"/>
      <c r="G5" s="9" t="s">
        <v>70</v>
      </c>
      <c r="H5" s="9" t="s">
        <v>63</v>
      </c>
      <c r="I5" s="9" t="s">
        <v>64</v>
      </c>
      <c r="J5" s="9" t="s">
        <v>75</v>
      </c>
      <c r="K5" s="9">
        <v>515.0</v>
      </c>
      <c r="L5" s="12">
        <v>0.12</v>
      </c>
      <c r="M5" s="9">
        <v>2.0060038E9</v>
      </c>
      <c r="N5" s="9">
        <v>40.0</v>
      </c>
      <c r="O5" s="8" t="s">
        <v>71</v>
      </c>
      <c r="P5" s="8" t="str">
        <f t="shared" si="1"/>
        <v>#N/A</v>
      </c>
      <c r="Q5" s="8" t="s">
        <v>71</v>
      </c>
      <c r="R5" s="8" t="s">
        <v>71</v>
      </c>
      <c r="S5" s="8" t="s">
        <v>67</v>
      </c>
      <c r="T5" s="8"/>
      <c r="U5" s="9" t="s">
        <v>72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ht="14.25" customHeight="1">
      <c r="A6" s="8">
        <v>31.0</v>
      </c>
      <c r="B6" s="9" t="s">
        <v>60</v>
      </c>
      <c r="C6" s="8"/>
      <c r="D6" s="10">
        <v>4.607039519716E12</v>
      </c>
      <c r="E6" s="11" t="s">
        <v>76</v>
      </c>
      <c r="F6" s="9"/>
      <c r="G6" s="9" t="s">
        <v>70</v>
      </c>
      <c r="H6" s="9" t="s">
        <v>63</v>
      </c>
      <c r="I6" s="9" t="s">
        <v>64</v>
      </c>
      <c r="J6" s="9" t="s">
        <v>75</v>
      </c>
      <c r="K6" s="9">
        <v>515.0</v>
      </c>
      <c r="L6" s="12">
        <v>0.12</v>
      </c>
      <c r="M6" s="9">
        <v>2.0060038E9</v>
      </c>
      <c r="N6" s="9">
        <v>40.0</v>
      </c>
      <c r="O6" s="8" t="s">
        <v>71</v>
      </c>
      <c r="P6" s="8" t="str">
        <f t="shared" si="1"/>
        <v>#N/A</v>
      </c>
      <c r="Q6" s="8" t="s">
        <v>71</v>
      </c>
      <c r="R6" s="8" t="s">
        <v>71</v>
      </c>
      <c r="S6" s="8" t="s">
        <v>67</v>
      </c>
      <c r="T6" s="8"/>
      <c r="U6" s="9" t="s">
        <v>72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ht="14.25" customHeight="1">
      <c r="A7" s="8">
        <v>32.0</v>
      </c>
      <c r="B7" s="9" t="s">
        <v>60</v>
      </c>
      <c r="C7" s="8"/>
      <c r="D7" s="10">
        <v>4.607039512755E12</v>
      </c>
      <c r="E7" s="11" t="s">
        <v>77</v>
      </c>
      <c r="F7" s="9"/>
      <c r="G7" s="9" t="s">
        <v>70</v>
      </c>
      <c r="H7" s="9" t="s">
        <v>63</v>
      </c>
      <c r="I7" s="9" t="s">
        <v>64</v>
      </c>
      <c r="J7" s="9" t="s">
        <v>75</v>
      </c>
      <c r="K7" s="9">
        <v>515.0</v>
      </c>
      <c r="L7" s="12">
        <v>0.12</v>
      </c>
      <c r="M7" s="9">
        <v>2.0060038E9</v>
      </c>
      <c r="N7" s="9">
        <v>40.0</v>
      </c>
      <c r="O7" s="8" t="s">
        <v>71</v>
      </c>
      <c r="P7" s="8" t="str">
        <f t="shared" si="1"/>
        <v>#N/A</v>
      </c>
      <c r="Q7" s="8" t="s">
        <v>71</v>
      </c>
      <c r="R7" s="8" t="s">
        <v>71</v>
      </c>
      <c r="S7" s="8" t="s">
        <v>67</v>
      </c>
      <c r="T7" s="8"/>
      <c r="U7" s="9" t="s">
        <v>72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ht="14.25" customHeight="1">
      <c r="A8" s="8">
        <v>33.0</v>
      </c>
      <c r="B8" s="9" t="s">
        <v>60</v>
      </c>
      <c r="C8" s="8"/>
      <c r="D8" s="10">
        <v>4.607039510805E12</v>
      </c>
      <c r="E8" s="11" t="s">
        <v>78</v>
      </c>
      <c r="F8" s="9"/>
      <c r="G8" s="9" t="s">
        <v>70</v>
      </c>
      <c r="H8" s="9" t="s">
        <v>63</v>
      </c>
      <c r="I8" s="9" t="s">
        <v>64</v>
      </c>
      <c r="J8" s="9" t="s">
        <v>75</v>
      </c>
      <c r="K8" s="9">
        <v>515.0</v>
      </c>
      <c r="L8" s="12">
        <v>0.12</v>
      </c>
      <c r="M8" s="9">
        <v>2.0060038E9</v>
      </c>
      <c r="N8" s="9">
        <v>40.0</v>
      </c>
      <c r="O8" s="8" t="s">
        <v>71</v>
      </c>
      <c r="P8" s="8" t="str">
        <f t="shared" si="1"/>
        <v>#N/A</v>
      </c>
      <c r="Q8" s="8" t="s">
        <v>71</v>
      </c>
      <c r="R8" s="8" t="s">
        <v>71</v>
      </c>
      <c r="S8" s="8" t="s">
        <v>67</v>
      </c>
      <c r="T8" s="8"/>
      <c r="U8" s="9" t="s">
        <v>72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ht="14.25" customHeight="1">
      <c r="A9" s="17">
        <v>34.0</v>
      </c>
      <c r="B9" s="18" t="s">
        <v>60</v>
      </c>
      <c r="C9" s="8"/>
      <c r="D9" s="19">
        <v>4.605463002903E12</v>
      </c>
      <c r="E9" s="20" t="s">
        <v>79</v>
      </c>
      <c r="F9" s="18"/>
      <c r="G9" s="18" t="s">
        <v>80</v>
      </c>
      <c r="H9" s="18" t="s">
        <v>63</v>
      </c>
      <c r="I9" s="18" t="s">
        <v>64</v>
      </c>
      <c r="J9" s="18" t="s">
        <v>81</v>
      </c>
      <c r="K9" s="18">
        <v>500.0</v>
      </c>
      <c r="L9" s="21">
        <v>0.12</v>
      </c>
      <c r="M9" s="18">
        <v>1.6041319E9</v>
      </c>
      <c r="N9" s="18">
        <v>48.0</v>
      </c>
      <c r="O9" s="17">
        <v>4.0</v>
      </c>
      <c r="P9" s="17" t="str">
        <f t="shared" si="1"/>
        <v>#N/A</v>
      </c>
      <c r="Q9" s="17">
        <v>10.0</v>
      </c>
      <c r="R9" s="17" t="s">
        <v>82</v>
      </c>
      <c r="S9" s="17" t="s">
        <v>83</v>
      </c>
      <c r="T9" s="8"/>
      <c r="U9" s="18" t="s">
        <v>84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</row>
    <row r="10" ht="14.25" customHeight="1">
      <c r="A10" s="17">
        <v>35.0</v>
      </c>
      <c r="B10" s="18" t="s">
        <v>60</v>
      </c>
      <c r="C10" s="8"/>
      <c r="D10" s="19">
        <v>4.605463005454E12</v>
      </c>
      <c r="E10" s="20" t="s">
        <v>85</v>
      </c>
      <c r="F10" s="18"/>
      <c r="G10" s="18" t="s">
        <v>80</v>
      </c>
      <c r="H10" s="18" t="s">
        <v>63</v>
      </c>
      <c r="I10" s="18" t="s">
        <v>64</v>
      </c>
      <c r="J10" s="18" t="s">
        <v>86</v>
      </c>
      <c r="K10" s="18">
        <v>655.0</v>
      </c>
      <c r="L10" s="21">
        <v>0.12</v>
      </c>
      <c r="M10" s="18">
        <v>1.604139E9</v>
      </c>
      <c r="N10" s="18">
        <v>40.0</v>
      </c>
      <c r="O10" s="17">
        <v>2.5</v>
      </c>
      <c r="P10" s="17" t="str">
        <f t="shared" si="1"/>
        <v>#N/A</v>
      </c>
      <c r="Q10" s="17">
        <v>8.2</v>
      </c>
      <c r="R10" s="17" t="s">
        <v>87</v>
      </c>
      <c r="S10" s="17" t="s">
        <v>83</v>
      </c>
      <c r="T10" s="8"/>
      <c r="U10" s="18" t="s">
        <v>68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</row>
    <row r="11" ht="14.25" customHeight="1">
      <c r="A11" s="17">
        <v>36.0</v>
      </c>
      <c r="B11" s="18" t="s">
        <v>60</v>
      </c>
      <c r="C11" s="8"/>
      <c r="D11" s="19">
        <v>4.605463000015E12</v>
      </c>
      <c r="E11" s="20" t="s">
        <v>88</v>
      </c>
      <c r="F11" s="18"/>
      <c r="G11" s="18" t="s">
        <v>80</v>
      </c>
      <c r="H11" s="18" t="s">
        <v>63</v>
      </c>
      <c r="I11" s="18" t="s">
        <v>64</v>
      </c>
      <c r="J11" s="18" t="s">
        <v>81</v>
      </c>
      <c r="K11" s="18">
        <v>535.0</v>
      </c>
      <c r="L11" s="21">
        <v>0.12</v>
      </c>
      <c r="M11" s="18">
        <v>1.604139E9</v>
      </c>
      <c r="N11" s="18">
        <v>48.0</v>
      </c>
      <c r="O11" s="17">
        <v>4.0</v>
      </c>
      <c r="P11" s="17" t="str">
        <f t="shared" si="1"/>
        <v>#N/A</v>
      </c>
      <c r="Q11" s="17">
        <v>10.0</v>
      </c>
      <c r="R11" s="17" t="s">
        <v>82</v>
      </c>
      <c r="S11" s="17" t="s">
        <v>83</v>
      </c>
      <c r="T11" s="8"/>
      <c r="U11" s="18" t="s">
        <v>68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</row>
    <row r="12" ht="14.25" customHeight="1">
      <c r="A12" s="17">
        <v>37.0</v>
      </c>
      <c r="B12" s="18" t="s">
        <v>60</v>
      </c>
      <c r="C12" s="8"/>
      <c r="D12" s="19">
        <v>4.605463006888E12</v>
      </c>
      <c r="E12" s="20" t="s">
        <v>89</v>
      </c>
      <c r="F12" s="18"/>
      <c r="G12" s="18" t="s">
        <v>80</v>
      </c>
      <c r="H12" s="18" t="s">
        <v>63</v>
      </c>
      <c r="I12" s="18" t="s">
        <v>64</v>
      </c>
      <c r="J12" s="18" t="s">
        <v>90</v>
      </c>
      <c r="K12" s="18">
        <v>685.0</v>
      </c>
      <c r="L12" s="21">
        <v>0.12</v>
      </c>
      <c r="M12" s="18">
        <v>1.604139E9</v>
      </c>
      <c r="N12" s="18">
        <v>12.0</v>
      </c>
      <c r="O12" s="17">
        <v>7.5</v>
      </c>
      <c r="P12" s="17" t="str">
        <f t="shared" si="1"/>
        <v>#N/A</v>
      </c>
      <c r="Q12" s="17">
        <v>8.5</v>
      </c>
      <c r="R12" s="17" t="s">
        <v>91</v>
      </c>
      <c r="S12" s="17" t="s">
        <v>83</v>
      </c>
      <c r="T12" s="8"/>
      <c r="U12" s="18" t="s">
        <v>84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</row>
    <row r="13" ht="14.25" customHeight="1">
      <c r="A13" s="17">
        <v>38.0</v>
      </c>
      <c r="B13" s="18" t="s">
        <v>60</v>
      </c>
      <c r="C13" s="8"/>
      <c r="D13" s="19">
        <v>4.605463002033E12</v>
      </c>
      <c r="E13" s="20" t="s">
        <v>92</v>
      </c>
      <c r="F13" s="18"/>
      <c r="G13" s="18" t="s">
        <v>80</v>
      </c>
      <c r="H13" s="18" t="s">
        <v>63</v>
      </c>
      <c r="I13" s="18" t="s">
        <v>64</v>
      </c>
      <c r="J13" s="18" t="s">
        <v>93</v>
      </c>
      <c r="K13" s="18">
        <v>380.0</v>
      </c>
      <c r="L13" s="21">
        <v>0.12</v>
      </c>
      <c r="M13" s="18">
        <v>1.60420909E9</v>
      </c>
      <c r="N13" s="18">
        <v>72.0</v>
      </c>
      <c r="O13" s="17">
        <v>2.5</v>
      </c>
      <c r="P13" s="17" t="str">
        <f t="shared" si="1"/>
        <v>#N/A</v>
      </c>
      <c r="Q13" s="17">
        <v>10.0</v>
      </c>
      <c r="R13" s="17" t="s">
        <v>82</v>
      </c>
      <c r="S13" s="17" t="s">
        <v>83</v>
      </c>
      <c r="T13" s="8"/>
      <c r="U13" s="18" t="s">
        <v>84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r="14" ht="14.25" customHeight="1">
      <c r="A14" s="17">
        <v>39.0</v>
      </c>
      <c r="B14" s="18" t="s">
        <v>60</v>
      </c>
      <c r="C14" s="8"/>
      <c r="D14" s="19">
        <v>4.605463003177E12</v>
      </c>
      <c r="E14" s="20" t="s">
        <v>94</v>
      </c>
      <c r="F14" s="18"/>
      <c r="G14" s="18" t="s">
        <v>80</v>
      </c>
      <c r="H14" s="18" t="s">
        <v>63</v>
      </c>
      <c r="I14" s="18" t="s">
        <v>64</v>
      </c>
      <c r="J14" s="18" t="s">
        <v>95</v>
      </c>
      <c r="K14" s="18">
        <v>1500.0</v>
      </c>
      <c r="L14" s="21">
        <v>0.12</v>
      </c>
      <c r="M14" s="18">
        <v>1.6041291E9</v>
      </c>
      <c r="N14" s="18">
        <v>32.0</v>
      </c>
      <c r="O14" s="17">
        <v>4.5</v>
      </c>
      <c r="P14" s="17" t="str">
        <f t="shared" si="1"/>
        <v>#N/A</v>
      </c>
      <c r="Q14" s="17">
        <v>8.5</v>
      </c>
      <c r="R14" s="17" t="s">
        <v>96</v>
      </c>
      <c r="S14" s="17" t="s">
        <v>83</v>
      </c>
      <c r="T14" s="8"/>
      <c r="U14" s="18" t="s">
        <v>97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r="15" ht="14.25" customHeight="1">
      <c r="A15" s="17">
        <v>40.0</v>
      </c>
      <c r="B15" s="18" t="s">
        <v>60</v>
      </c>
      <c r="C15" s="8"/>
      <c r="D15" s="19">
        <v>4.605463003191E12</v>
      </c>
      <c r="E15" s="20" t="s">
        <v>98</v>
      </c>
      <c r="F15" s="18"/>
      <c r="G15" s="18" t="s">
        <v>80</v>
      </c>
      <c r="H15" s="18" t="s">
        <v>63</v>
      </c>
      <c r="I15" s="18" t="s">
        <v>64</v>
      </c>
      <c r="J15" s="18" t="s">
        <v>95</v>
      </c>
      <c r="K15" s="18">
        <v>640.0</v>
      </c>
      <c r="L15" s="21">
        <v>0.12</v>
      </c>
      <c r="M15" s="18">
        <v>1.6041319E9</v>
      </c>
      <c r="N15" s="18">
        <v>32.0</v>
      </c>
      <c r="O15" s="17">
        <v>4.5</v>
      </c>
      <c r="P15" s="17" t="str">
        <f t="shared" si="1"/>
        <v>#N/A</v>
      </c>
      <c r="Q15" s="17">
        <v>8.5</v>
      </c>
      <c r="R15" s="17" t="s">
        <v>96</v>
      </c>
      <c r="S15" s="17" t="s">
        <v>83</v>
      </c>
      <c r="T15" s="8"/>
      <c r="U15" s="18" t="s">
        <v>84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ht="14.25" customHeight="1">
      <c r="A16" s="8">
        <v>41.0</v>
      </c>
      <c r="B16" s="9" t="s">
        <v>60</v>
      </c>
      <c r="C16" s="8"/>
      <c r="D16" s="23" t="s">
        <v>99</v>
      </c>
      <c r="E16" s="11" t="s">
        <v>100</v>
      </c>
      <c r="F16" s="18"/>
      <c r="G16" s="18" t="s">
        <v>80</v>
      </c>
      <c r="H16" s="9" t="s">
        <v>63</v>
      </c>
      <c r="I16" s="9" t="s">
        <v>64</v>
      </c>
      <c r="J16" s="24">
        <v>0.240625</v>
      </c>
      <c r="K16" s="9"/>
      <c r="L16" s="12">
        <v>0.12</v>
      </c>
      <c r="M16" s="9">
        <v>1.6041319E9</v>
      </c>
      <c r="N16" s="25">
        <v>32.0</v>
      </c>
      <c r="O16" s="26">
        <v>8.5</v>
      </c>
      <c r="P16" s="26">
        <v>4.5</v>
      </c>
      <c r="Q16" s="26">
        <v>8.5</v>
      </c>
      <c r="R16" s="27" t="s">
        <v>101</v>
      </c>
      <c r="S16" s="17" t="s">
        <v>83</v>
      </c>
      <c r="T16" s="8"/>
      <c r="U16" s="9" t="s">
        <v>102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ht="14.25" customHeight="1">
      <c r="A17" s="17">
        <v>42.0</v>
      </c>
      <c r="B17" s="18" t="s">
        <v>60</v>
      </c>
      <c r="C17" s="8"/>
      <c r="D17" s="19">
        <v>4.605463007335E12</v>
      </c>
      <c r="E17" s="20" t="s">
        <v>103</v>
      </c>
      <c r="F17" s="18"/>
      <c r="G17" s="18" t="s">
        <v>80</v>
      </c>
      <c r="H17" s="18" t="s">
        <v>63</v>
      </c>
      <c r="I17" s="18" t="s">
        <v>64</v>
      </c>
      <c r="J17" s="18" t="s">
        <v>86</v>
      </c>
      <c r="K17" s="18">
        <v>720.0</v>
      </c>
      <c r="L17" s="21">
        <v>0.12</v>
      </c>
      <c r="M17" s="18">
        <v>1.6041291E9</v>
      </c>
      <c r="N17" s="18">
        <v>40.0</v>
      </c>
      <c r="O17" s="17">
        <v>2.5</v>
      </c>
      <c r="P17" s="17" t="str">
        <f t="shared" ref="P17:P35" si="2">VLOOKUP(E17,$E$194:$I$1757,4,0)</f>
        <v>#N/A</v>
      </c>
      <c r="Q17" s="17">
        <v>8.2</v>
      </c>
      <c r="R17" s="17" t="s">
        <v>87</v>
      </c>
      <c r="S17" s="17" t="s">
        <v>83</v>
      </c>
      <c r="T17" s="8"/>
      <c r="U17" s="18" t="s">
        <v>68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r="18" ht="14.25" customHeight="1">
      <c r="A18" s="17">
        <v>43.0</v>
      </c>
      <c r="B18" s="18" t="s">
        <v>60</v>
      </c>
      <c r="C18" s="8"/>
      <c r="D18" s="19">
        <v>4.605463003139E12</v>
      </c>
      <c r="E18" s="20" t="s">
        <v>104</v>
      </c>
      <c r="F18" s="18"/>
      <c r="G18" s="18" t="s">
        <v>80</v>
      </c>
      <c r="H18" s="18" t="s">
        <v>63</v>
      </c>
      <c r="I18" s="18" t="s">
        <v>64</v>
      </c>
      <c r="J18" s="18" t="s">
        <v>95</v>
      </c>
      <c r="K18" s="18">
        <v>675.0</v>
      </c>
      <c r="L18" s="21">
        <v>0.12</v>
      </c>
      <c r="M18" s="18">
        <v>1.6041319E9</v>
      </c>
      <c r="N18" s="18">
        <v>32.0</v>
      </c>
      <c r="O18" s="17">
        <v>4.5</v>
      </c>
      <c r="P18" s="17" t="str">
        <f t="shared" si="2"/>
        <v>#N/A</v>
      </c>
      <c r="Q18" s="17">
        <v>8.5</v>
      </c>
      <c r="R18" s="17" t="s">
        <v>96</v>
      </c>
      <c r="S18" s="17" t="s">
        <v>83</v>
      </c>
      <c r="T18" s="8"/>
      <c r="U18" s="18" t="s">
        <v>97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</row>
    <row r="19" ht="14.25" customHeight="1">
      <c r="A19" s="17">
        <v>44.0</v>
      </c>
      <c r="B19" s="18" t="s">
        <v>60</v>
      </c>
      <c r="C19" s="8"/>
      <c r="D19" s="19">
        <v>4.610018960324E12</v>
      </c>
      <c r="E19" s="20" t="s">
        <v>105</v>
      </c>
      <c r="F19" s="18"/>
      <c r="G19" s="18" t="s">
        <v>106</v>
      </c>
      <c r="H19" s="18" t="s">
        <v>63</v>
      </c>
      <c r="I19" s="18" t="s">
        <v>64</v>
      </c>
      <c r="J19" s="18" t="s">
        <v>107</v>
      </c>
      <c r="K19" s="18">
        <v>860.0</v>
      </c>
      <c r="L19" s="21">
        <v>0.12</v>
      </c>
      <c r="M19" s="18">
        <v>1.6041511E9</v>
      </c>
      <c r="N19" s="18">
        <v>24.0</v>
      </c>
      <c r="O19" s="17">
        <v>5.2</v>
      </c>
      <c r="P19" s="17" t="str">
        <f t="shared" si="2"/>
        <v>#N/A</v>
      </c>
      <c r="Q19" s="17">
        <v>8.5</v>
      </c>
      <c r="R19" s="17">
        <v>0.0</v>
      </c>
      <c r="S19" s="17" t="s">
        <v>108</v>
      </c>
      <c r="T19" s="8"/>
      <c r="U19" s="18" t="s">
        <v>68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ht="14.25" customHeight="1">
      <c r="A20" s="17">
        <v>45.0</v>
      </c>
      <c r="B20" s="18" t="s">
        <v>60</v>
      </c>
      <c r="C20" s="8"/>
      <c r="D20" s="19">
        <v>4.6100189603E12</v>
      </c>
      <c r="E20" s="20" t="s">
        <v>109</v>
      </c>
      <c r="F20" s="18"/>
      <c r="G20" s="18" t="s">
        <v>106</v>
      </c>
      <c r="H20" s="18" t="s">
        <v>63</v>
      </c>
      <c r="I20" s="18" t="s">
        <v>64</v>
      </c>
      <c r="J20" s="18" t="s">
        <v>107</v>
      </c>
      <c r="K20" s="18">
        <v>760.0</v>
      </c>
      <c r="L20" s="21">
        <v>0.12</v>
      </c>
      <c r="M20" s="18">
        <v>1.6041511E9</v>
      </c>
      <c r="N20" s="18">
        <v>24.0</v>
      </c>
      <c r="O20" s="17">
        <v>5.2</v>
      </c>
      <c r="P20" s="17" t="str">
        <f t="shared" si="2"/>
        <v>#N/A</v>
      </c>
      <c r="Q20" s="17">
        <v>8.5</v>
      </c>
      <c r="R20" s="17">
        <v>0.0</v>
      </c>
      <c r="S20" s="17" t="s">
        <v>108</v>
      </c>
      <c r="T20" s="8"/>
      <c r="U20" s="18" t="s">
        <v>68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r="21" ht="14.25" customHeight="1">
      <c r="A21" s="17">
        <v>46.0</v>
      </c>
      <c r="B21" s="18" t="s">
        <v>60</v>
      </c>
      <c r="C21" s="8"/>
      <c r="D21" s="19">
        <v>4.610018960287E12</v>
      </c>
      <c r="E21" s="20" t="s">
        <v>110</v>
      </c>
      <c r="F21" s="18"/>
      <c r="G21" s="18" t="s">
        <v>106</v>
      </c>
      <c r="H21" s="18" t="s">
        <v>63</v>
      </c>
      <c r="I21" s="18" t="s">
        <v>64</v>
      </c>
      <c r="J21" s="18" t="s">
        <v>107</v>
      </c>
      <c r="K21" s="18">
        <v>760.0</v>
      </c>
      <c r="L21" s="21">
        <v>0.12</v>
      </c>
      <c r="M21" s="18">
        <v>1.6041511E9</v>
      </c>
      <c r="N21" s="18">
        <v>24.0</v>
      </c>
      <c r="O21" s="17">
        <v>5.2</v>
      </c>
      <c r="P21" s="17" t="str">
        <f t="shared" si="2"/>
        <v>#N/A</v>
      </c>
      <c r="Q21" s="17">
        <v>8.5</v>
      </c>
      <c r="R21" s="17">
        <v>0.0</v>
      </c>
      <c r="S21" s="17" t="s">
        <v>108</v>
      </c>
      <c r="T21" s="8"/>
      <c r="U21" s="18" t="s">
        <v>68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</row>
    <row r="22" ht="14.25" customHeight="1">
      <c r="A22" s="17">
        <v>47.0</v>
      </c>
      <c r="B22" s="18" t="s">
        <v>60</v>
      </c>
      <c r="C22" s="8"/>
      <c r="D22" s="19">
        <v>4.605463003153E12</v>
      </c>
      <c r="E22" s="20" t="s">
        <v>111</v>
      </c>
      <c r="F22" s="18"/>
      <c r="G22" s="18" t="s">
        <v>80</v>
      </c>
      <c r="H22" s="18" t="s">
        <v>63</v>
      </c>
      <c r="I22" s="18" t="s">
        <v>64</v>
      </c>
      <c r="J22" s="18" t="s">
        <v>95</v>
      </c>
      <c r="K22" s="18">
        <v>820.0</v>
      </c>
      <c r="L22" s="21">
        <v>0.12</v>
      </c>
      <c r="M22" s="18">
        <v>1.6041519E9</v>
      </c>
      <c r="N22" s="18">
        <v>32.0</v>
      </c>
      <c r="O22" s="17">
        <v>4.5</v>
      </c>
      <c r="P22" s="17" t="str">
        <f t="shared" si="2"/>
        <v>#N/A</v>
      </c>
      <c r="Q22" s="17">
        <v>8.5</v>
      </c>
      <c r="R22" s="17" t="s">
        <v>96</v>
      </c>
      <c r="S22" s="17" t="s">
        <v>83</v>
      </c>
      <c r="T22" s="8"/>
      <c r="U22" s="18" t="s">
        <v>97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r="23" ht="14.25" customHeight="1">
      <c r="A23" s="17">
        <v>48.0</v>
      </c>
      <c r="B23" s="18" t="s">
        <v>60</v>
      </c>
      <c r="C23" s="8"/>
      <c r="D23" s="19" t="s">
        <v>112</v>
      </c>
      <c r="E23" s="20" t="s">
        <v>113</v>
      </c>
      <c r="F23" s="18"/>
      <c r="G23" s="18" t="s">
        <v>80</v>
      </c>
      <c r="H23" s="18" t="s">
        <v>63</v>
      </c>
      <c r="I23" s="18" t="s">
        <v>64</v>
      </c>
      <c r="J23" s="18" t="s">
        <v>114</v>
      </c>
      <c r="K23" s="18">
        <v>905.0</v>
      </c>
      <c r="L23" s="21">
        <v>0.12</v>
      </c>
      <c r="M23" s="18">
        <v>1.6041319E9</v>
      </c>
      <c r="N23" s="18">
        <v>40.0</v>
      </c>
      <c r="O23" s="17">
        <v>2.5</v>
      </c>
      <c r="P23" s="17" t="str">
        <f t="shared" si="2"/>
        <v>#N/A</v>
      </c>
      <c r="Q23" s="17">
        <v>8.2</v>
      </c>
      <c r="R23" s="17" t="s">
        <v>87</v>
      </c>
      <c r="S23" s="17" t="s">
        <v>83</v>
      </c>
      <c r="T23" s="8"/>
      <c r="U23" s="18" t="s">
        <v>68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r="24" ht="14.25" customHeight="1">
      <c r="A24" s="17">
        <v>49.0</v>
      </c>
      <c r="B24" s="18" t="s">
        <v>60</v>
      </c>
      <c r="C24" s="8"/>
      <c r="D24" s="19">
        <v>4.605463005355E12</v>
      </c>
      <c r="E24" s="20" t="s">
        <v>115</v>
      </c>
      <c r="F24" s="18"/>
      <c r="G24" s="18" t="s">
        <v>80</v>
      </c>
      <c r="H24" s="18" t="s">
        <v>63</v>
      </c>
      <c r="I24" s="18" t="s">
        <v>64</v>
      </c>
      <c r="J24" s="18" t="s">
        <v>114</v>
      </c>
      <c r="K24" s="18">
        <v>905.0</v>
      </c>
      <c r="L24" s="21">
        <v>0.12</v>
      </c>
      <c r="M24" s="18">
        <v>1.6041511E9</v>
      </c>
      <c r="N24" s="18">
        <v>40.0</v>
      </c>
      <c r="O24" s="17">
        <v>2.5</v>
      </c>
      <c r="P24" s="17" t="str">
        <f t="shared" si="2"/>
        <v>#N/A</v>
      </c>
      <c r="Q24" s="17">
        <v>8.2</v>
      </c>
      <c r="R24" s="17" t="s">
        <v>87</v>
      </c>
      <c r="S24" s="17" t="s">
        <v>83</v>
      </c>
      <c r="T24" s="8"/>
      <c r="U24" s="18" t="s">
        <v>68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ht="14.25" customHeight="1">
      <c r="A25" s="17">
        <v>50.0</v>
      </c>
      <c r="B25" s="18" t="s">
        <v>60</v>
      </c>
      <c r="C25" s="8"/>
      <c r="D25" s="19">
        <v>4.605463003627E12</v>
      </c>
      <c r="E25" s="20" t="s">
        <v>116</v>
      </c>
      <c r="F25" s="18"/>
      <c r="G25" s="18" t="s">
        <v>80</v>
      </c>
      <c r="H25" s="18" t="s">
        <v>63</v>
      </c>
      <c r="I25" s="18" t="s">
        <v>64</v>
      </c>
      <c r="J25" s="18" t="s">
        <v>117</v>
      </c>
      <c r="K25" s="18">
        <v>1010.0</v>
      </c>
      <c r="L25" s="21">
        <v>0.12</v>
      </c>
      <c r="M25" s="18">
        <v>1.604203E9</v>
      </c>
      <c r="N25" s="18">
        <v>48.0</v>
      </c>
      <c r="O25" s="17">
        <v>5.2</v>
      </c>
      <c r="P25" s="17" t="str">
        <f t="shared" si="2"/>
        <v>#N/A</v>
      </c>
      <c r="Q25" s="17">
        <v>8.5</v>
      </c>
      <c r="R25" s="17" t="s">
        <v>118</v>
      </c>
      <c r="S25" s="17" t="s">
        <v>108</v>
      </c>
      <c r="T25" s="8"/>
      <c r="U25" s="18" t="s">
        <v>97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ht="14.25" customHeight="1">
      <c r="A26" s="17">
        <v>51.0</v>
      </c>
      <c r="B26" s="18" t="s">
        <v>60</v>
      </c>
      <c r="C26" s="8"/>
      <c r="D26" s="19">
        <v>4.605463003184E12</v>
      </c>
      <c r="E26" s="20" t="s">
        <v>119</v>
      </c>
      <c r="F26" s="18"/>
      <c r="G26" s="18" t="s">
        <v>80</v>
      </c>
      <c r="H26" s="18" t="s">
        <v>63</v>
      </c>
      <c r="I26" s="18" t="s">
        <v>64</v>
      </c>
      <c r="J26" s="18" t="s">
        <v>95</v>
      </c>
      <c r="K26" s="18">
        <v>1085.0</v>
      </c>
      <c r="L26" s="21">
        <v>0.12</v>
      </c>
      <c r="M26" s="18">
        <v>1.604203E9</v>
      </c>
      <c r="N26" s="18">
        <v>32.0</v>
      </c>
      <c r="O26" s="17">
        <v>4.5</v>
      </c>
      <c r="P26" s="17" t="str">
        <f t="shared" si="2"/>
        <v>#N/A</v>
      </c>
      <c r="Q26" s="17">
        <v>8.5</v>
      </c>
      <c r="R26" s="17" t="s">
        <v>96</v>
      </c>
      <c r="S26" s="17" t="s">
        <v>83</v>
      </c>
      <c r="T26" s="8"/>
      <c r="U26" s="18" t="s">
        <v>68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ht="14.25" customHeight="1">
      <c r="A27" s="17">
        <v>52.0</v>
      </c>
      <c r="B27" s="18" t="s">
        <v>60</v>
      </c>
      <c r="C27" s="8"/>
      <c r="D27" s="19" t="s">
        <v>120</v>
      </c>
      <c r="E27" s="20" t="s">
        <v>121</v>
      </c>
      <c r="F27" s="18"/>
      <c r="G27" s="18" t="s">
        <v>80</v>
      </c>
      <c r="H27" s="18" t="s">
        <v>63</v>
      </c>
      <c r="I27" s="18" t="s">
        <v>64</v>
      </c>
      <c r="J27" s="18" t="s">
        <v>122</v>
      </c>
      <c r="K27" s="18">
        <v>775.0</v>
      </c>
      <c r="L27" s="21">
        <v>0.12</v>
      </c>
      <c r="M27" s="18">
        <v>1.604139E9</v>
      </c>
      <c r="N27" s="18">
        <v>72.0</v>
      </c>
      <c r="O27" s="17">
        <v>2.5</v>
      </c>
      <c r="P27" s="17" t="str">
        <f t="shared" si="2"/>
        <v>#N/A</v>
      </c>
      <c r="Q27" s="17">
        <v>10.0</v>
      </c>
      <c r="R27" s="17" t="s">
        <v>82</v>
      </c>
      <c r="S27" s="17" t="s">
        <v>83</v>
      </c>
      <c r="T27" s="8"/>
      <c r="U27" s="18" t="s">
        <v>84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ht="14.25" customHeight="1">
      <c r="A28" s="17">
        <v>53.0</v>
      </c>
      <c r="B28" s="18" t="s">
        <v>60</v>
      </c>
      <c r="C28" s="8"/>
      <c r="D28" s="19">
        <v>4.605463004143E12</v>
      </c>
      <c r="E28" s="20" t="s">
        <v>123</v>
      </c>
      <c r="F28" s="18"/>
      <c r="G28" s="18" t="s">
        <v>80</v>
      </c>
      <c r="H28" s="18" t="s">
        <v>63</v>
      </c>
      <c r="I28" s="18" t="s">
        <v>64</v>
      </c>
      <c r="J28" s="18" t="s">
        <v>86</v>
      </c>
      <c r="K28" s="18">
        <v>925.0</v>
      </c>
      <c r="L28" s="21">
        <v>0.12</v>
      </c>
      <c r="M28" s="18">
        <v>1.604139E9</v>
      </c>
      <c r="N28" s="18">
        <v>40.0</v>
      </c>
      <c r="O28" s="17">
        <v>2.5</v>
      </c>
      <c r="P28" s="17" t="str">
        <f t="shared" si="2"/>
        <v>#N/A</v>
      </c>
      <c r="Q28" s="17">
        <v>8.2</v>
      </c>
      <c r="R28" s="17" t="s">
        <v>87</v>
      </c>
      <c r="S28" s="17" t="s">
        <v>83</v>
      </c>
      <c r="T28" s="8"/>
      <c r="U28" s="18" t="s">
        <v>84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ht="14.25" customHeight="1">
      <c r="A29" s="17">
        <v>54.0</v>
      </c>
      <c r="B29" s="18" t="s">
        <v>60</v>
      </c>
      <c r="C29" s="8"/>
      <c r="D29" s="19">
        <v>4.60546300671E12</v>
      </c>
      <c r="E29" s="20" t="s">
        <v>124</v>
      </c>
      <c r="F29" s="18"/>
      <c r="G29" s="18" t="s">
        <v>80</v>
      </c>
      <c r="H29" s="18" t="s">
        <v>63</v>
      </c>
      <c r="I29" s="18" t="s">
        <v>64</v>
      </c>
      <c r="J29" s="18" t="s">
        <v>90</v>
      </c>
      <c r="K29" s="18">
        <v>1295.0</v>
      </c>
      <c r="L29" s="21">
        <v>0.12</v>
      </c>
      <c r="M29" s="18">
        <v>1.604139E9</v>
      </c>
      <c r="N29" s="18">
        <v>12.0</v>
      </c>
      <c r="O29" s="17">
        <v>7.5</v>
      </c>
      <c r="P29" s="17" t="str">
        <f t="shared" si="2"/>
        <v>#N/A</v>
      </c>
      <c r="Q29" s="17">
        <v>8.5</v>
      </c>
      <c r="R29" s="17" t="s">
        <v>91</v>
      </c>
      <c r="S29" s="17" t="s">
        <v>83</v>
      </c>
      <c r="T29" s="8"/>
      <c r="U29" s="18" t="s">
        <v>84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ht="14.25" customHeight="1">
      <c r="A30" s="17">
        <v>55.0</v>
      </c>
      <c r="B30" s="18" t="s">
        <v>60</v>
      </c>
      <c r="C30" s="8"/>
      <c r="D30" s="19">
        <v>4.605463003733E12</v>
      </c>
      <c r="E30" s="20" t="s">
        <v>125</v>
      </c>
      <c r="F30" s="18"/>
      <c r="G30" s="18" t="s">
        <v>80</v>
      </c>
      <c r="H30" s="18" t="s">
        <v>63</v>
      </c>
      <c r="I30" s="18" t="s">
        <v>64</v>
      </c>
      <c r="J30" s="18" t="s">
        <v>86</v>
      </c>
      <c r="K30" s="18">
        <v>935.0</v>
      </c>
      <c r="L30" s="21">
        <v>0.12</v>
      </c>
      <c r="M30" s="18">
        <v>1.604139E9</v>
      </c>
      <c r="N30" s="18">
        <v>40.0</v>
      </c>
      <c r="O30" s="17">
        <v>2.5</v>
      </c>
      <c r="P30" s="17" t="str">
        <f t="shared" si="2"/>
        <v>#N/A</v>
      </c>
      <c r="Q30" s="17">
        <v>8.2</v>
      </c>
      <c r="R30" s="17" t="s">
        <v>87</v>
      </c>
      <c r="S30" s="17" t="s">
        <v>83</v>
      </c>
      <c r="T30" s="8"/>
      <c r="U30" s="18" t="s">
        <v>84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ht="14.25" customHeight="1">
      <c r="A31" s="8">
        <v>56.0</v>
      </c>
      <c r="B31" s="9" t="s">
        <v>60</v>
      </c>
      <c r="C31" s="8"/>
      <c r="D31" s="10">
        <v>4.650091800025E12</v>
      </c>
      <c r="E31" s="11" t="s">
        <v>126</v>
      </c>
      <c r="F31" s="9"/>
      <c r="G31" s="9" t="s">
        <v>70</v>
      </c>
      <c r="H31" s="9" t="s">
        <v>63</v>
      </c>
      <c r="I31" s="9" t="s">
        <v>64</v>
      </c>
      <c r="J31" s="9">
        <v>0.0</v>
      </c>
      <c r="K31" s="9">
        <v>625.0</v>
      </c>
      <c r="L31" s="12">
        <v>0.12</v>
      </c>
      <c r="M31" s="9">
        <v>2.1069059E9</v>
      </c>
      <c r="N31" s="9">
        <v>10.0</v>
      </c>
      <c r="O31" s="8">
        <v>0.0</v>
      </c>
      <c r="P31" s="8" t="str">
        <f t="shared" si="2"/>
        <v>#N/A</v>
      </c>
      <c r="Q31" s="8">
        <v>0.0</v>
      </c>
      <c r="R31" s="8">
        <v>0.0</v>
      </c>
      <c r="S31" s="8" t="s">
        <v>127</v>
      </c>
      <c r="T31" s="8"/>
      <c r="U31" s="9" t="s">
        <v>72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ht="14.25" customHeight="1">
      <c r="A32" s="8">
        <v>57.0</v>
      </c>
      <c r="B32" s="9" t="s">
        <v>60</v>
      </c>
      <c r="C32" s="8"/>
      <c r="D32" s="10">
        <v>4.607039519983E12</v>
      </c>
      <c r="E32" s="11" t="s">
        <v>128</v>
      </c>
      <c r="F32" s="9"/>
      <c r="G32" s="9" t="s">
        <v>70</v>
      </c>
      <c r="H32" s="9" t="s">
        <v>63</v>
      </c>
      <c r="I32" s="9" t="s">
        <v>64</v>
      </c>
      <c r="J32" s="9">
        <v>0.0</v>
      </c>
      <c r="K32" s="9">
        <v>1370.0</v>
      </c>
      <c r="L32" s="12">
        <v>0.12</v>
      </c>
      <c r="M32" s="9">
        <v>2.106909809E9</v>
      </c>
      <c r="N32" s="9">
        <v>12.0</v>
      </c>
      <c r="O32" s="8">
        <v>0.0</v>
      </c>
      <c r="P32" s="8" t="str">
        <f t="shared" si="2"/>
        <v>#N/A</v>
      </c>
      <c r="Q32" s="8">
        <v>0.0</v>
      </c>
      <c r="R32" s="8">
        <v>0.0</v>
      </c>
      <c r="S32" s="8" t="s">
        <v>127</v>
      </c>
      <c r="T32" s="8"/>
      <c r="U32" s="9" t="s">
        <v>72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ht="14.25" customHeight="1">
      <c r="A33" s="8">
        <v>58.0</v>
      </c>
      <c r="B33" s="9" t="s">
        <v>60</v>
      </c>
      <c r="C33" s="8"/>
      <c r="D33" s="10">
        <v>4.607039517552E12</v>
      </c>
      <c r="E33" s="11" t="s">
        <v>129</v>
      </c>
      <c r="F33" s="9"/>
      <c r="G33" s="9" t="s">
        <v>70</v>
      </c>
      <c r="H33" s="9" t="s">
        <v>63</v>
      </c>
      <c r="I33" s="9" t="s">
        <v>64</v>
      </c>
      <c r="J33" s="9">
        <v>0.0</v>
      </c>
      <c r="K33" s="9">
        <v>565.0</v>
      </c>
      <c r="L33" s="12">
        <v>0.12</v>
      </c>
      <c r="M33" s="9">
        <v>2.1069059E9</v>
      </c>
      <c r="N33" s="9">
        <v>10.0</v>
      </c>
      <c r="O33" s="8">
        <v>0.0</v>
      </c>
      <c r="P33" s="8" t="str">
        <f t="shared" si="2"/>
        <v>#N/A</v>
      </c>
      <c r="Q33" s="8">
        <v>0.0</v>
      </c>
      <c r="R33" s="8">
        <v>0.0</v>
      </c>
      <c r="S33" s="8" t="s">
        <v>127</v>
      </c>
      <c r="T33" s="8"/>
      <c r="U33" s="9" t="s">
        <v>72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ht="14.25" customHeight="1">
      <c r="A34" s="8">
        <v>59.0</v>
      </c>
      <c r="B34" s="9" t="s">
        <v>60</v>
      </c>
      <c r="C34" s="8"/>
      <c r="D34" s="10">
        <v>4.607039519082E12</v>
      </c>
      <c r="E34" s="11" t="s">
        <v>130</v>
      </c>
      <c r="F34" s="9"/>
      <c r="G34" s="9" t="s">
        <v>70</v>
      </c>
      <c r="H34" s="9" t="s">
        <v>63</v>
      </c>
      <c r="I34" s="9" t="s">
        <v>64</v>
      </c>
      <c r="J34" s="9">
        <v>0.0</v>
      </c>
      <c r="K34" s="9">
        <v>480.0</v>
      </c>
      <c r="L34" s="12">
        <v>0.12</v>
      </c>
      <c r="M34" s="9">
        <v>2.1069059E9</v>
      </c>
      <c r="N34" s="9">
        <v>10.0</v>
      </c>
      <c r="O34" s="8">
        <v>0.0</v>
      </c>
      <c r="P34" s="8" t="str">
        <f t="shared" si="2"/>
        <v>#N/A</v>
      </c>
      <c r="Q34" s="8">
        <v>0.0</v>
      </c>
      <c r="R34" s="8">
        <v>0.0</v>
      </c>
      <c r="S34" s="8" t="s">
        <v>127</v>
      </c>
      <c r="T34" s="8"/>
      <c r="U34" s="9" t="s">
        <v>72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ht="14.25" customHeight="1">
      <c r="A35" s="8">
        <v>60.0</v>
      </c>
      <c r="B35" s="9" t="s">
        <v>60</v>
      </c>
      <c r="C35" s="8"/>
      <c r="D35" s="10">
        <v>4.607039518078E12</v>
      </c>
      <c r="E35" s="11" t="s">
        <v>131</v>
      </c>
      <c r="F35" s="9"/>
      <c r="G35" s="9" t="s">
        <v>70</v>
      </c>
      <c r="H35" s="9" t="s">
        <v>63</v>
      </c>
      <c r="I35" s="9" t="s">
        <v>64</v>
      </c>
      <c r="J35" s="9">
        <v>0.0</v>
      </c>
      <c r="K35" s="9">
        <v>530.0</v>
      </c>
      <c r="L35" s="12">
        <v>0.12</v>
      </c>
      <c r="M35" s="9">
        <v>2.1069059E9</v>
      </c>
      <c r="N35" s="9">
        <v>10.0</v>
      </c>
      <c r="O35" s="8">
        <v>0.0</v>
      </c>
      <c r="P35" s="8" t="str">
        <f t="shared" si="2"/>
        <v>#N/A</v>
      </c>
      <c r="Q35" s="8">
        <v>0.0</v>
      </c>
      <c r="R35" s="8">
        <v>0.0</v>
      </c>
      <c r="S35" s="8" t="s">
        <v>127</v>
      </c>
      <c r="T35" s="8"/>
      <c r="U35" s="9" t="s">
        <v>72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ht="14.25" customHeight="1">
      <c r="A36" s="8">
        <v>61.0</v>
      </c>
      <c r="B36" s="9" t="s">
        <v>60</v>
      </c>
      <c r="C36" s="8"/>
      <c r="D36" s="10">
        <v>4.607120237666E12</v>
      </c>
      <c r="E36" s="11" t="s">
        <v>132</v>
      </c>
      <c r="F36" s="9"/>
      <c r="G36" s="9" t="s">
        <v>133</v>
      </c>
      <c r="H36" s="9" t="s">
        <v>63</v>
      </c>
      <c r="I36" s="9" t="s">
        <v>64</v>
      </c>
      <c r="J36" s="9" t="s">
        <v>134</v>
      </c>
      <c r="K36" s="9">
        <v>875.0</v>
      </c>
      <c r="L36" s="12">
        <v>0.12</v>
      </c>
      <c r="M36" s="9">
        <v>1.9042099E9</v>
      </c>
      <c r="N36" s="9">
        <v>8.0</v>
      </c>
      <c r="O36" s="8" t="str">
        <f>VLOOKUP(D70,[1]TDSheet!$L:$M,2,0)</f>
        <v>#ERROR!</v>
      </c>
      <c r="P36" s="8" t="str">
        <f>VLOOKUP(D70,[1]TDSheet!$L:$V,11,0)</f>
        <v>#ERROR!</v>
      </c>
      <c r="Q36" s="8" t="str">
        <f>VLOOKUP(D70,[1]TDSheet!$L:$U,10,0)</f>
        <v>#ERROR!</v>
      </c>
      <c r="R36" s="8" t="str">
        <f>VLOOKUP(D70,[1]TDSheet!$L:$W,12,0)</f>
        <v>#ERROR!</v>
      </c>
      <c r="S36" s="8" t="s">
        <v>135</v>
      </c>
      <c r="T36" s="8"/>
      <c r="U36" s="9" t="s">
        <v>72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ht="14.25" customHeight="1">
      <c r="A37" s="8">
        <v>62.0</v>
      </c>
      <c r="B37" s="9" t="s">
        <v>60</v>
      </c>
      <c r="C37" s="8"/>
      <c r="D37" s="10">
        <v>4.607120237727E12</v>
      </c>
      <c r="E37" s="11" t="s">
        <v>136</v>
      </c>
      <c r="F37" s="9"/>
      <c r="G37" s="9" t="s">
        <v>133</v>
      </c>
      <c r="H37" s="9" t="s">
        <v>63</v>
      </c>
      <c r="I37" s="9" t="s">
        <v>64</v>
      </c>
      <c r="J37" s="9" t="s">
        <v>134</v>
      </c>
      <c r="K37" s="9">
        <v>760.0</v>
      </c>
      <c r="L37" s="12">
        <v>0.12</v>
      </c>
      <c r="M37" s="9">
        <v>1.9042099E9</v>
      </c>
      <c r="N37" s="9">
        <v>8.0</v>
      </c>
      <c r="O37" s="8" t="str">
        <f>VLOOKUP(D71,[1]TDSheet!$L:$M,2,0)</f>
        <v>#ERROR!</v>
      </c>
      <c r="P37" s="8" t="str">
        <f>VLOOKUP(D71,[1]TDSheet!$L:$V,11,0)</f>
        <v>#ERROR!</v>
      </c>
      <c r="Q37" s="8" t="str">
        <f>VLOOKUP(D71,[1]TDSheet!$L:$U,10,0)</f>
        <v>#ERROR!</v>
      </c>
      <c r="R37" s="8" t="str">
        <f>VLOOKUP(D71,[1]TDSheet!$L:$W,12,0)</f>
        <v>#ERROR!</v>
      </c>
      <c r="S37" s="8" t="s">
        <v>135</v>
      </c>
      <c r="T37" s="8"/>
      <c r="U37" s="9" t="s">
        <v>72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ht="14.25" customHeight="1">
      <c r="A38" s="8">
        <v>63.0</v>
      </c>
      <c r="B38" s="9" t="s">
        <v>60</v>
      </c>
      <c r="C38" s="8"/>
      <c r="D38" s="10">
        <v>4.607120237697E12</v>
      </c>
      <c r="E38" s="11" t="s">
        <v>137</v>
      </c>
      <c r="F38" s="9"/>
      <c r="G38" s="9" t="s">
        <v>133</v>
      </c>
      <c r="H38" s="9" t="s">
        <v>63</v>
      </c>
      <c r="I38" s="9" t="s">
        <v>64</v>
      </c>
      <c r="J38" s="9" t="s">
        <v>134</v>
      </c>
      <c r="K38" s="9">
        <v>1085.0</v>
      </c>
      <c r="L38" s="12">
        <v>0.12</v>
      </c>
      <c r="M38" s="9">
        <v>1.9042099E9</v>
      </c>
      <c r="N38" s="9">
        <v>8.0</v>
      </c>
      <c r="O38" s="8" t="str">
        <f>VLOOKUP(D72,[1]TDSheet!$L:$M,2,0)</f>
        <v>#ERROR!</v>
      </c>
      <c r="P38" s="8" t="str">
        <f>VLOOKUP(D72,[1]TDSheet!$L:$V,11,0)</f>
        <v>#ERROR!</v>
      </c>
      <c r="Q38" s="8" t="str">
        <f>VLOOKUP(D72,[1]TDSheet!$L:$U,10,0)</f>
        <v>#ERROR!</v>
      </c>
      <c r="R38" s="8" t="str">
        <f>VLOOKUP(D72,[1]TDSheet!$L:$W,12,0)</f>
        <v>#ERROR!</v>
      </c>
      <c r="S38" s="8" t="s">
        <v>135</v>
      </c>
      <c r="T38" s="8"/>
      <c r="U38" s="9" t="s">
        <v>72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ht="14.25" customHeight="1">
      <c r="A39" s="8">
        <v>64.0</v>
      </c>
      <c r="B39" s="9" t="s">
        <v>60</v>
      </c>
      <c r="C39" s="8"/>
      <c r="D39" s="10">
        <v>4.607120237611E12</v>
      </c>
      <c r="E39" s="11" t="s">
        <v>138</v>
      </c>
      <c r="F39" s="9"/>
      <c r="G39" s="9" t="s">
        <v>133</v>
      </c>
      <c r="H39" s="9" t="s">
        <v>63</v>
      </c>
      <c r="I39" s="9" t="s">
        <v>64</v>
      </c>
      <c r="J39" s="9" t="s">
        <v>139</v>
      </c>
      <c r="K39" s="9">
        <v>1070.0</v>
      </c>
      <c r="L39" s="12">
        <v>0.12</v>
      </c>
      <c r="M39" s="9">
        <v>1.9042099E9</v>
      </c>
      <c r="N39" s="9">
        <v>8.0</v>
      </c>
      <c r="O39" s="8" t="str">
        <f>VLOOKUP(D73,[1]TDSheet!$L:$M,2,0)</f>
        <v>#ERROR!</v>
      </c>
      <c r="P39" s="8" t="str">
        <f>VLOOKUP(D73,[1]TDSheet!$L:$V,11,0)</f>
        <v>#ERROR!</v>
      </c>
      <c r="Q39" s="8" t="str">
        <f>VLOOKUP(D73,[1]TDSheet!$L:$U,10,0)</f>
        <v>#ERROR!</v>
      </c>
      <c r="R39" s="8" t="str">
        <f>VLOOKUP(D73,[1]TDSheet!$L:$W,12,0)</f>
        <v>#ERROR!</v>
      </c>
      <c r="S39" s="8" t="s">
        <v>135</v>
      </c>
      <c r="T39" s="8"/>
      <c r="U39" s="9" t="s">
        <v>72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ht="14.25" customHeight="1">
      <c r="A40" s="8">
        <v>65.0</v>
      </c>
      <c r="B40" s="9" t="s">
        <v>60</v>
      </c>
      <c r="C40" s="8"/>
      <c r="D40" s="10">
        <v>4.607120237741E12</v>
      </c>
      <c r="E40" s="11" t="s">
        <v>140</v>
      </c>
      <c r="F40" s="9"/>
      <c r="G40" s="9" t="s">
        <v>133</v>
      </c>
      <c r="H40" s="9" t="s">
        <v>63</v>
      </c>
      <c r="I40" s="9" t="s">
        <v>64</v>
      </c>
      <c r="J40" s="9" t="s">
        <v>139</v>
      </c>
      <c r="K40" s="9">
        <v>1070.0</v>
      </c>
      <c r="L40" s="12">
        <v>0.12</v>
      </c>
      <c r="M40" s="9">
        <v>1.9042099E9</v>
      </c>
      <c r="N40" s="9">
        <v>8.0</v>
      </c>
      <c r="O40" s="8" t="str">
        <f>VLOOKUP(D74,[1]TDSheet!$L:$M,2,0)</f>
        <v>#ERROR!</v>
      </c>
      <c r="P40" s="8" t="str">
        <f>VLOOKUP(D74,[1]TDSheet!$L:$V,11,0)</f>
        <v>#ERROR!</v>
      </c>
      <c r="Q40" s="8" t="str">
        <f>VLOOKUP(D74,[1]TDSheet!$L:$U,10,0)</f>
        <v>#ERROR!</v>
      </c>
      <c r="R40" s="8" t="str">
        <f>VLOOKUP(D74,[1]TDSheet!$L:$W,12,0)</f>
        <v>#ERROR!</v>
      </c>
      <c r="S40" s="8" t="s">
        <v>135</v>
      </c>
      <c r="T40" s="8"/>
      <c r="U40" s="9" t="s">
        <v>72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ht="14.25" customHeight="1">
      <c r="A41" s="8">
        <v>66.0</v>
      </c>
      <c r="B41" s="9" t="s">
        <v>60</v>
      </c>
      <c r="C41" s="8"/>
      <c r="D41" s="10">
        <v>4.60712023065E12</v>
      </c>
      <c r="E41" s="11" t="s">
        <v>141</v>
      </c>
      <c r="F41" s="9"/>
      <c r="G41" s="9" t="s">
        <v>133</v>
      </c>
      <c r="H41" s="9" t="s">
        <v>63</v>
      </c>
      <c r="I41" s="9" t="s">
        <v>64</v>
      </c>
      <c r="J41" s="9" t="s">
        <v>142</v>
      </c>
      <c r="K41" s="9">
        <v>580.0</v>
      </c>
      <c r="L41" s="12">
        <v>0.12</v>
      </c>
      <c r="M41" s="9">
        <v>1.008100009E9</v>
      </c>
      <c r="N41" s="9">
        <v>9.0</v>
      </c>
      <c r="O41" s="8" t="str">
        <f>VLOOKUP(D75,[1]TDSheet!$L:$M,2,0)</f>
        <v>#ERROR!</v>
      </c>
      <c r="P41" s="8" t="str">
        <f>VLOOKUP(D75,[1]TDSheet!$L:$V,11,0)</f>
        <v>#ERROR!</v>
      </c>
      <c r="Q41" s="8" t="str">
        <f>VLOOKUP(D75,[1]TDSheet!$L:$U,10,0)</f>
        <v>#ERROR!</v>
      </c>
      <c r="R41" s="8" t="str">
        <f>VLOOKUP(D75,[1]TDSheet!$L:$W,12,0)</f>
        <v>#ERROR!</v>
      </c>
      <c r="S41" s="8" t="s">
        <v>143</v>
      </c>
      <c r="T41" s="8"/>
      <c r="U41" s="9" t="s">
        <v>144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ht="14.25" customHeight="1">
      <c r="A42" s="8">
        <v>67.0</v>
      </c>
      <c r="B42" s="9" t="s">
        <v>60</v>
      </c>
      <c r="C42" s="8"/>
      <c r="D42" s="10">
        <v>4.607120230643E12</v>
      </c>
      <c r="E42" s="11" t="s">
        <v>145</v>
      </c>
      <c r="F42" s="9"/>
      <c r="G42" s="9" t="s">
        <v>133</v>
      </c>
      <c r="H42" s="9" t="s">
        <v>63</v>
      </c>
      <c r="I42" s="9" t="s">
        <v>64</v>
      </c>
      <c r="J42" s="9" t="s">
        <v>146</v>
      </c>
      <c r="K42" s="9">
        <v>390.0</v>
      </c>
      <c r="L42" s="12">
        <v>0.12</v>
      </c>
      <c r="M42" s="9">
        <v>1.1042905E9</v>
      </c>
      <c r="N42" s="9">
        <v>9.0</v>
      </c>
      <c r="O42" s="8" t="str">
        <f>VLOOKUP(D76,[1]TDSheet!$L:$M,2,0)</f>
        <v>#ERROR!</v>
      </c>
      <c r="P42" s="8" t="str">
        <f>VLOOKUP(D76,[1]TDSheet!$L:$V,11,0)</f>
        <v>#ERROR!</v>
      </c>
      <c r="Q42" s="8" t="str">
        <f>VLOOKUP(D76,[1]TDSheet!$L:$U,10,0)</f>
        <v>#ERROR!</v>
      </c>
      <c r="R42" s="8" t="str">
        <f>VLOOKUP(D76,[1]TDSheet!$L:$W,12,0)</f>
        <v>#ERROR!</v>
      </c>
      <c r="S42" s="8" t="s">
        <v>143</v>
      </c>
      <c r="T42" s="8"/>
      <c r="U42" s="9" t="s">
        <v>147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ht="14.25" customHeight="1">
      <c r="A43" s="8">
        <v>68.0</v>
      </c>
      <c r="B43" s="9" t="s">
        <v>60</v>
      </c>
      <c r="C43" s="8"/>
      <c r="D43" s="10">
        <v>4.607120230735E12</v>
      </c>
      <c r="E43" s="11" t="s">
        <v>148</v>
      </c>
      <c r="F43" s="9"/>
      <c r="G43" s="9" t="s">
        <v>133</v>
      </c>
      <c r="H43" s="9" t="s">
        <v>63</v>
      </c>
      <c r="I43" s="9" t="s">
        <v>64</v>
      </c>
      <c r="J43" s="9" t="s">
        <v>146</v>
      </c>
      <c r="K43" s="9">
        <v>645.0</v>
      </c>
      <c r="L43" s="12">
        <v>0.12</v>
      </c>
      <c r="M43" s="9">
        <v>1.0063046E9</v>
      </c>
      <c r="N43" s="9">
        <v>9.0</v>
      </c>
      <c r="O43" s="8" t="str">
        <f>VLOOKUP(D77,[1]TDSheet!$L:$M,2,0)</f>
        <v>#ERROR!</v>
      </c>
      <c r="P43" s="8" t="str">
        <f>VLOOKUP(D77,[1]TDSheet!$L:$V,11,0)</f>
        <v>#ERROR!</v>
      </c>
      <c r="Q43" s="8" t="str">
        <f>VLOOKUP(D77,[1]TDSheet!$L:$U,10,0)</f>
        <v>#ERROR!</v>
      </c>
      <c r="R43" s="8" t="str">
        <f>VLOOKUP(D77,[1]TDSheet!$L:$W,12,0)</f>
        <v>#ERROR!</v>
      </c>
      <c r="S43" s="8" t="s">
        <v>143</v>
      </c>
      <c r="T43" s="8"/>
      <c r="U43" s="9" t="s">
        <v>147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ht="14.25" customHeight="1">
      <c r="A44" s="8">
        <v>69.0</v>
      </c>
      <c r="B44" s="9" t="s">
        <v>60</v>
      </c>
      <c r="C44" s="8"/>
      <c r="D44" s="10">
        <v>4.607120230957E12</v>
      </c>
      <c r="E44" s="11" t="s">
        <v>149</v>
      </c>
      <c r="F44" s="9"/>
      <c r="G44" s="9" t="s">
        <v>133</v>
      </c>
      <c r="H44" s="9" t="s">
        <v>63</v>
      </c>
      <c r="I44" s="9" t="s">
        <v>64</v>
      </c>
      <c r="J44" s="9" t="s">
        <v>150</v>
      </c>
      <c r="K44" s="9">
        <v>520.0</v>
      </c>
      <c r="L44" s="12">
        <v>0.12</v>
      </c>
      <c r="M44" s="9">
        <v>7.13109009E8</v>
      </c>
      <c r="N44" s="9">
        <v>12.0</v>
      </c>
      <c r="O44" s="8" t="str">
        <f>VLOOKUP(D78,[1]TDSheet!$L:$M,2,0)</f>
        <v>#ERROR!</v>
      </c>
      <c r="P44" s="8" t="str">
        <f>VLOOKUP(D78,[1]TDSheet!$L:$V,11,0)</f>
        <v>#ERROR!</v>
      </c>
      <c r="Q44" s="8" t="str">
        <f>VLOOKUP(D78,[1]TDSheet!$L:$U,10,0)</f>
        <v>#ERROR!</v>
      </c>
      <c r="R44" s="8" t="str">
        <f>VLOOKUP(D78,[1]TDSheet!$L:$W,12,0)</f>
        <v>#ERROR!</v>
      </c>
      <c r="S44" s="8" t="s">
        <v>151</v>
      </c>
      <c r="T44" s="8"/>
      <c r="U44" s="9" t="s">
        <v>144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ht="14.25" customHeight="1">
      <c r="A45" s="8">
        <v>70.0</v>
      </c>
      <c r="B45" s="9" t="s">
        <v>60</v>
      </c>
      <c r="C45" s="8"/>
      <c r="D45" s="10">
        <v>4.607120230933E12</v>
      </c>
      <c r="E45" s="11" t="s">
        <v>152</v>
      </c>
      <c r="F45" s="9"/>
      <c r="G45" s="9" t="s">
        <v>133</v>
      </c>
      <c r="H45" s="9" t="s">
        <v>63</v>
      </c>
      <c r="I45" s="9" t="s">
        <v>64</v>
      </c>
      <c r="J45" s="9" t="s">
        <v>150</v>
      </c>
      <c r="K45" s="9">
        <v>880.0</v>
      </c>
      <c r="L45" s="12">
        <v>0.12</v>
      </c>
      <c r="M45" s="9">
        <v>1.008100009E9</v>
      </c>
      <c r="N45" s="9">
        <v>12.0</v>
      </c>
      <c r="O45" s="8" t="str">
        <f>VLOOKUP(D79,[1]TDSheet!$L:$M,2,0)</f>
        <v>#ERROR!</v>
      </c>
      <c r="P45" s="8" t="str">
        <f>VLOOKUP(D79,[1]TDSheet!$L:$V,11,0)</f>
        <v>#ERROR!</v>
      </c>
      <c r="Q45" s="8" t="str">
        <f>VLOOKUP(D79,[1]TDSheet!$L:$U,10,0)</f>
        <v>#ERROR!</v>
      </c>
      <c r="R45" s="8" t="str">
        <f>VLOOKUP(D79,[1]TDSheet!$L:$W,12,0)</f>
        <v>#ERROR!</v>
      </c>
      <c r="S45" s="8" t="s">
        <v>151</v>
      </c>
      <c r="T45" s="8"/>
      <c r="U45" s="9" t="s">
        <v>144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ht="14.25" customHeight="1">
      <c r="A46" s="8">
        <v>71.0</v>
      </c>
      <c r="B46" s="9" t="s">
        <v>60</v>
      </c>
      <c r="C46" s="8"/>
      <c r="D46" s="10">
        <v>4.60712023106E12</v>
      </c>
      <c r="E46" s="11" t="s">
        <v>153</v>
      </c>
      <c r="F46" s="9"/>
      <c r="G46" s="9" t="s">
        <v>133</v>
      </c>
      <c r="H46" s="9" t="s">
        <v>63</v>
      </c>
      <c r="I46" s="9" t="s">
        <v>64</v>
      </c>
      <c r="J46" s="9" t="s">
        <v>154</v>
      </c>
      <c r="K46" s="9">
        <v>470.0</v>
      </c>
      <c r="L46" s="12">
        <v>0.12</v>
      </c>
      <c r="M46" s="9">
        <v>1.103139E9</v>
      </c>
      <c r="N46" s="9">
        <v>12.0</v>
      </c>
      <c r="O46" s="8" t="str">
        <f>VLOOKUP(D80,[1]TDSheet!$L:$M,2,0)</f>
        <v>#ERROR!</v>
      </c>
      <c r="P46" s="8" t="str">
        <f>VLOOKUP(D80,[1]TDSheet!$L:$V,11,0)</f>
        <v>#ERROR!</v>
      </c>
      <c r="Q46" s="8" t="str">
        <f>VLOOKUP(D80,[1]TDSheet!$L:$U,10,0)</f>
        <v>#ERROR!</v>
      </c>
      <c r="R46" s="8" t="str">
        <f>VLOOKUP(D80,[1]TDSheet!$L:$W,12,0)</f>
        <v>#ERROR!</v>
      </c>
      <c r="S46" s="8" t="s">
        <v>151</v>
      </c>
      <c r="T46" s="8"/>
      <c r="U46" s="9" t="s">
        <v>155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ht="14.25" customHeight="1">
      <c r="A47" s="8">
        <v>72.0</v>
      </c>
      <c r="B47" s="9" t="s">
        <v>60</v>
      </c>
      <c r="C47" s="8"/>
      <c r="D47" s="10">
        <v>4.607120230964E12</v>
      </c>
      <c r="E47" s="11" t="s">
        <v>156</v>
      </c>
      <c r="F47" s="9"/>
      <c r="G47" s="9" t="s">
        <v>133</v>
      </c>
      <c r="H47" s="9" t="s">
        <v>63</v>
      </c>
      <c r="I47" s="9" t="s">
        <v>64</v>
      </c>
      <c r="J47" s="9" t="s">
        <v>157</v>
      </c>
      <c r="K47" s="9">
        <v>545.0</v>
      </c>
      <c r="L47" s="12">
        <v>0.12</v>
      </c>
      <c r="M47" s="9">
        <v>1.1042989E9</v>
      </c>
      <c r="N47" s="9">
        <v>12.0</v>
      </c>
      <c r="O47" s="8" t="str">
        <f>VLOOKUP(D81,[1]TDSheet!$L:$M,2,0)</f>
        <v>#ERROR!</v>
      </c>
      <c r="P47" s="8" t="str">
        <f>VLOOKUP(D81,[1]TDSheet!$L:$V,11,0)</f>
        <v>#ERROR!</v>
      </c>
      <c r="Q47" s="8" t="str">
        <f>VLOOKUP(D81,[1]TDSheet!$L:$U,10,0)</f>
        <v>#ERROR!</v>
      </c>
      <c r="R47" s="8" t="str">
        <f>VLOOKUP(D81,[1]TDSheet!$L:$W,12,0)</f>
        <v>#ERROR!</v>
      </c>
      <c r="S47" s="8" t="s">
        <v>151</v>
      </c>
      <c r="T47" s="8"/>
      <c r="U47" s="9" t="s">
        <v>147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ht="14.25" customHeight="1">
      <c r="A48" s="8">
        <v>73.0</v>
      </c>
      <c r="B48" s="9" t="s">
        <v>60</v>
      </c>
      <c r="C48" s="8"/>
      <c r="D48" s="10">
        <v>4.607120230995E12</v>
      </c>
      <c r="E48" s="11" t="s">
        <v>158</v>
      </c>
      <c r="F48" s="9"/>
      <c r="G48" s="9" t="s">
        <v>133</v>
      </c>
      <c r="H48" s="9" t="s">
        <v>63</v>
      </c>
      <c r="I48" s="9" t="s">
        <v>64</v>
      </c>
      <c r="J48" s="9" t="s">
        <v>150</v>
      </c>
      <c r="K48" s="9">
        <v>930.0</v>
      </c>
      <c r="L48" s="12">
        <v>0.12</v>
      </c>
      <c r="M48" s="9">
        <v>1.0063046E9</v>
      </c>
      <c r="N48" s="9">
        <v>12.0</v>
      </c>
      <c r="O48" s="8" t="str">
        <f>VLOOKUP(D82,[1]TDSheet!$L:$M,2,0)</f>
        <v>#ERROR!</v>
      </c>
      <c r="P48" s="8" t="str">
        <f>VLOOKUP(D82,[1]TDSheet!$L:$V,11,0)</f>
        <v>#ERROR!</v>
      </c>
      <c r="Q48" s="8" t="str">
        <f>VLOOKUP(D82,[1]TDSheet!$L:$U,10,0)</f>
        <v>#ERROR!</v>
      </c>
      <c r="R48" s="8" t="str">
        <f>VLOOKUP(D82,[1]TDSheet!$L:$W,12,0)</f>
        <v>#ERROR!</v>
      </c>
      <c r="S48" s="8" t="s">
        <v>151</v>
      </c>
      <c r="T48" s="8"/>
      <c r="U48" s="9" t="s">
        <v>147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ht="14.25" customHeight="1">
      <c r="A49" s="8">
        <v>74.0</v>
      </c>
      <c r="B49" s="9" t="s">
        <v>60</v>
      </c>
      <c r="C49" s="8"/>
      <c r="D49" s="10">
        <v>4.607120237765E12</v>
      </c>
      <c r="E49" s="11" t="s">
        <v>159</v>
      </c>
      <c r="F49" s="9"/>
      <c r="G49" s="9" t="s">
        <v>133</v>
      </c>
      <c r="H49" s="9" t="s">
        <v>63</v>
      </c>
      <c r="I49" s="9" t="s">
        <v>64</v>
      </c>
      <c r="J49" s="9" t="s">
        <v>160</v>
      </c>
      <c r="K49" s="9">
        <v>855.0</v>
      </c>
      <c r="L49" s="12">
        <v>0.12</v>
      </c>
      <c r="M49" s="9">
        <v>1.0063044E9</v>
      </c>
      <c r="N49" s="9">
        <v>0.0</v>
      </c>
      <c r="O49" s="8" t="str">
        <f>VLOOKUP(D83,[1]TDSheet!$L:$M,2,0)</f>
        <v>#ERROR!</v>
      </c>
      <c r="P49" s="8" t="str">
        <f>VLOOKUP(D83,[1]TDSheet!$L:$V,11,0)</f>
        <v>#ERROR!</v>
      </c>
      <c r="Q49" s="8" t="str">
        <f>VLOOKUP(D83,[1]TDSheet!$L:$U,10,0)</f>
        <v>#ERROR!</v>
      </c>
      <c r="R49" s="8" t="str">
        <f>VLOOKUP(D83,[1]TDSheet!$L:$W,12,0)</f>
        <v>#ERROR!</v>
      </c>
      <c r="S49" s="8" t="s">
        <v>161</v>
      </c>
      <c r="T49" s="8"/>
      <c r="U49" s="9" t="s">
        <v>147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ht="14.25" customHeight="1">
      <c r="A50" s="8">
        <v>75.0</v>
      </c>
      <c r="B50" s="9" t="s">
        <v>60</v>
      </c>
      <c r="C50" s="8"/>
      <c r="D50" s="10">
        <v>4.607120230971E12</v>
      </c>
      <c r="E50" s="11" t="s">
        <v>162</v>
      </c>
      <c r="F50" s="9"/>
      <c r="G50" s="9" t="s">
        <v>133</v>
      </c>
      <c r="H50" s="9" t="s">
        <v>63</v>
      </c>
      <c r="I50" s="9" t="s">
        <v>64</v>
      </c>
      <c r="J50" s="9" t="s">
        <v>150</v>
      </c>
      <c r="K50" s="9">
        <v>915.0</v>
      </c>
      <c r="L50" s="12">
        <v>0.12</v>
      </c>
      <c r="M50" s="9">
        <v>1.0063025E9</v>
      </c>
      <c r="N50" s="9">
        <v>12.0</v>
      </c>
      <c r="O50" s="8" t="str">
        <f>VLOOKUP(D84,[1]TDSheet!$L:$M,2,0)</f>
        <v>#ERROR!</v>
      </c>
      <c r="P50" s="8" t="str">
        <f>VLOOKUP(D84,[1]TDSheet!$L:$V,11,0)</f>
        <v>#ERROR!</v>
      </c>
      <c r="Q50" s="8" t="str">
        <f>VLOOKUP(D84,[1]TDSheet!$L:$U,10,0)</f>
        <v>#ERROR!</v>
      </c>
      <c r="R50" s="8" t="str">
        <f>VLOOKUP(D84,[1]TDSheet!$L:$W,12,0)</f>
        <v>#ERROR!</v>
      </c>
      <c r="S50" s="8" t="s">
        <v>151</v>
      </c>
      <c r="T50" s="8"/>
      <c r="U50" s="9" t="s">
        <v>147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 ht="14.25" customHeight="1">
      <c r="A51" s="8">
        <v>76.0</v>
      </c>
      <c r="B51" s="9" t="s">
        <v>60</v>
      </c>
      <c r="C51" s="8"/>
      <c r="D51" s="10">
        <v>4.607120231015E12</v>
      </c>
      <c r="E51" s="11" t="s">
        <v>163</v>
      </c>
      <c r="F51" s="9"/>
      <c r="G51" s="9" t="s">
        <v>133</v>
      </c>
      <c r="H51" s="9" t="s">
        <v>63</v>
      </c>
      <c r="I51" s="9" t="s">
        <v>64</v>
      </c>
      <c r="J51" s="9" t="s">
        <v>154</v>
      </c>
      <c r="K51" s="9">
        <v>1130.0</v>
      </c>
      <c r="L51" s="12">
        <v>0.12</v>
      </c>
      <c r="M51" s="9">
        <v>7.13339E8</v>
      </c>
      <c r="N51" s="9">
        <v>12.0</v>
      </c>
      <c r="O51" s="8" t="str">
        <f>VLOOKUP(D85,[1]TDSheet!$L:$M,2,0)</f>
        <v>#ERROR!</v>
      </c>
      <c r="P51" s="8" t="str">
        <f>VLOOKUP(D85,[1]TDSheet!$L:$V,11,0)</f>
        <v>#ERROR!</v>
      </c>
      <c r="Q51" s="8" t="str">
        <f>VLOOKUP(D85,[1]TDSheet!$L:$U,10,0)</f>
        <v>#ERROR!</v>
      </c>
      <c r="R51" s="8" t="str">
        <f>VLOOKUP(D85,[1]TDSheet!$L:$W,12,0)</f>
        <v>#ERROR!</v>
      </c>
      <c r="S51" s="8" t="s">
        <v>151</v>
      </c>
      <c r="T51" s="8"/>
      <c r="U51" s="9" t="s">
        <v>164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ht="14.25" customHeight="1">
      <c r="A52" s="8">
        <v>77.0</v>
      </c>
      <c r="B52" s="9" t="s">
        <v>60</v>
      </c>
      <c r="C52" s="8"/>
      <c r="D52" s="10">
        <v>4.607120236089E12</v>
      </c>
      <c r="E52" s="11" t="s">
        <v>165</v>
      </c>
      <c r="F52" s="9"/>
      <c r="G52" s="9" t="s">
        <v>133</v>
      </c>
      <c r="H52" s="9" t="s">
        <v>63</v>
      </c>
      <c r="I52" s="9" t="s">
        <v>64</v>
      </c>
      <c r="J52" s="9" t="s">
        <v>154</v>
      </c>
      <c r="K52" s="9">
        <v>1020.0</v>
      </c>
      <c r="L52" s="12">
        <v>0.12</v>
      </c>
      <c r="M52" s="9">
        <v>7.134E8</v>
      </c>
      <c r="N52" s="9">
        <v>12.0</v>
      </c>
      <c r="O52" s="8" t="str">
        <f>VLOOKUP(D86,[1]TDSheet!$L:$M,2,0)</f>
        <v>#ERROR!</v>
      </c>
      <c r="P52" s="8" t="str">
        <f>VLOOKUP(D86,[1]TDSheet!$L:$V,11,0)</f>
        <v>#ERROR!</v>
      </c>
      <c r="Q52" s="8" t="str">
        <f>VLOOKUP(D86,[1]TDSheet!$L:$U,10,0)</f>
        <v>#ERROR!</v>
      </c>
      <c r="R52" s="8" t="str">
        <f>VLOOKUP(D86,[1]TDSheet!$L:$W,12,0)</f>
        <v>#ERROR!</v>
      </c>
      <c r="S52" s="8" t="s">
        <v>151</v>
      </c>
      <c r="T52" s="8"/>
      <c r="U52" s="9" t="s">
        <v>164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ht="14.25" customHeight="1">
      <c r="A53" s="8">
        <v>78.0</v>
      </c>
      <c r="B53" s="9" t="s">
        <v>60</v>
      </c>
      <c r="C53" s="8"/>
      <c r="D53" s="10">
        <v>4.607120231046E12</v>
      </c>
      <c r="E53" s="11" t="s">
        <v>166</v>
      </c>
      <c r="F53" s="9"/>
      <c r="G53" s="9" t="s">
        <v>133</v>
      </c>
      <c r="H53" s="9" t="s">
        <v>63</v>
      </c>
      <c r="I53" s="9" t="s">
        <v>64</v>
      </c>
      <c r="J53" s="9" t="s">
        <v>167</v>
      </c>
      <c r="K53" s="9">
        <v>335.0</v>
      </c>
      <c r="L53" s="12">
        <v>0.12</v>
      </c>
      <c r="M53" s="9">
        <v>1.103199009E9</v>
      </c>
      <c r="N53" s="9">
        <v>12.0</v>
      </c>
      <c r="O53" s="8" t="str">
        <f>VLOOKUP(D87,[1]TDSheet!$L:$M,2,0)</f>
        <v>#ERROR!</v>
      </c>
      <c r="P53" s="8" t="str">
        <f>VLOOKUP(D87,[1]TDSheet!$L:$V,11,0)</f>
        <v>#ERROR!</v>
      </c>
      <c r="Q53" s="8" t="str">
        <f>VLOOKUP(D87,[1]TDSheet!$L:$U,10,0)</f>
        <v>#ERROR!</v>
      </c>
      <c r="R53" s="8" t="str">
        <f>VLOOKUP(D87,[1]TDSheet!$L:$W,12,0)</f>
        <v>#ERROR!</v>
      </c>
      <c r="S53" s="8" t="s">
        <v>151</v>
      </c>
      <c r="T53" s="8"/>
      <c r="U53" s="9" t="s">
        <v>168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</row>
    <row r="54" ht="14.25" customHeight="1">
      <c r="A54" s="8">
        <v>79.0</v>
      </c>
      <c r="B54" s="9" t="s">
        <v>60</v>
      </c>
      <c r="C54" s="8"/>
      <c r="D54" s="10">
        <v>4.607120237406E12</v>
      </c>
      <c r="E54" s="11" t="s">
        <v>169</v>
      </c>
      <c r="F54" s="9"/>
      <c r="G54" s="9" t="s">
        <v>133</v>
      </c>
      <c r="H54" s="9" t="s">
        <v>63</v>
      </c>
      <c r="I54" s="9" t="s">
        <v>64</v>
      </c>
      <c r="J54" s="9" t="s">
        <v>170</v>
      </c>
      <c r="K54" s="9">
        <v>665.0</v>
      </c>
      <c r="L54" s="12">
        <v>0.12</v>
      </c>
      <c r="M54" s="9">
        <v>1.008100009E9</v>
      </c>
      <c r="N54" s="9">
        <v>10.0</v>
      </c>
      <c r="O54" s="8" t="str">
        <f>VLOOKUP(D88,[1]TDSheet!$L:$M,2,0)</f>
        <v>#ERROR!</v>
      </c>
      <c r="P54" s="8" t="str">
        <f>VLOOKUP(D88,[1]TDSheet!$L:$V,11,0)</f>
        <v>#ERROR!</v>
      </c>
      <c r="Q54" s="8" t="str">
        <f>VLOOKUP(D88,[1]TDSheet!$L:$U,10,0)</f>
        <v>#ERROR!</v>
      </c>
      <c r="R54" s="8" t="str">
        <f>VLOOKUP(D88,[1]TDSheet!$L:$W,12,0)</f>
        <v>#ERROR!</v>
      </c>
      <c r="S54" s="8" t="s">
        <v>151</v>
      </c>
      <c r="T54" s="8"/>
      <c r="U54" s="9" t="s">
        <v>72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  <row r="55" ht="14.25" customHeight="1">
      <c r="A55" s="8">
        <v>80.0</v>
      </c>
      <c r="B55" s="9" t="s">
        <v>60</v>
      </c>
      <c r="C55" s="8"/>
      <c r="D55" s="10">
        <v>4.607120237383E12</v>
      </c>
      <c r="E55" s="11" t="s">
        <v>171</v>
      </c>
      <c r="F55" s="9"/>
      <c r="G55" s="9" t="s">
        <v>133</v>
      </c>
      <c r="H55" s="9" t="s">
        <v>63</v>
      </c>
      <c r="I55" s="9" t="s">
        <v>64</v>
      </c>
      <c r="J55" s="9" t="s">
        <v>170</v>
      </c>
      <c r="K55" s="9">
        <v>590.0</v>
      </c>
      <c r="L55" s="12">
        <v>0.12</v>
      </c>
      <c r="M55" s="9">
        <v>1.0063046E9</v>
      </c>
      <c r="N55" s="9">
        <v>10.0</v>
      </c>
      <c r="O55" s="8" t="str">
        <f>VLOOKUP(D89,[1]TDSheet!$L:$M,2,0)</f>
        <v>#ERROR!</v>
      </c>
      <c r="P55" s="8" t="str">
        <f>VLOOKUP(D89,[1]TDSheet!$L:$V,11,0)</f>
        <v>#ERROR!</v>
      </c>
      <c r="Q55" s="8" t="str">
        <f>VLOOKUP(D89,[1]TDSheet!$L:$U,10,0)</f>
        <v>#ERROR!</v>
      </c>
      <c r="R55" s="8" t="str">
        <f>VLOOKUP(D89,[1]TDSheet!$L:$W,12,0)</f>
        <v>#ERROR!</v>
      </c>
      <c r="S55" s="8" t="s">
        <v>151</v>
      </c>
      <c r="T55" s="8"/>
      <c r="U55" s="9" t="s">
        <v>72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</row>
    <row r="56" ht="14.25" customHeight="1">
      <c r="A56" s="8">
        <v>81.0</v>
      </c>
      <c r="B56" s="9" t="s">
        <v>60</v>
      </c>
      <c r="C56" s="8"/>
      <c r="D56" s="10">
        <v>4.60712023742E12</v>
      </c>
      <c r="E56" s="11" t="s">
        <v>172</v>
      </c>
      <c r="F56" s="9"/>
      <c r="G56" s="9" t="s">
        <v>133</v>
      </c>
      <c r="H56" s="9" t="s">
        <v>63</v>
      </c>
      <c r="I56" s="9" t="s">
        <v>64</v>
      </c>
      <c r="J56" s="9" t="s">
        <v>170</v>
      </c>
      <c r="K56" s="9">
        <v>420.0</v>
      </c>
      <c r="L56" s="12">
        <v>0.12</v>
      </c>
      <c r="M56" s="9">
        <v>2.1041E9</v>
      </c>
      <c r="N56" s="9">
        <v>10.0</v>
      </c>
      <c r="O56" s="8" t="str">
        <f>VLOOKUP(D90,[1]TDSheet!$L:$M,2,0)</f>
        <v>#ERROR!</v>
      </c>
      <c r="P56" s="8" t="str">
        <f>VLOOKUP(D90,[1]TDSheet!$L:$V,11,0)</f>
        <v>#ERROR!</v>
      </c>
      <c r="Q56" s="8" t="str">
        <f>VLOOKUP(D90,[1]TDSheet!$L:$U,10,0)</f>
        <v>#ERROR!</v>
      </c>
      <c r="R56" s="8" t="str">
        <f>VLOOKUP(D90,[1]TDSheet!$L:$W,12,0)</f>
        <v>#ERROR!</v>
      </c>
      <c r="S56" s="8" t="s">
        <v>151</v>
      </c>
      <c r="T56" s="8"/>
      <c r="U56" s="9" t="s">
        <v>72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ht="14.25" customHeight="1">
      <c r="A57" s="8">
        <v>82.0</v>
      </c>
      <c r="B57" s="9" t="s">
        <v>60</v>
      </c>
      <c r="C57" s="8"/>
      <c r="D57" s="10">
        <v>4.607120237789E12</v>
      </c>
      <c r="E57" s="11" t="s">
        <v>173</v>
      </c>
      <c r="F57" s="9"/>
      <c r="G57" s="9" t="s">
        <v>133</v>
      </c>
      <c r="H57" s="9" t="s">
        <v>63</v>
      </c>
      <c r="I57" s="9" t="s">
        <v>64</v>
      </c>
      <c r="J57" s="9" t="s">
        <v>146</v>
      </c>
      <c r="K57" s="9">
        <v>530.0</v>
      </c>
      <c r="L57" s="12">
        <v>0.12</v>
      </c>
      <c r="M57" s="9">
        <v>1.104129E9</v>
      </c>
      <c r="N57" s="9">
        <v>0.0</v>
      </c>
      <c r="O57" s="8" t="str">
        <f>VLOOKUP(D91,[1]TDSheet!$L:$M,2,0)</f>
        <v>#ERROR!</v>
      </c>
      <c r="P57" s="8" t="str">
        <f>VLOOKUP(D91,[1]TDSheet!$L:$V,11,0)</f>
        <v>#ERROR!</v>
      </c>
      <c r="Q57" s="8" t="str">
        <f>VLOOKUP(D91,[1]TDSheet!$L:$U,10,0)</f>
        <v>#ERROR!</v>
      </c>
      <c r="R57" s="8" t="str">
        <f>VLOOKUP(D91,[1]TDSheet!$L:$W,12,0)</f>
        <v>#ERROR!</v>
      </c>
      <c r="S57" s="8" t="s">
        <v>161</v>
      </c>
      <c r="T57" s="8"/>
      <c r="U57" s="9" t="s">
        <v>72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ht="14.25" customHeight="1">
      <c r="A58" s="8">
        <v>83.0</v>
      </c>
      <c r="B58" s="9" t="s">
        <v>60</v>
      </c>
      <c r="C58" s="8"/>
      <c r="D58" s="10">
        <v>4.607120232531E12</v>
      </c>
      <c r="E58" s="11" t="s">
        <v>174</v>
      </c>
      <c r="F58" s="9"/>
      <c r="G58" s="9" t="s">
        <v>133</v>
      </c>
      <c r="H58" s="9" t="s">
        <v>63</v>
      </c>
      <c r="I58" s="9" t="s">
        <v>64</v>
      </c>
      <c r="J58" s="9" t="s">
        <v>142</v>
      </c>
      <c r="K58" s="9">
        <v>510.0</v>
      </c>
      <c r="L58" s="12">
        <v>0.12</v>
      </c>
      <c r="M58" s="9">
        <v>1.104129E9</v>
      </c>
      <c r="N58" s="9">
        <v>6.0</v>
      </c>
      <c r="O58" s="8" t="str">
        <f>VLOOKUP(D92,[1]TDSheet!$L:$M,2,0)</f>
        <v>#ERROR!</v>
      </c>
      <c r="P58" s="8" t="str">
        <f>VLOOKUP(D92,[1]TDSheet!$L:$V,11,0)</f>
        <v>#ERROR!</v>
      </c>
      <c r="Q58" s="8" t="str">
        <f>VLOOKUP(D92,[1]TDSheet!$L:$U,10,0)</f>
        <v>#ERROR!</v>
      </c>
      <c r="R58" s="8" t="str">
        <f>VLOOKUP(D92,[1]TDSheet!$L:$W,12,0)</f>
        <v>#ERROR!</v>
      </c>
      <c r="S58" s="8" t="s">
        <v>143</v>
      </c>
      <c r="T58" s="8"/>
      <c r="U58" s="9" t="s">
        <v>72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</row>
    <row r="59" ht="14.25" customHeight="1">
      <c r="A59" s="8">
        <v>84.0</v>
      </c>
      <c r="B59" s="9" t="s">
        <v>60</v>
      </c>
      <c r="C59" s="8"/>
      <c r="D59" s="10">
        <v>4.607120232197E12</v>
      </c>
      <c r="E59" s="11" t="s">
        <v>175</v>
      </c>
      <c r="F59" s="9"/>
      <c r="G59" s="9" t="s">
        <v>133</v>
      </c>
      <c r="H59" s="9" t="s">
        <v>63</v>
      </c>
      <c r="I59" s="9" t="s">
        <v>64</v>
      </c>
      <c r="J59" s="9" t="s">
        <v>176</v>
      </c>
      <c r="K59" s="9">
        <v>630.0</v>
      </c>
      <c r="L59" s="12">
        <v>0.12</v>
      </c>
      <c r="M59" s="9">
        <v>1.9042091E9</v>
      </c>
      <c r="N59" s="9">
        <v>6.0</v>
      </c>
      <c r="O59" s="8" t="str">
        <f>VLOOKUP(D93,[1]TDSheet!$L:$M,2,0)</f>
        <v>#ERROR!</v>
      </c>
      <c r="P59" s="8" t="str">
        <f>VLOOKUP(D93,[1]TDSheet!$L:$V,11,0)</f>
        <v>#ERROR!</v>
      </c>
      <c r="Q59" s="8" t="str">
        <f>VLOOKUP(D93,[1]TDSheet!$L:$U,10,0)</f>
        <v>#ERROR!</v>
      </c>
      <c r="R59" s="8" t="str">
        <f>VLOOKUP(D93,[1]TDSheet!$L:$W,12,0)</f>
        <v>#ERROR!</v>
      </c>
      <c r="S59" s="8" t="s">
        <v>143</v>
      </c>
      <c r="T59" s="8"/>
      <c r="U59" s="9" t="s">
        <v>72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</row>
    <row r="60" ht="14.25" customHeight="1">
      <c r="A60" s="8">
        <v>85.0</v>
      </c>
      <c r="B60" s="9" t="s">
        <v>60</v>
      </c>
      <c r="C60" s="8"/>
      <c r="D60" s="10">
        <v>4.607120234405E12</v>
      </c>
      <c r="E60" s="11" t="s">
        <v>177</v>
      </c>
      <c r="F60" s="9"/>
      <c r="G60" s="9" t="s">
        <v>133</v>
      </c>
      <c r="H60" s="9" t="s">
        <v>63</v>
      </c>
      <c r="I60" s="9" t="s">
        <v>64</v>
      </c>
      <c r="J60" s="9" t="s">
        <v>142</v>
      </c>
      <c r="K60" s="9">
        <v>530.0</v>
      </c>
      <c r="L60" s="12">
        <v>0.12</v>
      </c>
      <c r="M60" s="9">
        <v>1.9042099E9</v>
      </c>
      <c r="N60" s="9">
        <v>6.0</v>
      </c>
      <c r="O60" s="8" t="str">
        <f>VLOOKUP(D94,[1]TDSheet!$L:$M,2,0)</f>
        <v>#ERROR!</v>
      </c>
      <c r="P60" s="8" t="str">
        <f>VLOOKUP(D94,[1]TDSheet!$L:$V,11,0)</f>
        <v>#ERROR!</v>
      </c>
      <c r="Q60" s="8" t="str">
        <f>VLOOKUP(D94,[1]TDSheet!$L:$U,10,0)</f>
        <v>#ERROR!</v>
      </c>
      <c r="R60" s="8" t="str">
        <f>VLOOKUP(D94,[1]TDSheet!$L:$W,12,0)</f>
        <v>#ERROR!</v>
      </c>
      <c r="S60" s="8" t="s">
        <v>143</v>
      </c>
      <c r="T60" s="8"/>
      <c r="U60" s="9" t="s">
        <v>72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ht="14.25" customHeight="1">
      <c r="A61" s="8">
        <v>86.0</v>
      </c>
      <c r="B61" s="9" t="s">
        <v>60</v>
      </c>
      <c r="C61" s="8"/>
      <c r="D61" s="10">
        <v>4.607120232173E12</v>
      </c>
      <c r="E61" s="11" t="s">
        <v>178</v>
      </c>
      <c r="F61" s="9"/>
      <c r="G61" s="9" t="s">
        <v>133</v>
      </c>
      <c r="H61" s="9" t="s">
        <v>63</v>
      </c>
      <c r="I61" s="9" t="s">
        <v>64</v>
      </c>
      <c r="J61" s="9" t="s">
        <v>142</v>
      </c>
      <c r="K61" s="9">
        <v>545.0</v>
      </c>
      <c r="L61" s="12">
        <v>0.12</v>
      </c>
      <c r="M61" s="9">
        <v>1.9042099E9</v>
      </c>
      <c r="N61" s="9">
        <v>6.0</v>
      </c>
      <c r="O61" s="8" t="str">
        <f>VLOOKUP(D95,[1]TDSheet!$L:$M,2,0)</f>
        <v>#ERROR!</v>
      </c>
      <c r="P61" s="8" t="str">
        <f>VLOOKUP(D95,[1]TDSheet!$L:$V,11,0)</f>
        <v>#ERROR!</v>
      </c>
      <c r="Q61" s="8" t="str">
        <f>VLOOKUP(D95,[1]TDSheet!$L:$U,10,0)</f>
        <v>#ERROR!</v>
      </c>
      <c r="R61" s="8" t="str">
        <f>VLOOKUP(D95,[1]TDSheet!$L:$W,12,0)</f>
        <v>#ERROR!</v>
      </c>
      <c r="S61" s="8" t="s">
        <v>143</v>
      </c>
      <c r="T61" s="8"/>
      <c r="U61" s="9" t="s">
        <v>179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</row>
    <row r="62" ht="14.25" customHeight="1">
      <c r="A62" s="8">
        <v>87.0</v>
      </c>
      <c r="B62" s="9" t="s">
        <v>60</v>
      </c>
      <c r="C62" s="8"/>
      <c r="D62" s="10">
        <v>4.607120235525E12</v>
      </c>
      <c r="E62" s="11" t="s">
        <v>180</v>
      </c>
      <c r="F62" s="9"/>
      <c r="G62" s="9" t="s">
        <v>133</v>
      </c>
      <c r="H62" s="9" t="s">
        <v>63</v>
      </c>
      <c r="I62" s="9" t="s">
        <v>64</v>
      </c>
      <c r="J62" s="9" t="s">
        <v>142</v>
      </c>
      <c r="K62" s="9">
        <v>895.0</v>
      </c>
      <c r="L62" s="12">
        <v>0.12</v>
      </c>
      <c r="M62" s="9">
        <v>1.9042095E9</v>
      </c>
      <c r="N62" s="9">
        <v>6.0</v>
      </c>
      <c r="O62" s="8" t="str">
        <f>VLOOKUP(D96,[1]TDSheet!$L:$M,2,0)</f>
        <v>#ERROR!</v>
      </c>
      <c r="P62" s="8" t="str">
        <f>VLOOKUP(D96,[1]TDSheet!$L:$V,11,0)</f>
        <v>#ERROR!</v>
      </c>
      <c r="Q62" s="8" t="str">
        <f>VLOOKUP(D96,[1]TDSheet!$L:$U,10,0)</f>
        <v>#ERROR!</v>
      </c>
      <c r="R62" s="8" t="str">
        <f>VLOOKUP(D96,[1]TDSheet!$L:$W,12,0)</f>
        <v>#ERROR!</v>
      </c>
      <c r="S62" s="8" t="s">
        <v>143</v>
      </c>
      <c r="T62" s="8"/>
      <c r="U62" s="9" t="s">
        <v>72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ht="14.25" customHeight="1">
      <c r="A63" s="8">
        <v>88.0</v>
      </c>
      <c r="B63" s="9" t="s">
        <v>60</v>
      </c>
      <c r="C63" s="8"/>
      <c r="D63" s="10">
        <v>8.004275059543E12</v>
      </c>
      <c r="E63" s="11" t="s">
        <v>181</v>
      </c>
      <c r="F63" s="9"/>
      <c r="G63" s="9" t="s">
        <v>182</v>
      </c>
      <c r="H63" s="9" t="s">
        <v>63</v>
      </c>
      <c r="I63" s="9" t="s">
        <v>64</v>
      </c>
      <c r="J63" s="9" t="s">
        <v>183</v>
      </c>
      <c r="K63" s="9">
        <v>1720.0</v>
      </c>
      <c r="L63" s="12">
        <v>0.12</v>
      </c>
      <c r="M63" s="9">
        <v>2.103909009E9</v>
      </c>
      <c r="N63" s="9">
        <v>12.0</v>
      </c>
      <c r="O63" s="8">
        <v>0.0</v>
      </c>
      <c r="P63" s="8" t="str">
        <f t="shared" ref="P63:P76" si="3">VLOOKUP(E63,$E$194:$I$1757,4,0)</f>
        <v>#N/A</v>
      </c>
      <c r="Q63" s="8">
        <v>0.0</v>
      </c>
      <c r="R63" s="8">
        <v>0.0</v>
      </c>
      <c r="S63" s="8" t="s">
        <v>127</v>
      </c>
      <c r="T63" s="8"/>
      <c r="U63" s="9" t="s">
        <v>97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ht="14.25" customHeight="1">
      <c r="A64" s="8">
        <v>89.0</v>
      </c>
      <c r="B64" s="9" t="s">
        <v>60</v>
      </c>
      <c r="C64" s="8"/>
      <c r="D64" s="10">
        <v>8.004275058775E12</v>
      </c>
      <c r="E64" s="11" t="s">
        <v>184</v>
      </c>
      <c r="F64" s="9"/>
      <c r="G64" s="9" t="s">
        <v>182</v>
      </c>
      <c r="H64" s="9" t="s">
        <v>63</v>
      </c>
      <c r="I64" s="9" t="s">
        <v>64</v>
      </c>
      <c r="J64" s="9" t="s">
        <v>185</v>
      </c>
      <c r="K64" s="9">
        <v>2800.0</v>
      </c>
      <c r="L64" s="12">
        <v>0.12</v>
      </c>
      <c r="M64" s="9">
        <v>1.509109E9</v>
      </c>
      <c r="N64" s="9">
        <v>12.0</v>
      </c>
      <c r="O64" s="8">
        <v>0.0</v>
      </c>
      <c r="P64" s="8" t="str">
        <f t="shared" si="3"/>
        <v>#N/A</v>
      </c>
      <c r="Q64" s="8">
        <v>0.0</v>
      </c>
      <c r="R64" s="8">
        <v>0.0</v>
      </c>
      <c r="S64" s="8" t="s">
        <v>127</v>
      </c>
      <c r="T64" s="8"/>
      <c r="U64" s="9" t="s">
        <v>68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ht="14.25" customHeight="1">
      <c r="A65" s="8">
        <v>90.0</v>
      </c>
      <c r="B65" s="9" t="s">
        <v>60</v>
      </c>
      <c r="C65" s="8"/>
      <c r="D65" s="10">
        <v>8.436544131092E12</v>
      </c>
      <c r="E65" s="11" t="s">
        <v>186</v>
      </c>
      <c r="F65" s="9"/>
      <c r="G65" s="9" t="s">
        <v>187</v>
      </c>
      <c r="H65" s="9" t="s">
        <v>63</v>
      </c>
      <c r="I65" s="9" t="s">
        <v>64</v>
      </c>
      <c r="J65" s="9" t="s">
        <v>188</v>
      </c>
      <c r="K65" s="9">
        <v>1895.0</v>
      </c>
      <c r="L65" s="12">
        <v>0.12</v>
      </c>
      <c r="M65" s="9">
        <v>1.509109E9</v>
      </c>
      <c r="N65" s="9">
        <v>15.0</v>
      </c>
      <c r="O65" s="8">
        <v>0.0</v>
      </c>
      <c r="P65" s="8" t="str">
        <f t="shared" si="3"/>
        <v>#N/A</v>
      </c>
      <c r="Q65" s="8">
        <v>0.0</v>
      </c>
      <c r="R65" s="8">
        <v>0.0</v>
      </c>
      <c r="S65" s="8" t="s">
        <v>189</v>
      </c>
      <c r="T65" s="8"/>
      <c r="U65" s="9" t="s">
        <v>68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ht="14.25" customHeight="1">
      <c r="A66" s="8">
        <v>91.0</v>
      </c>
      <c r="B66" s="9" t="s">
        <v>60</v>
      </c>
      <c r="C66" s="8"/>
      <c r="D66" s="10">
        <v>8.436544133973E12</v>
      </c>
      <c r="E66" s="11" t="s">
        <v>190</v>
      </c>
      <c r="F66" s="9"/>
      <c r="G66" s="9" t="s">
        <v>191</v>
      </c>
      <c r="H66" s="9" t="s">
        <v>63</v>
      </c>
      <c r="I66" s="9" t="s">
        <v>64</v>
      </c>
      <c r="J66" s="9" t="s">
        <v>192</v>
      </c>
      <c r="K66" s="9">
        <v>2230.0</v>
      </c>
      <c r="L66" s="12">
        <v>0.12</v>
      </c>
      <c r="M66" s="9">
        <v>1.509109E9</v>
      </c>
      <c r="N66" s="9">
        <v>12.0</v>
      </c>
      <c r="O66" s="8">
        <v>0.0</v>
      </c>
      <c r="P66" s="8" t="str">
        <f t="shared" si="3"/>
        <v>#N/A</v>
      </c>
      <c r="Q66" s="8">
        <v>0.0</v>
      </c>
      <c r="R66" s="8">
        <v>0.0</v>
      </c>
      <c r="S66" s="8" t="s">
        <v>127</v>
      </c>
      <c r="T66" s="8"/>
      <c r="U66" s="9" t="s">
        <v>68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ht="14.25" customHeight="1">
      <c r="A67" s="17">
        <v>92.0</v>
      </c>
      <c r="B67" s="18" t="s">
        <v>60</v>
      </c>
      <c r="C67" s="8"/>
      <c r="D67" s="19">
        <v>4.630001590048E12</v>
      </c>
      <c r="E67" s="20" t="s">
        <v>193</v>
      </c>
      <c r="F67" s="18"/>
      <c r="G67" s="18" t="s">
        <v>194</v>
      </c>
      <c r="H67" s="18" t="s">
        <v>63</v>
      </c>
      <c r="I67" s="18" t="s">
        <v>64</v>
      </c>
      <c r="J67" s="18" t="s">
        <v>195</v>
      </c>
      <c r="K67" s="18">
        <v>390.0</v>
      </c>
      <c r="L67" s="21">
        <v>0.12</v>
      </c>
      <c r="M67" s="18">
        <v>2.2021E9</v>
      </c>
      <c r="N67" s="18">
        <v>12.0</v>
      </c>
      <c r="O67" s="17">
        <v>27.6</v>
      </c>
      <c r="P67" s="17" t="str">
        <f t="shared" si="3"/>
        <v>#N/A</v>
      </c>
      <c r="Q67" s="17">
        <v>6.2</v>
      </c>
      <c r="R67" s="17" t="s">
        <v>196</v>
      </c>
      <c r="S67" s="17" t="s">
        <v>127</v>
      </c>
      <c r="T67" s="8"/>
      <c r="U67" s="18" t="s">
        <v>197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</row>
    <row r="68" ht="14.25" customHeight="1">
      <c r="A68" s="17">
        <v>93.0</v>
      </c>
      <c r="B68" s="18" t="s">
        <v>60</v>
      </c>
      <c r="C68" s="8"/>
      <c r="D68" s="19">
        <v>4.630001590994E12</v>
      </c>
      <c r="E68" s="20" t="s">
        <v>198</v>
      </c>
      <c r="F68" s="18"/>
      <c r="G68" s="18" t="s">
        <v>194</v>
      </c>
      <c r="H68" s="18" t="s">
        <v>63</v>
      </c>
      <c r="I68" s="18" t="s">
        <v>64</v>
      </c>
      <c r="J68" s="18" t="s">
        <v>195</v>
      </c>
      <c r="K68" s="18">
        <v>390.0</v>
      </c>
      <c r="L68" s="21">
        <v>0.12</v>
      </c>
      <c r="M68" s="18">
        <v>2.2021E9</v>
      </c>
      <c r="N68" s="18">
        <v>12.0</v>
      </c>
      <c r="O68" s="17">
        <v>27.6</v>
      </c>
      <c r="P68" s="17" t="str">
        <f t="shared" si="3"/>
        <v>#N/A</v>
      </c>
      <c r="Q68" s="17">
        <v>6.2</v>
      </c>
      <c r="R68" s="17" t="s">
        <v>196</v>
      </c>
      <c r="S68" s="17" t="s">
        <v>127</v>
      </c>
      <c r="T68" s="8"/>
      <c r="U68" s="18" t="s">
        <v>197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</row>
    <row r="69" ht="14.25" customHeight="1">
      <c r="A69" s="17">
        <v>94.0</v>
      </c>
      <c r="B69" s="18" t="s">
        <v>60</v>
      </c>
      <c r="C69" s="8"/>
      <c r="D69" s="19">
        <v>4.630001590062E12</v>
      </c>
      <c r="E69" s="20" t="s">
        <v>199</v>
      </c>
      <c r="F69" s="18"/>
      <c r="G69" s="18" t="s">
        <v>194</v>
      </c>
      <c r="H69" s="18" t="s">
        <v>63</v>
      </c>
      <c r="I69" s="18" t="s">
        <v>64</v>
      </c>
      <c r="J69" s="18" t="s">
        <v>195</v>
      </c>
      <c r="K69" s="18">
        <v>390.0</v>
      </c>
      <c r="L69" s="21">
        <v>0.12</v>
      </c>
      <c r="M69" s="18">
        <v>2.2021E9</v>
      </c>
      <c r="N69" s="18">
        <v>12.0</v>
      </c>
      <c r="O69" s="17">
        <v>27.6</v>
      </c>
      <c r="P69" s="17" t="str">
        <f t="shared" si="3"/>
        <v>#N/A</v>
      </c>
      <c r="Q69" s="17">
        <v>6.2</v>
      </c>
      <c r="R69" s="17" t="s">
        <v>196</v>
      </c>
      <c r="S69" s="17" t="s">
        <v>127</v>
      </c>
      <c r="T69" s="8"/>
      <c r="U69" s="18" t="s">
        <v>197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r="70" ht="14.25" customHeight="1">
      <c r="A70" s="17">
        <v>95.0</v>
      </c>
      <c r="B70" s="18" t="s">
        <v>60</v>
      </c>
      <c r="C70" s="8"/>
      <c r="D70" s="19">
        <v>4.630001590024E12</v>
      </c>
      <c r="E70" s="20" t="s">
        <v>200</v>
      </c>
      <c r="F70" s="18"/>
      <c r="G70" s="18" t="s">
        <v>194</v>
      </c>
      <c r="H70" s="18" t="s">
        <v>63</v>
      </c>
      <c r="I70" s="18" t="s">
        <v>64</v>
      </c>
      <c r="J70" s="18" t="s">
        <v>195</v>
      </c>
      <c r="K70" s="18">
        <v>390.0</v>
      </c>
      <c r="L70" s="21">
        <v>0.12</v>
      </c>
      <c r="M70" s="18">
        <v>2.2021E9</v>
      </c>
      <c r="N70" s="18">
        <v>12.0</v>
      </c>
      <c r="O70" s="17">
        <v>27.6</v>
      </c>
      <c r="P70" s="17" t="str">
        <f t="shared" si="3"/>
        <v>#N/A</v>
      </c>
      <c r="Q70" s="17">
        <v>6.2</v>
      </c>
      <c r="R70" s="17" t="s">
        <v>196</v>
      </c>
      <c r="S70" s="17" t="s">
        <v>127</v>
      </c>
      <c r="T70" s="8"/>
      <c r="U70" s="18" t="s">
        <v>197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r="71" ht="14.25" customHeight="1">
      <c r="A71" s="17">
        <v>96.0</v>
      </c>
      <c r="B71" s="18" t="s">
        <v>60</v>
      </c>
      <c r="C71" s="8"/>
      <c r="D71" s="19">
        <v>4.630001592004E12</v>
      </c>
      <c r="E71" s="20" t="s">
        <v>201</v>
      </c>
      <c r="F71" s="18"/>
      <c r="G71" s="18" t="s">
        <v>194</v>
      </c>
      <c r="H71" s="18" t="s">
        <v>63</v>
      </c>
      <c r="I71" s="18" t="s">
        <v>64</v>
      </c>
      <c r="J71" s="18" t="s">
        <v>195</v>
      </c>
      <c r="K71" s="18">
        <v>390.0</v>
      </c>
      <c r="L71" s="21">
        <v>0.12</v>
      </c>
      <c r="M71" s="18">
        <v>2.2021E9</v>
      </c>
      <c r="N71" s="18">
        <v>12.0</v>
      </c>
      <c r="O71" s="17">
        <v>27.6</v>
      </c>
      <c r="P71" s="17" t="str">
        <f t="shared" si="3"/>
        <v>#N/A</v>
      </c>
      <c r="Q71" s="17">
        <v>6.2</v>
      </c>
      <c r="R71" s="17" t="s">
        <v>196</v>
      </c>
      <c r="S71" s="17" t="s">
        <v>127</v>
      </c>
      <c r="T71" s="8"/>
      <c r="U71" s="18" t="s">
        <v>197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</row>
    <row r="72" ht="14.25" customHeight="1">
      <c r="A72" s="17">
        <v>97.0</v>
      </c>
      <c r="B72" s="18" t="s">
        <v>60</v>
      </c>
      <c r="C72" s="8"/>
      <c r="D72" s="19" t="s">
        <v>202</v>
      </c>
      <c r="E72" s="20" t="s">
        <v>203</v>
      </c>
      <c r="F72" s="18"/>
      <c r="G72" s="18" t="s">
        <v>204</v>
      </c>
      <c r="H72" s="18" t="s">
        <v>63</v>
      </c>
      <c r="I72" s="18" t="s">
        <v>64</v>
      </c>
      <c r="J72" s="18" t="s">
        <v>205</v>
      </c>
      <c r="K72" s="18">
        <v>280.0</v>
      </c>
      <c r="L72" s="21">
        <v>0.12</v>
      </c>
      <c r="M72" s="18">
        <v>2201101.0</v>
      </c>
      <c r="N72" s="18">
        <v>6.0</v>
      </c>
      <c r="O72" s="17">
        <v>24.6</v>
      </c>
      <c r="P72" s="17" t="str">
        <f t="shared" si="3"/>
        <v>#N/A</v>
      </c>
      <c r="Q72" s="17">
        <v>6.8</v>
      </c>
      <c r="R72" s="17" t="s">
        <v>206</v>
      </c>
      <c r="S72" s="17" t="s">
        <v>127</v>
      </c>
      <c r="T72" s="8"/>
      <c r="U72" s="18" t="s">
        <v>207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  <row r="73" ht="14.25" customHeight="1">
      <c r="A73" s="17">
        <v>98.0</v>
      </c>
      <c r="B73" s="18" t="s">
        <v>60</v>
      </c>
      <c r="C73" s="8"/>
      <c r="D73" s="19" t="s">
        <v>208</v>
      </c>
      <c r="E73" s="20" t="s">
        <v>209</v>
      </c>
      <c r="F73" s="18"/>
      <c r="G73" s="18" t="s">
        <v>204</v>
      </c>
      <c r="H73" s="18" t="s">
        <v>63</v>
      </c>
      <c r="I73" s="18" t="s">
        <v>64</v>
      </c>
      <c r="J73" s="18" t="s">
        <v>205</v>
      </c>
      <c r="K73" s="18">
        <v>280.0</v>
      </c>
      <c r="L73" s="21">
        <v>0.12</v>
      </c>
      <c r="M73" s="18">
        <v>2201101.0</v>
      </c>
      <c r="N73" s="18">
        <v>6.0</v>
      </c>
      <c r="O73" s="17">
        <v>24.6</v>
      </c>
      <c r="P73" s="17" t="str">
        <f t="shared" si="3"/>
        <v>#N/A</v>
      </c>
      <c r="Q73" s="17">
        <v>6.8</v>
      </c>
      <c r="R73" s="17" t="s">
        <v>206</v>
      </c>
      <c r="S73" s="17" t="s">
        <v>127</v>
      </c>
      <c r="T73" s="8"/>
      <c r="U73" s="18" t="s">
        <v>207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</row>
    <row r="74" ht="14.25" customHeight="1">
      <c r="A74" s="28">
        <v>99.0</v>
      </c>
      <c r="B74" s="29" t="s">
        <v>60</v>
      </c>
      <c r="C74" s="30"/>
      <c r="D74" s="31">
        <v>4.607035260049E12</v>
      </c>
      <c r="E74" s="32" t="s">
        <v>210</v>
      </c>
      <c r="F74" s="29"/>
      <c r="G74" s="29" t="s">
        <v>204</v>
      </c>
      <c r="H74" s="29" t="s">
        <v>63</v>
      </c>
      <c r="I74" s="29" t="s">
        <v>64</v>
      </c>
      <c r="J74" s="29" t="s">
        <v>205</v>
      </c>
      <c r="K74" s="29">
        <v>295.0</v>
      </c>
      <c r="L74" s="33">
        <v>0.12</v>
      </c>
      <c r="M74" s="29">
        <v>2201101.0</v>
      </c>
      <c r="N74" s="29">
        <v>6.0</v>
      </c>
      <c r="O74" s="28">
        <v>24.6</v>
      </c>
      <c r="P74" s="28" t="str">
        <f t="shared" si="3"/>
        <v>#N/A</v>
      </c>
      <c r="Q74" s="28">
        <v>6.8</v>
      </c>
      <c r="R74" s="28" t="s">
        <v>206</v>
      </c>
      <c r="S74" s="28" t="s">
        <v>127</v>
      </c>
      <c r="T74" s="30"/>
      <c r="U74" s="29" t="s">
        <v>207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</row>
    <row r="75" ht="14.25" customHeight="1">
      <c r="A75" s="8">
        <v>100.0</v>
      </c>
      <c r="B75" s="8" t="s">
        <v>60</v>
      </c>
      <c r="C75" s="8"/>
      <c r="D75" s="8" t="s">
        <v>211</v>
      </c>
      <c r="E75" s="8" t="s">
        <v>212</v>
      </c>
      <c r="F75" s="8"/>
      <c r="G75" s="8" t="s">
        <v>204</v>
      </c>
      <c r="H75" s="8" t="s">
        <v>63</v>
      </c>
      <c r="I75" s="8" t="s">
        <v>64</v>
      </c>
      <c r="J75" s="8" t="s">
        <v>213</v>
      </c>
      <c r="K75" s="8">
        <v>215.0</v>
      </c>
      <c r="L75" s="8">
        <v>0.12</v>
      </c>
      <c r="M75" s="8">
        <v>2.2011019E9</v>
      </c>
      <c r="N75" s="8">
        <v>12.0</v>
      </c>
      <c r="O75" s="8">
        <v>0.0</v>
      </c>
      <c r="P75" s="8" t="str">
        <f t="shared" si="3"/>
        <v>#N/A</v>
      </c>
      <c r="Q75" s="8">
        <v>0.0</v>
      </c>
      <c r="R75" s="8">
        <v>0.0</v>
      </c>
      <c r="S75" s="8" t="s">
        <v>127</v>
      </c>
      <c r="T75" s="8"/>
      <c r="U75" s="8" t="s">
        <v>72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ht="14.25" customHeight="1">
      <c r="A76" s="8">
        <v>101.0</v>
      </c>
      <c r="B76" s="8" t="s">
        <v>60</v>
      </c>
      <c r="C76" s="8"/>
      <c r="D76" s="8">
        <v>4.607035261299E12</v>
      </c>
      <c r="E76" s="8" t="s">
        <v>214</v>
      </c>
      <c r="F76" s="8"/>
      <c r="G76" s="8" t="s">
        <v>204</v>
      </c>
      <c r="H76" s="8" t="s">
        <v>63</v>
      </c>
      <c r="I76" s="8" t="s">
        <v>64</v>
      </c>
      <c r="J76" s="8" t="s">
        <v>215</v>
      </c>
      <c r="K76" s="8">
        <v>215.0</v>
      </c>
      <c r="L76" s="8">
        <v>0.12</v>
      </c>
      <c r="M76" s="8">
        <v>2.2011019E9</v>
      </c>
      <c r="N76" s="8">
        <v>12.0</v>
      </c>
      <c r="O76" s="8">
        <v>0.0</v>
      </c>
      <c r="P76" s="8" t="str">
        <f t="shared" si="3"/>
        <v>#N/A</v>
      </c>
      <c r="Q76" s="8">
        <v>0.0</v>
      </c>
      <c r="R76" s="8">
        <v>0.0</v>
      </c>
      <c r="S76" s="8" t="s">
        <v>127</v>
      </c>
      <c r="T76" s="8"/>
      <c r="U76" s="8" t="s">
        <v>72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ht="14.25" customHeight="1">
      <c r="A77" s="35">
        <v>102.0</v>
      </c>
      <c r="B77" s="36" t="s">
        <v>60</v>
      </c>
      <c r="C77" s="35"/>
      <c r="D77" s="37">
        <v>4.601727011162E12</v>
      </c>
      <c r="E77" s="38" t="s">
        <v>216</v>
      </c>
      <c r="F77" s="36"/>
      <c r="G77" s="36" t="s">
        <v>217</v>
      </c>
      <c r="H77" s="36" t="s">
        <v>63</v>
      </c>
      <c r="I77" s="36" t="s">
        <v>64</v>
      </c>
      <c r="J77" s="36" t="str">
        <f>VLOOKUP(D111,[2]data!$Z:$AM,14,0)</f>
        <v>#ERROR!</v>
      </c>
      <c r="K77" s="36">
        <v>620.0</v>
      </c>
      <c r="L77" s="39">
        <v>0.12</v>
      </c>
      <c r="M77" s="36">
        <v>2.009905107E9</v>
      </c>
      <c r="N77" s="36">
        <v>12.0</v>
      </c>
      <c r="O77" s="35">
        <v>1.1</v>
      </c>
      <c r="P77" s="35">
        <v>1.9</v>
      </c>
      <c r="Q77" s="35">
        <v>0.43</v>
      </c>
      <c r="R77" s="35" t="s">
        <v>218</v>
      </c>
      <c r="S77" s="35" t="s">
        <v>219</v>
      </c>
      <c r="T77" s="35"/>
      <c r="U77" s="36" t="s">
        <v>72</v>
      </c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</row>
    <row r="78" ht="14.25" customHeight="1">
      <c r="A78" s="8">
        <v>103.0</v>
      </c>
      <c r="B78" s="9" t="s">
        <v>60</v>
      </c>
      <c r="C78" s="8"/>
      <c r="D78" s="10">
        <v>4.601727011148E12</v>
      </c>
      <c r="E78" s="11" t="s">
        <v>220</v>
      </c>
      <c r="F78" s="9"/>
      <c r="G78" s="9" t="s">
        <v>217</v>
      </c>
      <c r="H78" s="9" t="s">
        <v>63</v>
      </c>
      <c r="I78" s="9" t="s">
        <v>64</v>
      </c>
      <c r="J78" s="9" t="str">
        <f>VLOOKUP(D112,[2]data!$Z:$AM,14,0)</f>
        <v>#ERROR!</v>
      </c>
      <c r="K78" s="9">
        <v>540.0</v>
      </c>
      <c r="L78" s="12">
        <v>0.12</v>
      </c>
      <c r="M78" s="9">
        <v>2.009905107E9</v>
      </c>
      <c r="N78" s="9">
        <v>12.0</v>
      </c>
      <c r="O78" s="8">
        <v>1.1</v>
      </c>
      <c r="P78" s="8">
        <v>1.9</v>
      </c>
      <c r="Q78" s="8">
        <v>0.43</v>
      </c>
      <c r="R78" s="8" t="s">
        <v>218</v>
      </c>
      <c r="S78" s="8" t="s">
        <v>219</v>
      </c>
      <c r="T78" s="8"/>
      <c r="U78" s="9" t="s">
        <v>72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</row>
    <row r="79" ht="14.25" customHeight="1">
      <c r="A79" s="8">
        <v>104.0</v>
      </c>
      <c r="B79" s="9" t="s">
        <v>60</v>
      </c>
      <c r="C79" s="8"/>
      <c r="D79" s="10">
        <v>4.601662000184E12</v>
      </c>
      <c r="E79" s="11" t="s">
        <v>221</v>
      </c>
      <c r="F79" s="9"/>
      <c r="G79" s="9" t="s">
        <v>222</v>
      </c>
      <c r="H79" s="9" t="s">
        <v>63</v>
      </c>
      <c r="I79" s="9" t="s">
        <v>64</v>
      </c>
      <c r="J79" s="9" t="str">
        <f>VLOOKUP(D113,[2]data!$Z:$AM,14,0)</f>
        <v>#ERROR!</v>
      </c>
      <c r="K79" s="9">
        <v>570.0</v>
      </c>
      <c r="L79" s="12">
        <v>0.12</v>
      </c>
      <c r="M79" s="9">
        <v>2.009905107E9</v>
      </c>
      <c r="N79" s="9">
        <v>12.0</v>
      </c>
      <c r="O79" s="8">
        <v>1.1</v>
      </c>
      <c r="P79" s="8">
        <v>1.9</v>
      </c>
      <c r="Q79" s="8">
        <v>0.43</v>
      </c>
      <c r="R79" s="8" t="s">
        <v>223</v>
      </c>
      <c r="S79" s="8" t="s">
        <v>219</v>
      </c>
      <c r="T79" s="8"/>
      <c r="U79" s="9" t="s">
        <v>72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</row>
    <row r="80" ht="14.25" customHeight="1">
      <c r="A80" s="8">
        <v>105.0</v>
      </c>
      <c r="B80" s="9" t="s">
        <v>60</v>
      </c>
      <c r="C80" s="8"/>
      <c r="D80" s="10">
        <v>4.601662000207E12</v>
      </c>
      <c r="E80" s="11" t="s">
        <v>224</v>
      </c>
      <c r="F80" s="9"/>
      <c r="G80" s="9" t="s">
        <v>222</v>
      </c>
      <c r="H80" s="9" t="s">
        <v>63</v>
      </c>
      <c r="I80" s="9" t="s">
        <v>64</v>
      </c>
      <c r="J80" s="9" t="str">
        <f>VLOOKUP(D114,[2]data!$Z:$AM,14,0)</f>
        <v>#ERROR!</v>
      </c>
      <c r="K80" s="9">
        <v>570.0</v>
      </c>
      <c r="L80" s="12">
        <v>0.12</v>
      </c>
      <c r="M80" s="9">
        <v>2.009905107E9</v>
      </c>
      <c r="N80" s="9">
        <v>12.0</v>
      </c>
      <c r="O80" s="8">
        <v>1.1</v>
      </c>
      <c r="P80" s="8">
        <v>1.9</v>
      </c>
      <c r="Q80" s="8">
        <v>0.43</v>
      </c>
      <c r="R80" s="8" t="s">
        <v>225</v>
      </c>
      <c r="S80" s="8" t="s">
        <v>219</v>
      </c>
      <c r="T80" s="8"/>
      <c r="U80" s="9" t="s">
        <v>72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</row>
    <row r="81" ht="14.25" customHeight="1">
      <c r="A81" s="8">
        <v>106.0</v>
      </c>
      <c r="B81" s="9" t="s">
        <v>60</v>
      </c>
      <c r="C81" s="8"/>
      <c r="D81" s="10">
        <v>4.601662001891E12</v>
      </c>
      <c r="E81" s="11" t="s">
        <v>226</v>
      </c>
      <c r="F81" s="9"/>
      <c r="G81" s="9" t="s">
        <v>222</v>
      </c>
      <c r="H81" s="9" t="s">
        <v>63</v>
      </c>
      <c r="I81" s="9" t="s">
        <v>64</v>
      </c>
      <c r="J81" s="9" t="str">
        <f>VLOOKUP(D115,[2]data!$Z:$AM,14,0)</f>
        <v>#ERROR!</v>
      </c>
      <c r="K81" s="9">
        <v>680.0</v>
      </c>
      <c r="L81" s="12">
        <v>0.12</v>
      </c>
      <c r="M81" s="9">
        <v>2.009905107E9</v>
      </c>
      <c r="N81" s="9">
        <v>12.0</v>
      </c>
      <c r="O81" s="8">
        <v>1.1</v>
      </c>
      <c r="P81" s="8">
        <v>1.9</v>
      </c>
      <c r="Q81" s="8">
        <v>0.43</v>
      </c>
      <c r="R81" s="8" t="s">
        <v>227</v>
      </c>
      <c r="S81" s="8" t="s">
        <v>219</v>
      </c>
      <c r="T81" s="8"/>
      <c r="U81" s="9" t="s">
        <v>72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</row>
    <row r="82" ht="14.25" customHeight="1">
      <c r="A82" s="8">
        <v>107.0</v>
      </c>
      <c r="B82" s="9" t="s">
        <v>60</v>
      </c>
      <c r="C82" s="8"/>
      <c r="D82" s="10">
        <v>4.601662000085E12</v>
      </c>
      <c r="E82" s="11" t="s">
        <v>228</v>
      </c>
      <c r="F82" s="9"/>
      <c r="G82" s="9" t="s">
        <v>222</v>
      </c>
      <c r="H82" s="9" t="s">
        <v>63</v>
      </c>
      <c r="I82" s="9" t="s">
        <v>64</v>
      </c>
      <c r="J82" s="9" t="str">
        <f>VLOOKUP(D116,[2]data!$Z:$AM,14,0)</f>
        <v>#ERROR!</v>
      </c>
      <c r="K82" s="9">
        <v>645.0</v>
      </c>
      <c r="L82" s="12">
        <v>0.12</v>
      </c>
      <c r="M82" s="9">
        <v>2.009905107E9</v>
      </c>
      <c r="N82" s="9">
        <v>12.0</v>
      </c>
      <c r="O82" s="8">
        <v>1.1</v>
      </c>
      <c r="P82" s="8">
        <v>1.9</v>
      </c>
      <c r="Q82" s="8">
        <v>0.43</v>
      </c>
      <c r="R82" s="8" t="s">
        <v>229</v>
      </c>
      <c r="S82" s="8" t="s">
        <v>219</v>
      </c>
      <c r="T82" s="8"/>
      <c r="U82" s="9" t="s">
        <v>72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</row>
    <row r="83" ht="14.25" customHeight="1">
      <c r="A83" s="8">
        <v>108.0</v>
      </c>
      <c r="B83" s="9" t="s">
        <v>60</v>
      </c>
      <c r="C83" s="8"/>
      <c r="D83" s="10">
        <v>4.601662001679E12</v>
      </c>
      <c r="E83" s="11" t="s">
        <v>230</v>
      </c>
      <c r="F83" s="9"/>
      <c r="G83" s="9" t="s">
        <v>222</v>
      </c>
      <c r="H83" s="9" t="s">
        <v>63</v>
      </c>
      <c r="I83" s="9" t="s">
        <v>64</v>
      </c>
      <c r="J83" s="9" t="str">
        <f>VLOOKUP(D117,[2]data!$Z:$AM,14,0)</f>
        <v>#ERROR!</v>
      </c>
      <c r="K83" s="9">
        <v>605.0</v>
      </c>
      <c r="L83" s="12">
        <v>0.12</v>
      </c>
      <c r="M83" s="9">
        <v>2.009905107E9</v>
      </c>
      <c r="N83" s="9">
        <v>12.0</v>
      </c>
      <c r="O83" s="8">
        <v>1.1</v>
      </c>
      <c r="P83" s="8">
        <v>1.9</v>
      </c>
      <c r="Q83" s="8">
        <v>0.43</v>
      </c>
      <c r="R83" s="8" t="s">
        <v>231</v>
      </c>
      <c r="S83" s="8" t="s">
        <v>219</v>
      </c>
      <c r="T83" s="8"/>
      <c r="U83" s="9" t="s">
        <v>72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</row>
    <row r="84" ht="14.25" customHeight="1">
      <c r="A84" s="8">
        <v>109.0</v>
      </c>
      <c r="B84" s="9" t="s">
        <v>60</v>
      </c>
      <c r="C84" s="8"/>
      <c r="D84" s="10">
        <v>4.601662001822E12</v>
      </c>
      <c r="E84" s="11" t="s">
        <v>232</v>
      </c>
      <c r="F84" s="9"/>
      <c r="G84" s="9" t="s">
        <v>222</v>
      </c>
      <c r="H84" s="9" t="s">
        <v>63</v>
      </c>
      <c r="I84" s="9" t="s">
        <v>64</v>
      </c>
      <c r="J84" s="9" t="str">
        <f>VLOOKUP(D118,[2]data!$Z:$AM,14,0)</f>
        <v>#ERROR!</v>
      </c>
      <c r="K84" s="9">
        <v>540.0</v>
      </c>
      <c r="L84" s="12">
        <v>0.12</v>
      </c>
      <c r="M84" s="9">
        <v>2.2029919E9</v>
      </c>
      <c r="N84" s="9">
        <v>12.0</v>
      </c>
      <c r="O84" s="8">
        <v>1.1</v>
      </c>
      <c r="P84" s="8">
        <v>1.9</v>
      </c>
      <c r="Q84" s="8">
        <v>0.43</v>
      </c>
      <c r="R84" s="8" t="s">
        <v>233</v>
      </c>
      <c r="S84" s="8" t="s">
        <v>219</v>
      </c>
      <c r="T84" s="8"/>
      <c r="U84" s="9" t="s">
        <v>72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</row>
    <row r="85" ht="14.25" customHeight="1">
      <c r="A85" s="8">
        <v>110.0</v>
      </c>
      <c r="B85" s="9" t="s">
        <v>60</v>
      </c>
      <c r="C85" s="8"/>
      <c r="D85" s="10">
        <v>4.601662000931E12</v>
      </c>
      <c r="E85" s="11" t="s">
        <v>234</v>
      </c>
      <c r="F85" s="9"/>
      <c r="G85" s="9" t="s">
        <v>222</v>
      </c>
      <c r="H85" s="9" t="s">
        <v>63</v>
      </c>
      <c r="I85" s="9" t="s">
        <v>64</v>
      </c>
      <c r="J85" s="9" t="str">
        <f>VLOOKUP(D119,[2]data!$Z:$AM,14,0)</f>
        <v>#ERROR!</v>
      </c>
      <c r="K85" s="9">
        <v>605.0</v>
      </c>
      <c r="L85" s="12">
        <v>0.12</v>
      </c>
      <c r="M85" s="9">
        <v>2.009905107E9</v>
      </c>
      <c r="N85" s="9">
        <v>12.0</v>
      </c>
      <c r="O85" s="8">
        <v>1.1</v>
      </c>
      <c r="P85" s="8">
        <v>1.9</v>
      </c>
      <c r="Q85" s="8">
        <v>0.43</v>
      </c>
      <c r="R85" s="8" t="s">
        <v>223</v>
      </c>
      <c r="S85" s="8" t="s">
        <v>219</v>
      </c>
      <c r="T85" s="8"/>
      <c r="U85" s="9" t="s">
        <v>72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ht="14.25" customHeight="1">
      <c r="A86" s="8">
        <v>111.0</v>
      </c>
      <c r="B86" s="9" t="s">
        <v>60</v>
      </c>
      <c r="C86" s="8"/>
      <c r="D86" s="10">
        <v>4.601662000788E12</v>
      </c>
      <c r="E86" s="11" t="s">
        <v>235</v>
      </c>
      <c r="F86" s="9"/>
      <c r="G86" s="9" t="s">
        <v>222</v>
      </c>
      <c r="H86" s="9" t="s">
        <v>63</v>
      </c>
      <c r="I86" s="9" t="s">
        <v>64</v>
      </c>
      <c r="J86" s="9" t="str">
        <f>VLOOKUP(D120,[2]data!$Z:$AM,14,0)</f>
        <v>#ERROR!</v>
      </c>
      <c r="K86" s="9">
        <v>635.0</v>
      </c>
      <c r="L86" s="12">
        <v>0.12</v>
      </c>
      <c r="M86" s="9">
        <v>2.009905107E9</v>
      </c>
      <c r="N86" s="9">
        <v>12.0</v>
      </c>
      <c r="O86" s="8">
        <v>1.1</v>
      </c>
      <c r="P86" s="8">
        <v>1.9</v>
      </c>
      <c r="Q86" s="8">
        <v>0.43</v>
      </c>
      <c r="R86" s="8" t="s">
        <v>223</v>
      </c>
      <c r="S86" s="8" t="s">
        <v>219</v>
      </c>
      <c r="T86" s="8"/>
      <c r="U86" s="9" t="s">
        <v>72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</row>
    <row r="87" ht="14.25" customHeight="1">
      <c r="A87" s="8">
        <v>112.0</v>
      </c>
      <c r="B87" s="9" t="s">
        <v>60</v>
      </c>
      <c r="C87" s="8"/>
      <c r="D87" s="10">
        <v>4.601662000917E12</v>
      </c>
      <c r="E87" s="11" t="s">
        <v>236</v>
      </c>
      <c r="F87" s="9"/>
      <c r="G87" s="9" t="s">
        <v>222</v>
      </c>
      <c r="H87" s="9" t="s">
        <v>63</v>
      </c>
      <c r="I87" s="9" t="s">
        <v>64</v>
      </c>
      <c r="J87" s="9" t="str">
        <f>VLOOKUP(D121,[2]data!$Z:$AM,14,0)</f>
        <v>#ERROR!</v>
      </c>
      <c r="K87" s="9">
        <v>665.0</v>
      </c>
      <c r="L87" s="12">
        <v>0.12</v>
      </c>
      <c r="M87" s="9">
        <v>2.009905107E9</v>
      </c>
      <c r="N87" s="9">
        <v>12.0</v>
      </c>
      <c r="O87" s="8">
        <v>1.1</v>
      </c>
      <c r="P87" s="8">
        <v>1.9</v>
      </c>
      <c r="Q87" s="8">
        <v>0.43</v>
      </c>
      <c r="R87" s="8" t="s">
        <v>223</v>
      </c>
      <c r="S87" s="8" t="s">
        <v>219</v>
      </c>
      <c r="T87" s="8"/>
      <c r="U87" s="9" t="s">
        <v>72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</row>
    <row r="88" ht="14.25" customHeight="1">
      <c r="A88" s="8">
        <v>113.0</v>
      </c>
      <c r="B88" s="9" t="s">
        <v>60</v>
      </c>
      <c r="C88" s="8"/>
      <c r="D88" s="10">
        <v>4.601662006766E12</v>
      </c>
      <c r="E88" s="11" t="s">
        <v>237</v>
      </c>
      <c r="F88" s="9"/>
      <c r="G88" s="9" t="s">
        <v>222</v>
      </c>
      <c r="H88" s="9" t="s">
        <v>63</v>
      </c>
      <c r="I88" s="9" t="s">
        <v>64</v>
      </c>
      <c r="J88" s="9" t="s">
        <v>238</v>
      </c>
      <c r="K88" s="9">
        <v>1475.0</v>
      </c>
      <c r="L88" s="12">
        <v>0.12</v>
      </c>
      <c r="M88" s="9">
        <v>2.009120008E9</v>
      </c>
      <c r="N88" s="9">
        <v>12.0</v>
      </c>
      <c r="O88" s="8">
        <v>24.4</v>
      </c>
      <c r="P88" s="8">
        <v>7.2</v>
      </c>
      <c r="Q88" s="8">
        <v>7.2</v>
      </c>
      <c r="R88" s="8" t="s">
        <v>223</v>
      </c>
      <c r="S88" s="8" t="s">
        <v>219</v>
      </c>
      <c r="T88" s="8"/>
      <c r="U88" s="9" t="s">
        <v>72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ht="14.25" customHeight="1">
      <c r="A89" s="8">
        <v>114.0</v>
      </c>
      <c r="B89" s="9" t="s">
        <v>60</v>
      </c>
      <c r="C89" s="8"/>
      <c r="D89" s="10">
        <v>4.601662006803E12</v>
      </c>
      <c r="E89" s="11" t="s">
        <v>239</v>
      </c>
      <c r="F89" s="9"/>
      <c r="G89" s="9" t="s">
        <v>222</v>
      </c>
      <c r="H89" s="9" t="s">
        <v>63</v>
      </c>
      <c r="I89" s="9" t="s">
        <v>64</v>
      </c>
      <c r="J89" s="9" t="s">
        <v>238</v>
      </c>
      <c r="K89" s="9">
        <v>1475.0</v>
      </c>
      <c r="L89" s="12">
        <v>0.12</v>
      </c>
      <c r="M89" s="9">
        <v>2.009120008E9</v>
      </c>
      <c r="N89" s="9">
        <v>12.0</v>
      </c>
      <c r="O89" s="8">
        <v>24.4</v>
      </c>
      <c r="P89" s="8">
        <v>7.2</v>
      </c>
      <c r="Q89" s="8">
        <v>7.2</v>
      </c>
      <c r="R89" s="8" t="s">
        <v>223</v>
      </c>
      <c r="S89" s="8" t="s">
        <v>219</v>
      </c>
      <c r="T89" s="8"/>
      <c r="U89" s="9" t="s">
        <v>72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</row>
    <row r="90" ht="14.25" customHeight="1">
      <c r="A90" s="8">
        <v>115.0</v>
      </c>
      <c r="B90" s="9" t="s">
        <v>60</v>
      </c>
      <c r="C90" s="8"/>
      <c r="D90" s="10">
        <v>4.60166200016E12</v>
      </c>
      <c r="E90" s="11" t="s">
        <v>240</v>
      </c>
      <c r="F90" s="9"/>
      <c r="G90" s="9" t="s">
        <v>222</v>
      </c>
      <c r="H90" s="9" t="s">
        <v>63</v>
      </c>
      <c r="I90" s="9" t="s">
        <v>64</v>
      </c>
      <c r="J90" s="9" t="s">
        <v>238</v>
      </c>
      <c r="K90" s="9">
        <v>895.0</v>
      </c>
      <c r="L90" s="12">
        <v>0.12</v>
      </c>
      <c r="M90" s="9">
        <v>2.0094199E9</v>
      </c>
      <c r="N90" s="9">
        <v>12.0</v>
      </c>
      <c r="O90" s="8">
        <v>24.4</v>
      </c>
      <c r="P90" s="8">
        <v>0.0</v>
      </c>
      <c r="Q90" s="8">
        <v>7.2</v>
      </c>
      <c r="R90" s="8" t="s">
        <v>223</v>
      </c>
      <c r="S90" s="8" t="s">
        <v>219</v>
      </c>
      <c r="T90" s="8"/>
      <c r="U90" s="9" t="s">
        <v>72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ht="14.25" customHeight="1">
      <c r="A91" s="8">
        <v>116.0</v>
      </c>
      <c r="B91" s="9" t="s">
        <v>60</v>
      </c>
      <c r="C91" s="8"/>
      <c r="D91" s="10">
        <v>4.601662000047E12</v>
      </c>
      <c r="E91" s="11" t="s">
        <v>241</v>
      </c>
      <c r="F91" s="9"/>
      <c r="G91" s="9" t="s">
        <v>222</v>
      </c>
      <c r="H91" s="9" t="s">
        <v>63</v>
      </c>
      <c r="I91" s="9" t="s">
        <v>64</v>
      </c>
      <c r="J91" s="9" t="s">
        <v>238</v>
      </c>
      <c r="K91" s="9">
        <v>800.0</v>
      </c>
      <c r="L91" s="12">
        <v>0.12</v>
      </c>
      <c r="M91" s="9">
        <v>2.009120008E9</v>
      </c>
      <c r="N91" s="9">
        <v>12.0</v>
      </c>
      <c r="O91" s="8">
        <v>24.4</v>
      </c>
      <c r="P91" s="8">
        <v>0.0</v>
      </c>
      <c r="Q91" s="8">
        <v>7.2</v>
      </c>
      <c r="R91" s="8" t="s">
        <v>223</v>
      </c>
      <c r="S91" s="8" t="s">
        <v>219</v>
      </c>
      <c r="T91" s="8"/>
      <c r="U91" s="9" t="s">
        <v>72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</row>
    <row r="92" ht="14.25" customHeight="1">
      <c r="A92" s="8">
        <v>117.0</v>
      </c>
      <c r="B92" s="9" t="s">
        <v>60</v>
      </c>
      <c r="C92" s="8"/>
      <c r="D92" s="10">
        <v>4.601662000238E12</v>
      </c>
      <c r="E92" s="11" t="s">
        <v>242</v>
      </c>
      <c r="F92" s="9"/>
      <c r="G92" s="9" t="s">
        <v>222</v>
      </c>
      <c r="H92" s="9" t="s">
        <v>63</v>
      </c>
      <c r="I92" s="9" t="s">
        <v>64</v>
      </c>
      <c r="J92" s="9" t="s">
        <v>238</v>
      </c>
      <c r="K92" s="9">
        <v>605.0</v>
      </c>
      <c r="L92" s="12">
        <v>0.12</v>
      </c>
      <c r="M92" s="9">
        <v>2.009509008E9</v>
      </c>
      <c r="N92" s="9">
        <v>12.0</v>
      </c>
      <c r="O92" s="8">
        <v>24.4</v>
      </c>
      <c r="P92" s="8">
        <v>0.0</v>
      </c>
      <c r="Q92" s="8">
        <v>7.2</v>
      </c>
      <c r="R92" s="8" t="s">
        <v>223</v>
      </c>
      <c r="S92" s="8" t="s">
        <v>219</v>
      </c>
      <c r="T92" s="8"/>
      <c r="U92" s="9" t="s">
        <v>72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</row>
    <row r="93" ht="14.25" customHeight="1">
      <c r="A93" s="8">
        <v>118.0</v>
      </c>
      <c r="B93" s="9" t="s">
        <v>60</v>
      </c>
      <c r="C93" s="8"/>
      <c r="D93" s="10">
        <v>4.601662000061E12</v>
      </c>
      <c r="E93" s="11" t="s">
        <v>243</v>
      </c>
      <c r="F93" s="9"/>
      <c r="G93" s="9" t="s">
        <v>222</v>
      </c>
      <c r="H93" s="9" t="s">
        <v>63</v>
      </c>
      <c r="I93" s="9" t="s">
        <v>64</v>
      </c>
      <c r="J93" s="9" t="s">
        <v>238</v>
      </c>
      <c r="K93" s="9">
        <v>700.0</v>
      </c>
      <c r="L93" s="12">
        <v>0.12</v>
      </c>
      <c r="M93" s="9">
        <v>2.009719909E9</v>
      </c>
      <c r="N93" s="9">
        <v>12.0</v>
      </c>
      <c r="O93" s="8">
        <v>24.4</v>
      </c>
      <c r="P93" s="8">
        <v>0.0</v>
      </c>
      <c r="Q93" s="8">
        <v>7.2</v>
      </c>
      <c r="R93" s="8" t="s">
        <v>223</v>
      </c>
      <c r="S93" s="8" t="s">
        <v>219</v>
      </c>
      <c r="T93" s="8"/>
      <c r="U93" s="9" t="s">
        <v>72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</row>
    <row r="94" ht="14.25" customHeight="1">
      <c r="A94" s="8">
        <v>119.0</v>
      </c>
      <c r="B94" s="9" t="s">
        <v>60</v>
      </c>
      <c r="C94" s="8"/>
      <c r="D94" s="10">
        <v>8.008845052156E12</v>
      </c>
      <c r="E94" s="11" t="s">
        <v>244</v>
      </c>
      <c r="F94" s="9"/>
      <c r="G94" s="9" t="s">
        <v>245</v>
      </c>
      <c r="H94" s="9" t="s">
        <v>63</v>
      </c>
      <c r="I94" s="9" t="s">
        <v>64</v>
      </c>
      <c r="J94" s="9" t="s">
        <v>246</v>
      </c>
      <c r="K94" s="9">
        <v>620.0</v>
      </c>
      <c r="L94" s="12">
        <v>0.12</v>
      </c>
      <c r="M94" s="9">
        <v>1.902191E9</v>
      </c>
      <c r="N94" s="9">
        <v>24.0</v>
      </c>
      <c r="O94" s="8">
        <v>7.0</v>
      </c>
      <c r="P94" s="8">
        <v>2.0</v>
      </c>
      <c r="Q94" s="8">
        <v>30.0</v>
      </c>
      <c r="R94" s="8" t="s">
        <v>247</v>
      </c>
      <c r="S94" s="8" t="s">
        <v>161</v>
      </c>
      <c r="T94" s="8"/>
      <c r="U94" s="9" t="s">
        <v>97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ht="14.25" customHeight="1">
      <c r="A95" s="8">
        <v>120.0</v>
      </c>
      <c r="B95" s="9" t="s">
        <v>60</v>
      </c>
      <c r="C95" s="8"/>
      <c r="D95" s="10">
        <v>8.008845074042E12</v>
      </c>
      <c r="E95" s="11" t="s">
        <v>248</v>
      </c>
      <c r="F95" s="9"/>
      <c r="G95" s="9" t="s">
        <v>245</v>
      </c>
      <c r="H95" s="9" t="s">
        <v>63</v>
      </c>
      <c r="I95" s="9" t="s">
        <v>64</v>
      </c>
      <c r="J95" s="9" t="s">
        <v>246</v>
      </c>
      <c r="K95" s="9">
        <v>840.0</v>
      </c>
      <c r="L95" s="12">
        <v>0.12</v>
      </c>
      <c r="M95" s="9">
        <v>1.902191E9</v>
      </c>
      <c r="N95" s="9">
        <v>12.0</v>
      </c>
      <c r="O95" s="8">
        <v>18.0</v>
      </c>
      <c r="P95" s="8">
        <v>7.0</v>
      </c>
      <c r="Q95" s="8">
        <v>28.0</v>
      </c>
      <c r="R95" s="8" t="s">
        <v>249</v>
      </c>
      <c r="S95" s="8" t="s">
        <v>161</v>
      </c>
      <c r="T95" s="8"/>
      <c r="U95" s="9" t="s">
        <v>97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ht="14.25" customHeight="1">
      <c r="A96" s="8">
        <v>121.0</v>
      </c>
      <c r="B96" s="9" t="s">
        <v>60</v>
      </c>
      <c r="C96" s="8"/>
      <c r="D96" s="10">
        <v>8.008845052132E12</v>
      </c>
      <c r="E96" s="11" t="s">
        <v>250</v>
      </c>
      <c r="F96" s="9"/>
      <c r="G96" s="9" t="s">
        <v>245</v>
      </c>
      <c r="H96" s="9" t="s">
        <v>63</v>
      </c>
      <c r="I96" s="9" t="s">
        <v>64</v>
      </c>
      <c r="J96" s="9" t="s">
        <v>246</v>
      </c>
      <c r="K96" s="9">
        <v>620.0</v>
      </c>
      <c r="L96" s="12">
        <v>0.12</v>
      </c>
      <c r="M96" s="9">
        <v>1.902191E9</v>
      </c>
      <c r="N96" s="9">
        <v>24.0</v>
      </c>
      <c r="O96" s="8">
        <v>7.0</v>
      </c>
      <c r="P96" s="8">
        <v>2.0</v>
      </c>
      <c r="Q96" s="8">
        <v>30.0</v>
      </c>
      <c r="R96" s="8" t="s">
        <v>247</v>
      </c>
      <c r="S96" s="8" t="s">
        <v>161</v>
      </c>
      <c r="T96" s="8"/>
      <c r="U96" s="9" t="s">
        <v>97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</row>
    <row r="97" ht="14.25" customHeight="1">
      <c r="A97" s="8">
        <v>122.0</v>
      </c>
      <c r="B97" s="9" t="s">
        <v>60</v>
      </c>
      <c r="C97" s="8"/>
      <c r="D97" s="10">
        <v>8.00884505204E12</v>
      </c>
      <c r="E97" s="11" t="s">
        <v>251</v>
      </c>
      <c r="F97" s="9"/>
      <c r="G97" s="9" t="s">
        <v>245</v>
      </c>
      <c r="H97" s="9" t="s">
        <v>63</v>
      </c>
      <c r="I97" s="9" t="s">
        <v>64</v>
      </c>
      <c r="J97" s="9" t="s">
        <v>246</v>
      </c>
      <c r="K97" s="9">
        <v>620.0</v>
      </c>
      <c r="L97" s="12">
        <v>0.12</v>
      </c>
      <c r="M97" s="9">
        <v>1.902191E9</v>
      </c>
      <c r="N97" s="9">
        <v>24.0</v>
      </c>
      <c r="O97" s="8">
        <v>7.0</v>
      </c>
      <c r="P97" s="8">
        <v>2.0</v>
      </c>
      <c r="Q97" s="8">
        <v>30.0</v>
      </c>
      <c r="R97" s="8" t="s">
        <v>247</v>
      </c>
      <c r="S97" s="8" t="s">
        <v>161</v>
      </c>
      <c r="T97" s="8"/>
      <c r="U97" s="9" t="s">
        <v>97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</row>
    <row r="98" ht="14.25" customHeight="1">
      <c r="A98" s="8">
        <v>123.0</v>
      </c>
      <c r="B98" s="9" t="s">
        <v>60</v>
      </c>
      <c r="C98" s="8"/>
      <c r="D98" s="10">
        <v>8.008845052255E12</v>
      </c>
      <c r="E98" s="11" t="s">
        <v>252</v>
      </c>
      <c r="F98" s="9"/>
      <c r="G98" s="9" t="s">
        <v>245</v>
      </c>
      <c r="H98" s="9" t="s">
        <v>63</v>
      </c>
      <c r="I98" s="9" t="s">
        <v>64</v>
      </c>
      <c r="J98" s="9" t="s">
        <v>246</v>
      </c>
      <c r="K98" s="9">
        <v>620.0</v>
      </c>
      <c r="L98" s="12">
        <v>0.12</v>
      </c>
      <c r="M98" s="9">
        <v>1.902191E9</v>
      </c>
      <c r="N98" s="9">
        <v>24.0</v>
      </c>
      <c r="O98" s="8">
        <v>7.0</v>
      </c>
      <c r="P98" s="8">
        <v>2.0</v>
      </c>
      <c r="Q98" s="8">
        <v>30.0</v>
      </c>
      <c r="R98" s="8" t="s">
        <v>247</v>
      </c>
      <c r="S98" s="8" t="s">
        <v>161</v>
      </c>
      <c r="T98" s="8"/>
      <c r="U98" s="9" t="s">
        <v>97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ht="14.25" customHeight="1">
      <c r="A99" s="8">
        <v>124.0</v>
      </c>
      <c r="B99" s="9" t="s">
        <v>60</v>
      </c>
      <c r="C99" s="8"/>
      <c r="D99" s="10">
        <v>8.008845073373E12</v>
      </c>
      <c r="E99" s="11" t="s">
        <v>253</v>
      </c>
      <c r="F99" s="9"/>
      <c r="G99" s="9" t="s">
        <v>245</v>
      </c>
      <c r="H99" s="9" t="s">
        <v>63</v>
      </c>
      <c r="I99" s="9" t="s">
        <v>64</v>
      </c>
      <c r="J99" s="9" t="s">
        <v>246</v>
      </c>
      <c r="K99" s="9">
        <v>840.0</v>
      </c>
      <c r="L99" s="12">
        <v>0.12</v>
      </c>
      <c r="M99" s="9">
        <v>1.902191E9</v>
      </c>
      <c r="N99" s="9">
        <v>24.0</v>
      </c>
      <c r="O99" s="8">
        <v>16.0</v>
      </c>
      <c r="P99" s="8">
        <v>2.0</v>
      </c>
      <c r="Q99" s="8">
        <v>26.0</v>
      </c>
      <c r="R99" s="8" t="s">
        <v>254</v>
      </c>
      <c r="S99" s="8" t="s">
        <v>161</v>
      </c>
      <c r="T99" s="8"/>
      <c r="U99" s="9" t="s">
        <v>97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ht="14.25" customHeight="1">
      <c r="A100" s="8">
        <v>125.0</v>
      </c>
      <c r="B100" s="9" t="s">
        <v>60</v>
      </c>
      <c r="C100" s="8"/>
      <c r="D100" s="10">
        <v>8.008845073274E12</v>
      </c>
      <c r="E100" s="11" t="s">
        <v>255</v>
      </c>
      <c r="F100" s="9"/>
      <c r="G100" s="9" t="s">
        <v>245</v>
      </c>
      <c r="H100" s="9" t="s">
        <v>63</v>
      </c>
      <c r="I100" s="9" t="s">
        <v>64</v>
      </c>
      <c r="J100" s="9" t="s">
        <v>246</v>
      </c>
      <c r="K100" s="9">
        <v>760.0</v>
      </c>
      <c r="L100" s="12">
        <v>0.12</v>
      </c>
      <c r="M100" s="9">
        <v>1.902191E9</v>
      </c>
      <c r="N100" s="9">
        <v>24.0</v>
      </c>
      <c r="O100" s="8">
        <v>12.0</v>
      </c>
      <c r="P100" s="8">
        <v>6.0</v>
      </c>
      <c r="Q100" s="8">
        <v>17.0</v>
      </c>
      <c r="R100" s="8" t="s">
        <v>256</v>
      </c>
      <c r="S100" s="8" t="s">
        <v>161</v>
      </c>
      <c r="T100" s="8"/>
      <c r="U100" s="9" t="s">
        <v>97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ht="14.25" customHeight="1">
      <c r="A101" s="8">
        <v>126.0</v>
      </c>
      <c r="B101" s="9" t="s">
        <v>60</v>
      </c>
      <c r="C101" s="8"/>
      <c r="D101" s="10">
        <v>8.008845073663E12</v>
      </c>
      <c r="E101" s="11" t="s">
        <v>257</v>
      </c>
      <c r="F101" s="9"/>
      <c r="G101" s="9" t="s">
        <v>245</v>
      </c>
      <c r="H101" s="9" t="s">
        <v>63</v>
      </c>
      <c r="I101" s="9" t="s">
        <v>64</v>
      </c>
      <c r="J101" s="9" t="s">
        <v>246</v>
      </c>
      <c r="K101" s="9">
        <v>620.0</v>
      </c>
      <c r="L101" s="12">
        <v>0.12</v>
      </c>
      <c r="M101" s="9">
        <v>1.902191E9</v>
      </c>
      <c r="N101" s="9">
        <v>24.0</v>
      </c>
      <c r="O101" s="8">
        <v>16.0</v>
      </c>
      <c r="P101" s="8">
        <v>2.0</v>
      </c>
      <c r="Q101" s="8">
        <v>26.0</v>
      </c>
      <c r="R101" s="8" t="s">
        <v>258</v>
      </c>
      <c r="S101" s="8" t="s">
        <v>161</v>
      </c>
      <c r="T101" s="8"/>
      <c r="U101" s="9" t="s">
        <v>97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ht="14.25" customHeight="1">
      <c r="A102" s="8">
        <v>127.0</v>
      </c>
      <c r="B102" s="9" t="s">
        <v>60</v>
      </c>
      <c r="C102" s="8"/>
      <c r="D102" s="10">
        <v>8.008845053672E12</v>
      </c>
      <c r="E102" s="11" t="s">
        <v>259</v>
      </c>
      <c r="F102" s="9"/>
      <c r="G102" s="9" t="s">
        <v>245</v>
      </c>
      <c r="H102" s="9" t="s">
        <v>63</v>
      </c>
      <c r="I102" s="9" t="s">
        <v>64</v>
      </c>
      <c r="J102" s="9" t="s">
        <v>246</v>
      </c>
      <c r="K102" s="9">
        <v>840.0</v>
      </c>
      <c r="L102" s="12">
        <v>0.12</v>
      </c>
      <c r="M102" s="9">
        <v>1.902191E9</v>
      </c>
      <c r="N102" s="9">
        <v>24.0</v>
      </c>
      <c r="O102" s="8">
        <v>16.0</v>
      </c>
      <c r="P102" s="8">
        <v>2.0</v>
      </c>
      <c r="Q102" s="8">
        <v>26.0</v>
      </c>
      <c r="R102" s="8" t="s">
        <v>258</v>
      </c>
      <c r="S102" s="8" t="s">
        <v>161</v>
      </c>
      <c r="T102" s="8"/>
      <c r="U102" s="9" t="s">
        <v>97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ht="14.25" customHeight="1">
      <c r="A103" s="8">
        <v>128.0</v>
      </c>
      <c r="B103" s="9" t="s">
        <v>60</v>
      </c>
      <c r="C103" s="8"/>
      <c r="D103" s="10">
        <v>8.00884507341E12</v>
      </c>
      <c r="E103" s="11" t="s">
        <v>260</v>
      </c>
      <c r="F103" s="9"/>
      <c r="G103" s="9" t="s">
        <v>245</v>
      </c>
      <c r="H103" s="9" t="s">
        <v>63</v>
      </c>
      <c r="I103" s="9" t="s">
        <v>64</v>
      </c>
      <c r="J103" s="9" t="s">
        <v>246</v>
      </c>
      <c r="K103" s="9">
        <v>620.0</v>
      </c>
      <c r="L103" s="12">
        <v>0.12</v>
      </c>
      <c r="M103" s="9">
        <v>1.902191E9</v>
      </c>
      <c r="N103" s="9">
        <v>24.0</v>
      </c>
      <c r="O103" s="8">
        <v>16.0</v>
      </c>
      <c r="P103" s="8">
        <v>2.0</v>
      </c>
      <c r="Q103" s="8">
        <v>26.0</v>
      </c>
      <c r="R103" s="8" t="s">
        <v>261</v>
      </c>
      <c r="S103" s="8" t="s">
        <v>161</v>
      </c>
      <c r="T103" s="8"/>
      <c r="U103" s="9" t="s">
        <v>97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ht="14.25" customHeight="1">
      <c r="A104" s="8">
        <v>129.0</v>
      </c>
      <c r="B104" s="9" t="s">
        <v>60</v>
      </c>
      <c r="C104" s="8"/>
      <c r="D104" s="10">
        <v>8.00884507297E12</v>
      </c>
      <c r="E104" s="11" t="s">
        <v>262</v>
      </c>
      <c r="F104" s="9"/>
      <c r="G104" s="9" t="s">
        <v>245</v>
      </c>
      <c r="H104" s="9" t="s">
        <v>63</v>
      </c>
      <c r="I104" s="9" t="s">
        <v>64</v>
      </c>
      <c r="J104" s="9" t="s">
        <v>246</v>
      </c>
      <c r="K104" s="9">
        <v>620.0</v>
      </c>
      <c r="L104" s="12">
        <v>0.12</v>
      </c>
      <c r="M104" s="9">
        <v>1.902191E9</v>
      </c>
      <c r="N104" s="9">
        <v>24.0</v>
      </c>
      <c r="O104" s="8">
        <v>16.0</v>
      </c>
      <c r="P104" s="8">
        <v>2.0</v>
      </c>
      <c r="Q104" s="8">
        <v>26.0</v>
      </c>
      <c r="R104" s="8" t="s">
        <v>263</v>
      </c>
      <c r="S104" s="8" t="s">
        <v>161</v>
      </c>
      <c r="T104" s="8"/>
      <c r="U104" s="9" t="s">
        <v>97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ht="14.25" customHeight="1">
      <c r="A105" s="17">
        <v>130.0</v>
      </c>
      <c r="B105" s="18" t="s">
        <v>60</v>
      </c>
      <c r="C105" s="8"/>
      <c r="D105" s="19">
        <v>8.008825015218E12</v>
      </c>
      <c r="E105" s="20" t="s">
        <v>264</v>
      </c>
      <c r="F105" s="18"/>
      <c r="G105" s="18" t="s">
        <v>265</v>
      </c>
      <c r="H105" s="18" t="s">
        <v>63</v>
      </c>
      <c r="I105" s="18" t="s">
        <v>64</v>
      </c>
      <c r="J105" s="18" t="s">
        <v>266</v>
      </c>
      <c r="K105" s="18">
        <v>1170.0</v>
      </c>
      <c r="L105" s="21">
        <v>0.12</v>
      </c>
      <c r="M105" s="18">
        <v>2.103909009E9</v>
      </c>
      <c r="N105" s="18">
        <v>12.0</v>
      </c>
      <c r="O105" s="17">
        <v>6.5</v>
      </c>
      <c r="P105" s="17" t="str">
        <f t="shared" ref="P105:P146" si="4">VLOOKUP(E105,$E$194:$I$1757,4,0)</f>
        <v>#N/A</v>
      </c>
      <c r="Q105" s="17">
        <v>6.5</v>
      </c>
      <c r="R105" s="17">
        <v>0.0</v>
      </c>
      <c r="S105" s="17" t="s">
        <v>127</v>
      </c>
      <c r="T105" s="8"/>
      <c r="U105" s="18" t="s">
        <v>68</v>
      </c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</row>
    <row r="106" ht="14.25" customHeight="1">
      <c r="A106" s="17">
        <v>131.0</v>
      </c>
      <c r="B106" s="18" t="s">
        <v>60</v>
      </c>
      <c r="C106" s="8"/>
      <c r="D106" s="19">
        <v>8.008825015225E12</v>
      </c>
      <c r="E106" s="20" t="s">
        <v>267</v>
      </c>
      <c r="F106" s="18"/>
      <c r="G106" s="18" t="s">
        <v>265</v>
      </c>
      <c r="H106" s="18" t="s">
        <v>63</v>
      </c>
      <c r="I106" s="18" t="s">
        <v>64</v>
      </c>
      <c r="J106" s="18" t="s">
        <v>266</v>
      </c>
      <c r="K106" s="18">
        <v>1170.0</v>
      </c>
      <c r="L106" s="21">
        <v>0.12</v>
      </c>
      <c r="M106" s="18">
        <v>2.103909E9</v>
      </c>
      <c r="N106" s="18">
        <v>12.0</v>
      </c>
      <c r="O106" s="17">
        <v>6.5</v>
      </c>
      <c r="P106" s="17" t="str">
        <f t="shared" si="4"/>
        <v>#N/A</v>
      </c>
      <c r="Q106" s="17">
        <v>6.5</v>
      </c>
      <c r="R106" s="17">
        <v>0.0</v>
      </c>
      <c r="S106" s="17" t="s">
        <v>127</v>
      </c>
      <c r="T106" s="8"/>
      <c r="U106" s="18" t="s">
        <v>68</v>
      </c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</row>
    <row r="107" ht="14.25" customHeight="1">
      <c r="A107" s="17">
        <v>132.0</v>
      </c>
      <c r="B107" s="18" t="s">
        <v>60</v>
      </c>
      <c r="C107" s="8"/>
      <c r="D107" s="19">
        <v>8.008825015034E12</v>
      </c>
      <c r="E107" s="20" t="s">
        <v>268</v>
      </c>
      <c r="F107" s="18"/>
      <c r="G107" s="18" t="s">
        <v>265</v>
      </c>
      <c r="H107" s="18" t="s">
        <v>63</v>
      </c>
      <c r="I107" s="18" t="s">
        <v>64</v>
      </c>
      <c r="J107" s="18" t="s">
        <v>269</v>
      </c>
      <c r="K107" s="18">
        <v>1080.0</v>
      </c>
      <c r="L107" s="21">
        <v>0.12</v>
      </c>
      <c r="M107" s="18">
        <v>2.1032E9</v>
      </c>
      <c r="N107" s="18">
        <v>6.0</v>
      </c>
      <c r="O107" s="17">
        <v>6.5</v>
      </c>
      <c r="P107" s="17" t="str">
        <f t="shared" si="4"/>
        <v>#N/A</v>
      </c>
      <c r="Q107" s="17">
        <v>7.6</v>
      </c>
      <c r="R107" s="17">
        <v>0.0</v>
      </c>
      <c r="S107" s="17" t="s">
        <v>127</v>
      </c>
      <c r="T107" s="8"/>
      <c r="U107" s="18" t="s">
        <v>84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</row>
    <row r="108" ht="14.25" customHeight="1">
      <c r="A108" s="17">
        <v>133.0</v>
      </c>
      <c r="B108" s="18" t="s">
        <v>60</v>
      </c>
      <c r="C108" s="8"/>
      <c r="D108" s="19">
        <v>8.008825015027E12</v>
      </c>
      <c r="E108" s="20" t="s">
        <v>270</v>
      </c>
      <c r="F108" s="18"/>
      <c r="G108" s="18" t="s">
        <v>265</v>
      </c>
      <c r="H108" s="18" t="s">
        <v>63</v>
      </c>
      <c r="I108" s="18" t="s">
        <v>64</v>
      </c>
      <c r="J108" s="18" t="s">
        <v>269</v>
      </c>
      <c r="K108" s="18">
        <v>1080.0</v>
      </c>
      <c r="L108" s="21">
        <v>0.12</v>
      </c>
      <c r="M108" s="18">
        <v>2.1032E9</v>
      </c>
      <c r="N108" s="18">
        <v>6.0</v>
      </c>
      <c r="O108" s="17">
        <v>13.0</v>
      </c>
      <c r="P108" s="17" t="str">
        <f t="shared" si="4"/>
        <v>#N/A</v>
      </c>
      <c r="Q108" s="17">
        <v>7.6</v>
      </c>
      <c r="R108" s="17">
        <v>0.0</v>
      </c>
      <c r="S108" s="17" t="s">
        <v>127</v>
      </c>
      <c r="T108" s="8"/>
      <c r="U108" s="18" t="s">
        <v>84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</row>
    <row r="109" ht="14.25" customHeight="1">
      <c r="A109" s="17">
        <v>134.0</v>
      </c>
      <c r="B109" s="18" t="s">
        <v>60</v>
      </c>
      <c r="C109" s="8"/>
      <c r="D109" s="19">
        <v>8.008825015041E12</v>
      </c>
      <c r="E109" s="20" t="s">
        <v>271</v>
      </c>
      <c r="F109" s="18"/>
      <c r="G109" s="18" t="s">
        <v>265</v>
      </c>
      <c r="H109" s="18" t="s">
        <v>63</v>
      </c>
      <c r="I109" s="18" t="s">
        <v>64</v>
      </c>
      <c r="J109" s="18" t="s">
        <v>269</v>
      </c>
      <c r="K109" s="18">
        <v>1080.0</v>
      </c>
      <c r="L109" s="21">
        <v>0.12</v>
      </c>
      <c r="M109" s="18">
        <v>2.1032E9</v>
      </c>
      <c r="N109" s="18">
        <v>6.0</v>
      </c>
      <c r="O109" s="17">
        <v>13.0</v>
      </c>
      <c r="P109" s="17" t="str">
        <f t="shared" si="4"/>
        <v>#N/A</v>
      </c>
      <c r="Q109" s="17">
        <v>7.6</v>
      </c>
      <c r="R109" s="17">
        <v>0.0</v>
      </c>
      <c r="S109" s="17" t="s">
        <v>127</v>
      </c>
      <c r="T109" s="8"/>
      <c r="U109" s="18" t="s">
        <v>84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</row>
    <row r="110" ht="14.25" customHeight="1">
      <c r="A110" s="17">
        <v>135.0</v>
      </c>
      <c r="B110" s="18" t="s">
        <v>60</v>
      </c>
      <c r="C110" s="8"/>
      <c r="D110" s="19">
        <v>8.008825016413E12</v>
      </c>
      <c r="E110" s="20" t="s">
        <v>272</v>
      </c>
      <c r="F110" s="18"/>
      <c r="G110" s="18" t="s">
        <v>265</v>
      </c>
      <c r="H110" s="18" t="s">
        <v>63</v>
      </c>
      <c r="I110" s="18" t="s">
        <v>64</v>
      </c>
      <c r="J110" s="18" t="s">
        <v>273</v>
      </c>
      <c r="K110" s="18">
        <v>710.0</v>
      </c>
      <c r="L110" s="21">
        <v>0.12</v>
      </c>
      <c r="M110" s="18">
        <v>2.1032E9</v>
      </c>
      <c r="N110" s="18">
        <v>12.0</v>
      </c>
      <c r="O110" s="17">
        <v>11.0</v>
      </c>
      <c r="P110" s="17" t="str">
        <f t="shared" si="4"/>
        <v>#N/A</v>
      </c>
      <c r="Q110" s="17">
        <v>7.5</v>
      </c>
      <c r="R110" s="17">
        <v>0.0</v>
      </c>
      <c r="S110" s="17" t="s">
        <v>83</v>
      </c>
      <c r="T110" s="8"/>
      <c r="U110" s="18" t="s">
        <v>97</v>
      </c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</row>
    <row r="111" ht="14.25" customHeight="1">
      <c r="A111" s="17">
        <v>136.0</v>
      </c>
      <c r="B111" s="18" t="s">
        <v>60</v>
      </c>
      <c r="C111" s="8"/>
      <c r="D111" s="19" t="s">
        <v>274</v>
      </c>
      <c r="E111" s="20" t="s">
        <v>275</v>
      </c>
      <c r="F111" s="18"/>
      <c r="G111" s="18" t="s">
        <v>276</v>
      </c>
      <c r="H111" s="18" t="s">
        <v>63</v>
      </c>
      <c r="I111" s="18" t="s">
        <v>64</v>
      </c>
      <c r="J111" s="18" t="s">
        <v>277</v>
      </c>
      <c r="K111" s="18">
        <v>330.0</v>
      </c>
      <c r="L111" s="21">
        <v>0.12</v>
      </c>
      <c r="M111" s="18">
        <v>2.1031E9</v>
      </c>
      <c r="N111" s="18">
        <v>6.0</v>
      </c>
      <c r="O111" s="17">
        <v>20.0</v>
      </c>
      <c r="P111" s="17" t="str">
        <f t="shared" si="4"/>
        <v>#N/A</v>
      </c>
      <c r="Q111" s="17">
        <v>5.0</v>
      </c>
      <c r="R111" s="17" t="s">
        <v>278</v>
      </c>
      <c r="S111" s="17" t="s">
        <v>189</v>
      </c>
      <c r="T111" s="8"/>
      <c r="U111" s="18" t="s">
        <v>179</v>
      </c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</row>
    <row r="112" ht="14.25" customHeight="1">
      <c r="A112" s="17">
        <v>137.0</v>
      </c>
      <c r="B112" s="18" t="s">
        <v>60</v>
      </c>
      <c r="C112" s="8"/>
      <c r="D112" s="19">
        <v>4.660054721076E12</v>
      </c>
      <c r="E112" s="20" t="s">
        <v>279</v>
      </c>
      <c r="F112" s="18"/>
      <c r="G112" s="18" t="s">
        <v>276</v>
      </c>
      <c r="H112" s="18" t="s">
        <v>63</v>
      </c>
      <c r="I112" s="18" t="s">
        <v>64</v>
      </c>
      <c r="J112" s="18" t="s">
        <v>280</v>
      </c>
      <c r="K112" s="18">
        <v>550.0</v>
      </c>
      <c r="L112" s="21">
        <v>0.12</v>
      </c>
      <c r="M112" s="18">
        <v>2.1031E9</v>
      </c>
      <c r="N112" s="18">
        <v>6.0</v>
      </c>
      <c r="O112" s="17">
        <v>20.0</v>
      </c>
      <c r="P112" s="17" t="str">
        <f t="shared" si="4"/>
        <v>#N/A</v>
      </c>
      <c r="Q112" s="17">
        <v>5.0</v>
      </c>
      <c r="R112" s="17" t="s">
        <v>278</v>
      </c>
      <c r="S112" s="17" t="s">
        <v>189</v>
      </c>
      <c r="T112" s="8"/>
      <c r="U112" s="18" t="s">
        <v>179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</row>
    <row r="113" ht="14.25" customHeight="1">
      <c r="A113" s="17">
        <v>138.0</v>
      </c>
      <c r="B113" s="18" t="s">
        <v>60</v>
      </c>
      <c r="C113" s="8"/>
      <c r="D113" s="19">
        <v>8.005590347209E12</v>
      </c>
      <c r="E113" s="20" t="s">
        <v>281</v>
      </c>
      <c r="F113" s="18"/>
      <c r="G113" s="18" t="s">
        <v>265</v>
      </c>
      <c r="H113" s="18" t="s">
        <v>63</v>
      </c>
      <c r="I113" s="18" t="s">
        <v>64</v>
      </c>
      <c r="J113" s="18" t="s">
        <v>205</v>
      </c>
      <c r="K113" s="18">
        <v>2250.0</v>
      </c>
      <c r="L113" s="21">
        <v>0.12</v>
      </c>
      <c r="M113" s="18">
        <v>2.005998E9</v>
      </c>
      <c r="N113" s="18">
        <v>6.0</v>
      </c>
      <c r="O113" s="17">
        <v>9.4</v>
      </c>
      <c r="P113" s="17" t="str">
        <f t="shared" si="4"/>
        <v>#N/A</v>
      </c>
      <c r="Q113" s="17">
        <v>7.3</v>
      </c>
      <c r="R113" s="17">
        <v>0.0</v>
      </c>
      <c r="S113" s="17" t="s">
        <v>127</v>
      </c>
      <c r="T113" s="8"/>
      <c r="U113" s="18" t="s">
        <v>97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</row>
    <row r="114" ht="14.25" customHeight="1">
      <c r="A114" s="17">
        <v>139.0</v>
      </c>
      <c r="B114" s="18" t="s">
        <v>60</v>
      </c>
      <c r="C114" s="8"/>
      <c r="D114" s="19">
        <v>8.008825015829E12</v>
      </c>
      <c r="E114" s="20" t="s">
        <v>282</v>
      </c>
      <c r="F114" s="18"/>
      <c r="G114" s="18" t="s">
        <v>265</v>
      </c>
      <c r="H114" s="18" t="s">
        <v>63</v>
      </c>
      <c r="I114" s="18" t="s">
        <v>64</v>
      </c>
      <c r="J114" s="18" t="s">
        <v>273</v>
      </c>
      <c r="K114" s="18">
        <v>590.0</v>
      </c>
      <c r="L114" s="21">
        <v>0.12</v>
      </c>
      <c r="M114" s="18">
        <v>2.0029019E9</v>
      </c>
      <c r="N114" s="18">
        <v>12.0</v>
      </c>
      <c r="O114" s="17">
        <v>11.0</v>
      </c>
      <c r="P114" s="17" t="str">
        <f t="shared" si="4"/>
        <v>#N/A</v>
      </c>
      <c r="Q114" s="17">
        <v>7.5</v>
      </c>
      <c r="R114" s="17">
        <v>0.0</v>
      </c>
      <c r="S114" s="17" t="s">
        <v>83</v>
      </c>
      <c r="T114" s="8"/>
      <c r="U114" s="18" t="s">
        <v>283</v>
      </c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</row>
    <row r="115" ht="14.25" customHeight="1">
      <c r="A115" s="17">
        <v>140.0</v>
      </c>
      <c r="B115" s="18" t="s">
        <v>60</v>
      </c>
      <c r="C115" s="8"/>
      <c r="D115" s="19">
        <v>8.008825015843E12</v>
      </c>
      <c r="E115" s="20" t="s">
        <v>284</v>
      </c>
      <c r="F115" s="18"/>
      <c r="G115" s="18" t="s">
        <v>265</v>
      </c>
      <c r="H115" s="18" t="s">
        <v>63</v>
      </c>
      <c r="I115" s="18" t="s">
        <v>64</v>
      </c>
      <c r="J115" s="18" t="s">
        <v>273</v>
      </c>
      <c r="K115" s="18">
        <v>590.0</v>
      </c>
      <c r="L115" s="21">
        <v>0.12</v>
      </c>
      <c r="M115" s="18">
        <v>2.0029019E9</v>
      </c>
      <c r="N115" s="18">
        <v>24.0</v>
      </c>
      <c r="O115" s="17">
        <v>11.0</v>
      </c>
      <c r="P115" s="17" t="str">
        <f t="shared" si="4"/>
        <v>#N/A</v>
      </c>
      <c r="Q115" s="17">
        <v>7.5</v>
      </c>
      <c r="R115" s="17">
        <v>0.0</v>
      </c>
      <c r="S115" s="17" t="s">
        <v>83</v>
      </c>
      <c r="T115" s="8"/>
      <c r="U115" s="18" t="s">
        <v>283</v>
      </c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</row>
    <row r="116" ht="14.25" customHeight="1">
      <c r="A116" s="17">
        <v>141.0</v>
      </c>
      <c r="B116" s="18" t="s">
        <v>60</v>
      </c>
      <c r="C116" s="8"/>
      <c r="D116" s="19">
        <v>4.660054721069E12</v>
      </c>
      <c r="E116" s="20" t="s">
        <v>285</v>
      </c>
      <c r="F116" s="18"/>
      <c r="G116" s="18" t="s">
        <v>276</v>
      </c>
      <c r="H116" s="18" t="s">
        <v>63</v>
      </c>
      <c r="I116" s="18" t="s">
        <v>64</v>
      </c>
      <c r="J116" s="18" t="s">
        <v>286</v>
      </c>
      <c r="K116" s="18">
        <v>500.0</v>
      </c>
      <c r="L116" s="21">
        <v>0.12</v>
      </c>
      <c r="M116" s="18">
        <v>2.1031E9</v>
      </c>
      <c r="N116" s="18">
        <v>6.0</v>
      </c>
      <c r="O116" s="17">
        <v>20.0</v>
      </c>
      <c r="P116" s="17" t="str">
        <f t="shared" si="4"/>
        <v>#N/A</v>
      </c>
      <c r="Q116" s="17">
        <v>5.0</v>
      </c>
      <c r="R116" s="17" t="s">
        <v>278</v>
      </c>
      <c r="S116" s="8" t="s">
        <v>127</v>
      </c>
      <c r="T116" s="8"/>
      <c r="U116" s="18" t="s">
        <v>179</v>
      </c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</row>
    <row r="117" ht="14.25" customHeight="1">
      <c r="A117" s="8">
        <v>142.0</v>
      </c>
      <c r="B117" s="9" t="s">
        <v>60</v>
      </c>
      <c r="C117" s="8"/>
      <c r="D117" s="10">
        <v>4.607039517651E12</v>
      </c>
      <c r="E117" s="11" t="s">
        <v>287</v>
      </c>
      <c r="F117" s="9"/>
      <c r="G117" s="9" t="s">
        <v>70</v>
      </c>
      <c r="H117" s="9" t="s">
        <v>63</v>
      </c>
      <c r="I117" s="9" t="s">
        <v>64</v>
      </c>
      <c r="J117" s="9">
        <v>0.0</v>
      </c>
      <c r="K117" s="9">
        <v>400.0</v>
      </c>
      <c r="L117" s="12">
        <v>0.12</v>
      </c>
      <c r="M117" s="9">
        <v>2.1032E9</v>
      </c>
      <c r="N117" s="9">
        <v>8.0</v>
      </c>
      <c r="O117" s="8">
        <v>0.0</v>
      </c>
      <c r="P117" s="8" t="str">
        <f t="shared" si="4"/>
        <v>#N/A</v>
      </c>
      <c r="Q117" s="8">
        <v>0.0</v>
      </c>
      <c r="R117" s="8">
        <v>0.0</v>
      </c>
      <c r="S117" s="8" t="s">
        <v>127</v>
      </c>
      <c r="T117" s="8"/>
      <c r="U117" s="9" t="s">
        <v>72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ht="14.25" customHeight="1">
      <c r="A118" s="8">
        <v>143.0</v>
      </c>
      <c r="B118" s="9" t="s">
        <v>60</v>
      </c>
      <c r="C118" s="8"/>
      <c r="D118" s="10">
        <v>4.607039517668E12</v>
      </c>
      <c r="E118" s="11" t="s">
        <v>288</v>
      </c>
      <c r="F118" s="9"/>
      <c r="G118" s="9" t="s">
        <v>70</v>
      </c>
      <c r="H118" s="9" t="s">
        <v>63</v>
      </c>
      <c r="I118" s="9" t="s">
        <v>64</v>
      </c>
      <c r="J118" s="9">
        <v>0.0</v>
      </c>
      <c r="K118" s="9">
        <v>730.0</v>
      </c>
      <c r="L118" s="12">
        <v>0.12</v>
      </c>
      <c r="M118" s="9">
        <v>2.1032E9</v>
      </c>
      <c r="N118" s="9">
        <v>8.0</v>
      </c>
      <c r="O118" s="8">
        <v>0.0</v>
      </c>
      <c r="P118" s="8" t="str">
        <f t="shared" si="4"/>
        <v>#N/A</v>
      </c>
      <c r="Q118" s="8">
        <v>0.0</v>
      </c>
      <c r="R118" s="8">
        <v>0.0</v>
      </c>
      <c r="S118" s="8" t="s">
        <v>127</v>
      </c>
      <c r="T118" s="8"/>
      <c r="U118" s="9" t="s">
        <v>72</v>
      </c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ht="14.25" customHeight="1">
      <c r="A119" s="8">
        <v>144.0</v>
      </c>
      <c r="B119" s="9" t="s">
        <v>60</v>
      </c>
      <c r="C119" s="8"/>
      <c r="D119" s="10">
        <v>4.640019271105E12</v>
      </c>
      <c r="E119" s="11" t="s">
        <v>289</v>
      </c>
      <c r="F119" s="9"/>
      <c r="G119" s="9" t="s">
        <v>290</v>
      </c>
      <c r="H119" s="9" t="s">
        <v>63</v>
      </c>
      <c r="I119" s="9" t="s">
        <v>64</v>
      </c>
      <c r="J119" s="9">
        <v>0.0</v>
      </c>
      <c r="K119" s="9">
        <v>210.0</v>
      </c>
      <c r="L119" s="12">
        <v>0.12</v>
      </c>
      <c r="M119" s="9">
        <v>1.701910021E9</v>
      </c>
      <c r="N119" s="9">
        <v>35.0</v>
      </c>
      <c r="O119" s="8">
        <v>0.0</v>
      </c>
      <c r="P119" s="8" t="str">
        <f t="shared" si="4"/>
        <v>#N/A</v>
      </c>
      <c r="Q119" s="8">
        <v>0.0</v>
      </c>
      <c r="R119" s="8">
        <v>0.0</v>
      </c>
      <c r="S119" s="8" t="s">
        <v>291</v>
      </c>
      <c r="T119" s="8"/>
      <c r="U119" s="9" t="s">
        <v>292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ht="14.25" customHeight="1">
      <c r="A120" s="8">
        <v>145.0</v>
      </c>
      <c r="B120" s="9" t="s">
        <v>60</v>
      </c>
      <c r="C120" s="8"/>
      <c r="D120" s="10">
        <v>4.640019270184E12</v>
      </c>
      <c r="E120" s="11" t="s">
        <v>293</v>
      </c>
      <c r="F120" s="9"/>
      <c r="G120" s="9" t="s">
        <v>290</v>
      </c>
      <c r="H120" s="9" t="s">
        <v>63</v>
      </c>
      <c r="I120" s="9" t="s">
        <v>64</v>
      </c>
      <c r="J120" s="9">
        <v>0.0</v>
      </c>
      <c r="K120" s="9">
        <v>140.0</v>
      </c>
      <c r="L120" s="12">
        <v>0.12</v>
      </c>
      <c r="M120" s="9">
        <v>2.91814E9</v>
      </c>
      <c r="N120" s="9">
        <v>20.0</v>
      </c>
      <c r="O120" s="8">
        <v>0.0</v>
      </c>
      <c r="P120" s="8" t="str">
        <f t="shared" si="4"/>
        <v>#N/A</v>
      </c>
      <c r="Q120" s="8">
        <v>0.0</v>
      </c>
      <c r="R120" s="8">
        <v>0.0</v>
      </c>
      <c r="S120" s="8" t="s">
        <v>291</v>
      </c>
      <c r="T120" s="8"/>
      <c r="U120" s="9" t="s">
        <v>292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ht="14.25" customHeight="1">
      <c r="A121" s="8">
        <v>146.0</v>
      </c>
      <c r="B121" s="9" t="s">
        <v>60</v>
      </c>
      <c r="C121" s="8"/>
      <c r="D121" s="10">
        <v>4.640019273734E12</v>
      </c>
      <c r="E121" s="11" t="s">
        <v>294</v>
      </c>
      <c r="F121" s="9"/>
      <c r="G121" s="9" t="s">
        <v>290</v>
      </c>
      <c r="H121" s="9" t="s">
        <v>63</v>
      </c>
      <c r="I121" s="9" t="s">
        <v>64</v>
      </c>
      <c r="J121" s="9">
        <v>0.0</v>
      </c>
      <c r="K121" s="9">
        <v>510.0</v>
      </c>
      <c r="L121" s="12">
        <v>0.12</v>
      </c>
      <c r="M121" s="9">
        <v>9.0411E8</v>
      </c>
      <c r="N121" s="9">
        <v>35.0</v>
      </c>
      <c r="O121" s="8">
        <v>0.0</v>
      </c>
      <c r="P121" s="8" t="str">
        <f t="shared" si="4"/>
        <v>#N/A</v>
      </c>
      <c r="Q121" s="8">
        <v>0.0</v>
      </c>
      <c r="R121" s="8">
        <v>0.0</v>
      </c>
      <c r="S121" s="8" t="s">
        <v>291</v>
      </c>
      <c r="T121" s="8"/>
      <c r="U121" s="9" t="s">
        <v>292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ht="14.25" customHeight="1">
      <c r="A122" s="8">
        <v>147.0</v>
      </c>
      <c r="B122" s="9" t="s">
        <v>60</v>
      </c>
      <c r="C122" s="8"/>
      <c r="D122" s="10">
        <v>4.640019270177E12</v>
      </c>
      <c r="E122" s="11" t="s">
        <v>295</v>
      </c>
      <c r="F122" s="9"/>
      <c r="G122" s="9" t="s">
        <v>290</v>
      </c>
      <c r="H122" s="9" t="s">
        <v>63</v>
      </c>
      <c r="I122" s="9" t="s">
        <v>64</v>
      </c>
      <c r="J122" s="9">
        <v>0.0</v>
      </c>
      <c r="K122" s="9">
        <v>240.0</v>
      </c>
      <c r="L122" s="12">
        <v>0.12</v>
      </c>
      <c r="M122" s="9">
        <v>9.0422E8</v>
      </c>
      <c r="N122" s="9">
        <v>20.0</v>
      </c>
      <c r="O122" s="8">
        <v>0.0</v>
      </c>
      <c r="P122" s="8" t="str">
        <f t="shared" si="4"/>
        <v>#N/A</v>
      </c>
      <c r="Q122" s="8">
        <v>0.0</v>
      </c>
      <c r="R122" s="8">
        <v>0.0</v>
      </c>
      <c r="S122" s="8" t="s">
        <v>291</v>
      </c>
      <c r="T122" s="8"/>
      <c r="U122" s="9" t="s">
        <v>292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ht="14.25" customHeight="1">
      <c r="A123" s="8">
        <v>148.0</v>
      </c>
      <c r="B123" s="9" t="s">
        <v>60</v>
      </c>
      <c r="C123" s="8"/>
      <c r="D123" s="10">
        <v>4.64001927508E12</v>
      </c>
      <c r="E123" s="11" t="s">
        <v>296</v>
      </c>
      <c r="F123" s="9"/>
      <c r="G123" s="9" t="s">
        <v>290</v>
      </c>
      <c r="H123" s="9" t="s">
        <v>63</v>
      </c>
      <c r="I123" s="9" t="s">
        <v>64</v>
      </c>
      <c r="J123" s="9" t="s">
        <v>297</v>
      </c>
      <c r="K123" s="9">
        <v>740.0</v>
      </c>
      <c r="L123" s="12">
        <v>0.12</v>
      </c>
      <c r="M123" s="9">
        <v>9.0412E8</v>
      </c>
      <c r="N123" s="9">
        <v>6.0</v>
      </c>
      <c r="O123" s="8">
        <v>0.0</v>
      </c>
      <c r="P123" s="8" t="str">
        <f t="shared" si="4"/>
        <v>#N/A</v>
      </c>
      <c r="Q123" s="8">
        <v>0.0</v>
      </c>
      <c r="R123" s="8">
        <v>0.0</v>
      </c>
      <c r="S123" s="8" t="s">
        <v>127</v>
      </c>
      <c r="T123" s="8"/>
      <c r="U123" s="9" t="s">
        <v>147</v>
      </c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ht="14.25" customHeight="1">
      <c r="A124" s="8">
        <v>149.0</v>
      </c>
      <c r="B124" s="9" t="s">
        <v>60</v>
      </c>
      <c r="C124" s="8"/>
      <c r="D124" s="10">
        <v>4.640019270139E12</v>
      </c>
      <c r="E124" s="11" t="s">
        <v>298</v>
      </c>
      <c r="F124" s="9"/>
      <c r="G124" s="9" t="s">
        <v>290</v>
      </c>
      <c r="H124" s="9" t="s">
        <v>63</v>
      </c>
      <c r="I124" s="9" t="s">
        <v>64</v>
      </c>
      <c r="J124" s="9">
        <v>0.0</v>
      </c>
      <c r="K124" s="9">
        <v>450.0</v>
      </c>
      <c r="L124" s="12">
        <v>0.12</v>
      </c>
      <c r="M124" s="9">
        <v>9.04219E8</v>
      </c>
      <c r="N124" s="9">
        <v>20.0</v>
      </c>
      <c r="O124" s="8">
        <v>0.0</v>
      </c>
      <c r="P124" s="8" t="str">
        <f t="shared" si="4"/>
        <v>#N/A</v>
      </c>
      <c r="Q124" s="8">
        <v>0.0</v>
      </c>
      <c r="R124" s="8">
        <v>0.0</v>
      </c>
      <c r="S124" s="8" t="s">
        <v>291</v>
      </c>
      <c r="T124" s="8"/>
      <c r="U124" s="9" t="s">
        <v>292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ht="14.25" customHeight="1">
      <c r="A125" s="8">
        <v>150.0</v>
      </c>
      <c r="B125" s="9" t="s">
        <v>60</v>
      </c>
      <c r="C125" s="8"/>
      <c r="D125" s="10">
        <v>4.640019274588E12</v>
      </c>
      <c r="E125" s="11" t="s">
        <v>299</v>
      </c>
      <c r="F125" s="9"/>
      <c r="G125" s="9" t="s">
        <v>290</v>
      </c>
      <c r="H125" s="9" t="s">
        <v>63</v>
      </c>
      <c r="I125" s="9" t="s">
        <v>64</v>
      </c>
      <c r="J125" s="9" t="s">
        <v>297</v>
      </c>
      <c r="K125" s="9">
        <v>665.0</v>
      </c>
      <c r="L125" s="12">
        <v>0.12</v>
      </c>
      <c r="M125" s="9">
        <v>9.0422E8</v>
      </c>
      <c r="N125" s="9">
        <v>6.0</v>
      </c>
      <c r="O125" s="8">
        <v>0.0</v>
      </c>
      <c r="P125" s="8" t="str">
        <f t="shared" si="4"/>
        <v>#N/A</v>
      </c>
      <c r="Q125" s="8">
        <v>0.0</v>
      </c>
      <c r="R125" s="8">
        <v>0.0</v>
      </c>
      <c r="S125" s="8" t="s">
        <v>127</v>
      </c>
      <c r="T125" s="8"/>
      <c r="U125" s="9" t="s">
        <v>147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ht="14.25" customHeight="1">
      <c r="A126" s="8">
        <v>151.0</v>
      </c>
      <c r="B126" s="9" t="s">
        <v>60</v>
      </c>
      <c r="C126" s="8"/>
      <c r="D126" s="10">
        <v>4.64001927016E12</v>
      </c>
      <c r="E126" s="11" t="s">
        <v>300</v>
      </c>
      <c r="F126" s="9"/>
      <c r="G126" s="9" t="s">
        <v>290</v>
      </c>
      <c r="H126" s="9" t="s">
        <v>63</v>
      </c>
      <c r="I126" s="9" t="s">
        <v>64</v>
      </c>
      <c r="J126" s="9">
        <v>0.0</v>
      </c>
      <c r="K126" s="9">
        <v>130.0</v>
      </c>
      <c r="L126" s="12">
        <v>0.12</v>
      </c>
      <c r="M126" s="9">
        <v>9.0422E8</v>
      </c>
      <c r="N126" s="9">
        <v>20.0</v>
      </c>
      <c r="O126" s="8">
        <v>0.0</v>
      </c>
      <c r="P126" s="8" t="str">
        <f t="shared" si="4"/>
        <v>#N/A</v>
      </c>
      <c r="Q126" s="8">
        <v>0.0</v>
      </c>
      <c r="R126" s="8">
        <v>0.0</v>
      </c>
      <c r="S126" s="8" t="s">
        <v>291</v>
      </c>
      <c r="T126" s="8"/>
      <c r="U126" s="9" t="s">
        <v>292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ht="14.25" customHeight="1">
      <c r="A127" s="8">
        <v>152.0</v>
      </c>
      <c r="B127" s="9" t="s">
        <v>60</v>
      </c>
      <c r="C127" s="8"/>
      <c r="D127" s="10">
        <v>4.640019270733E12</v>
      </c>
      <c r="E127" s="11" t="s">
        <v>301</v>
      </c>
      <c r="F127" s="9"/>
      <c r="G127" s="9" t="s">
        <v>290</v>
      </c>
      <c r="H127" s="9" t="s">
        <v>63</v>
      </c>
      <c r="I127" s="9" t="s">
        <v>64</v>
      </c>
      <c r="J127" s="9" t="s">
        <v>302</v>
      </c>
      <c r="K127" s="9">
        <v>1190.0</v>
      </c>
      <c r="L127" s="12">
        <v>0.12</v>
      </c>
      <c r="M127" s="9">
        <v>2.103909009E9</v>
      </c>
      <c r="N127" s="9">
        <v>24.0</v>
      </c>
      <c r="O127" s="8">
        <v>0.0</v>
      </c>
      <c r="P127" s="8" t="str">
        <f t="shared" si="4"/>
        <v>#N/A</v>
      </c>
      <c r="Q127" s="8">
        <v>0.0</v>
      </c>
      <c r="R127" s="8">
        <v>0.0</v>
      </c>
      <c r="S127" s="8" t="s">
        <v>127</v>
      </c>
      <c r="T127" s="8"/>
      <c r="U127" s="9" t="s">
        <v>147</v>
      </c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ht="14.25" customHeight="1">
      <c r="A128" s="8">
        <v>153.0</v>
      </c>
      <c r="B128" s="9" t="s">
        <v>60</v>
      </c>
      <c r="C128" s="8"/>
      <c r="D128" s="10">
        <v>4.640019275127E12</v>
      </c>
      <c r="E128" s="11" t="s">
        <v>303</v>
      </c>
      <c r="F128" s="9"/>
      <c r="G128" s="9" t="s">
        <v>290</v>
      </c>
      <c r="H128" s="9" t="s">
        <v>63</v>
      </c>
      <c r="I128" s="9" t="s">
        <v>64</v>
      </c>
      <c r="J128" s="9" t="s">
        <v>297</v>
      </c>
      <c r="K128" s="9">
        <v>880.0</v>
      </c>
      <c r="L128" s="12">
        <v>0.12</v>
      </c>
      <c r="M128" s="9">
        <v>2.103909009E9</v>
      </c>
      <c r="N128" s="9">
        <v>6.0</v>
      </c>
      <c r="O128" s="8">
        <v>0.0</v>
      </c>
      <c r="P128" s="8" t="str">
        <f t="shared" si="4"/>
        <v>#N/A</v>
      </c>
      <c r="Q128" s="8">
        <v>0.0</v>
      </c>
      <c r="R128" s="8">
        <v>0.0</v>
      </c>
      <c r="S128" s="8" t="s">
        <v>127</v>
      </c>
      <c r="T128" s="8"/>
      <c r="U128" s="9" t="s">
        <v>147</v>
      </c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ht="14.25" customHeight="1">
      <c r="A129" s="8">
        <v>154.0</v>
      </c>
      <c r="B129" s="9" t="s">
        <v>60</v>
      </c>
      <c r="C129" s="8"/>
      <c r="D129" s="10">
        <v>4.640019270672E12</v>
      </c>
      <c r="E129" s="11" t="s">
        <v>304</v>
      </c>
      <c r="F129" s="9"/>
      <c r="G129" s="9" t="s">
        <v>290</v>
      </c>
      <c r="H129" s="9" t="s">
        <v>63</v>
      </c>
      <c r="I129" s="9" t="s">
        <v>64</v>
      </c>
      <c r="J129" s="9" t="s">
        <v>305</v>
      </c>
      <c r="K129" s="9">
        <v>1190.0</v>
      </c>
      <c r="L129" s="12">
        <v>0.12</v>
      </c>
      <c r="M129" s="9">
        <v>9.0411E8</v>
      </c>
      <c r="N129" s="9">
        <v>24.0</v>
      </c>
      <c r="O129" s="8">
        <v>0.0</v>
      </c>
      <c r="P129" s="8" t="str">
        <f t="shared" si="4"/>
        <v>#N/A</v>
      </c>
      <c r="Q129" s="8">
        <v>0.0</v>
      </c>
      <c r="R129" s="8">
        <v>0.0</v>
      </c>
      <c r="S129" s="8" t="s">
        <v>127</v>
      </c>
      <c r="T129" s="8"/>
      <c r="U129" s="9" t="s">
        <v>147</v>
      </c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ht="14.25" customHeight="1">
      <c r="A130" s="8">
        <v>155.0</v>
      </c>
      <c r="B130" s="9" t="s">
        <v>60</v>
      </c>
      <c r="C130" s="8"/>
      <c r="D130" s="10">
        <v>4.640019270092E12</v>
      </c>
      <c r="E130" s="11" t="s">
        <v>306</v>
      </c>
      <c r="F130" s="9"/>
      <c r="G130" s="9" t="s">
        <v>290</v>
      </c>
      <c r="H130" s="9" t="s">
        <v>63</v>
      </c>
      <c r="I130" s="9" t="s">
        <v>64</v>
      </c>
      <c r="J130" s="9">
        <v>0.0</v>
      </c>
      <c r="K130" s="9">
        <v>240.0</v>
      </c>
      <c r="L130" s="12">
        <v>0.12</v>
      </c>
      <c r="M130" s="9">
        <v>9.0411E8</v>
      </c>
      <c r="N130" s="9">
        <v>20.0</v>
      </c>
      <c r="O130" s="8">
        <v>0.0</v>
      </c>
      <c r="P130" s="8" t="str">
        <f t="shared" si="4"/>
        <v>#N/A</v>
      </c>
      <c r="Q130" s="8">
        <v>0.0</v>
      </c>
      <c r="R130" s="8">
        <v>0.0</v>
      </c>
      <c r="S130" s="8" t="s">
        <v>291</v>
      </c>
      <c r="T130" s="8"/>
      <c r="U130" s="9" t="s">
        <v>292</v>
      </c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ht="14.25" customHeight="1">
      <c r="A131" s="8">
        <v>156.0</v>
      </c>
      <c r="B131" s="9" t="s">
        <v>60</v>
      </c>
      <c r="C131" s="8"/>
      <c r="D131" s="10">
        <v>4.640019270115E12</v>
      </c>
      <c r="E131" s="11" t="s">
        <v>307</v>
      </c>
      <c r="F131" s="9"/>
      <c r="G131" s="9" t="s">
        <v>290</v>
      </c>
      <c r="H131" s="9" t="s">
        <v>63</v>
      </c>
      <c r="I131" s="9" t="s">
        <v>64</v>
      </c>
      <c r="J131" s="9">
        <v>0.0</v>
      </c>
      <c r="K131" s="9">
        <v>180.0</v>
      </c>
      <c r="L131" s="12">
        <v>0.12</v>
      </c>
      <c r="M131" s="9">
        <v>9.0412E8</v>
      </c>
      <c r="N131" s="9">
        <v>20.0</v>
      </c>
      <c r="O131" s="8">
        <v>0.0</v>
      </c>
      <c r="P131" s="8" t="str">
        <f t="shared" si="4"/>
        <v>#N/A</v>
      </c>
      <c r="Q131" s="8">
        <v>0.0</v>
      </c>
      <c r="R131" s="8">
        <v>0.0</v>
      </c>
      <c r="S131" s="8" t="s">
        <v>291</v>
      </c>
      <c r="T131" s="8"/>
      <c r="U131" s="9" t="s">
        <v>292</v>
      </c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ht="14.25" customHeight="1">
      <c r="A132" s="8">
        <v>157.0</v>
      </c>
      <c r="B132" s="9" t="s">
        <v>60</v>
      </c>
      <c r="C132" s="8"/>
      <c r="D132" s="10">
        <v>4.640019270702E12</v>
      </c>
      <c r="E132" s="11" t="s">
        <v>308</v>
      </c>
      <c r="F132" s="9"/>
      <c r="G132" s="9" t="s">
        <v>290</v>
      </c>
      <c r="H132" s="9" t="s">
        <v>63</v>
      </c>
      <c r="I132" s="9" t="s">
        <v>64</v>
      </c>
      <c r="J132" s="9" t="s">
        <v>309</v>
      </c>
      <c r="K132" s="9">
        <v>680.0</v>
      </c>
      <c r="L132" s="12">
        <v>0.12</v>
      </c>
      <c r="M132" s="9">
        <v>2.103909009E9</v>
      </c>
      <c r="N132" s="9">
        <v>24.0</v>
      </c>
      <c r="O132" s="8">
        <v>0.0</v>
      </c>
      <c r="P132" s="8" t="str">
        <f t="shared" si="4"/>
        <v>#N/A</v>
      </c>
      <c r="Q132" s="8">
        <v>0.0</v>
      </c>
      <c r="R132" s="8">
        <v>0.0</v>
      </c>
      <c r="S132" s="8" t="s">
        <v>127</v>
      </c>
      <c r="T132" s="8"/>
      <c r="U132" s="9" t="s">
        <v>147</v>
      </c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ht="14.25" customHeight="1">
      <c r="A133" s="8">
        <v>158.0</v>
      </c>
      <c r="B133" s="9" t="s">
        <v>60</v>
      </c>
      <c r="C133" s="8"/>
      <c r="D133" s="10">
        <v>4.640019270467E12</v>
      </c>
      <c r="E133" s="11" t="s">
        <v>310</v>
      </c>
      <c r="F133" s="9"/>
      <c r="G133" s="9" t="s">
        <v>290</v>
      </c>
      <c r="H133" s="9" t="s">
        <v>63</v>
      </c>
      <c r="I133" s="9" t="s">
        <v>64</v>
      </c>
      <c r="J133" s="9">
        <v>0.0</v>
      </c>
      <c r="K133" s="9">
        <v>130.0</v>
      </c>
      <c r="L133" s="12">
        <v>0.12</v>
      </c>
      <c r="M133" s="9">
        <v>2.103909009E9</v>
      </c>
      <c r="N133" s="9">
        <v>20.0</v>
      </c>
      <c r="O133" s="8">
        <v>0.0</v>
      </c>
      <c r="P133" s="8" t="str">
        <f t="shared" si="4"/>
        <v>#N/A</v>
      </c>
      <c r="Q133" s="8">
        <v>0.0</v>
      </c>
      <c r="R133" s="8">
        <v>0.0</v>
      </c>
      <c r="S133" s="8" t="s">
        <v>291</v>
      </c>
      <c r="T133" s="8"/>
      <c r="U133" s="9" t="s">
        <v>292</v>
      </c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  <row r="134" ht="14.25" customHeight="1">
      <c r="A134" s="8">
        <v>159.0</v>
      </c>
      <c r="B134" s="9" t="s">
        <v>60</v>
      </c>
      <c r="C134" s="8"/>
      <c r="D134" s="10">
        <v>4.64001927045E12</v>
      </c>
      <c r="E134" s="11" t="s">
        <v>311</v>
      </c>
      <c r="F134" s="9"/>
      <c r="G134" s="9" t="s">
        <v>290</v>
      </c>
      <c r="H134" s="9" t="s">
        <v>63</v>
      </c>
      <c r="I134" s="9" t="s">
        <v>64</v>
      </c>
      <c r="J134" s="9">
        <v>0.0</v>
      </c>
      <c r="K134" s="9">
        <v>130.0</v>
      </c>
      <c r="L134" s="12">
        <v>0.12</v>
      </c>
      <c r="M134" s="9">
        <v>2.103909009E9</v>
      </c>
      <c r="N134" s="9">
        <v>20.0</v>
      </c>
      <c r="O134" s="8">
        <v>0.0</v>
      </c>
      <c r="P134" s="8" t="str">
        <f t="shared" si="4"/>
        <v>#N/A</v>
      </c>
      <c r="Q134" s="8">
        <v>0.0</v>
      </c>
      <c r="R134" s="8">
        <v>0.0</v>
      </c>
      <c r="S134" s="8" t="s">
        <v>291</v>
      </c>
      <c r="T134" s="8"/>
      <c r="U134" s="9" t="s">
        <v>292</v>
      </c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</row>
    <row r="135" ht="14.25" customHeight="1">
      <c r="A135" s="8">
        <v>160.0</v>
      </c>
      <c r="B135" s="9" t="s">
        <v>60</v>
      </c>
      <c r="C135" s="8"/>
      <c r="D135" s="10">
        <v>4.640019270412E12</v>
      </c>
      <c r="E135" s="11" t="s">
        <v>312</v>
      </c>
      <c r="F135" s="9"/>
      <c r="G135" s="9" t="s">
        <v>290</v>
      </c>
      <c r="H135" s="9" t="s">
        <v>63</v>
      </c>
      <c r="I135" s="9" t="s">
        <v>64</v>
      </c>
      <c r="J135" s="9">
        <v>0.0</v>
      </c>
      <c r="K135" s="9">
        <v>150.0</v>
      </c>
      <c r="L135" s="12">
        <v>0.12</v>
      </c>
      <c r="M135" s="9">
        <v>2.103909009E9</v>
      </c>
      <c r="N135" s="9">
        <v>20.0</v>
      </c>
      <c r="O135" s="8">
        <v>0.0</v>
      </c>
      <c r="P135" s="8" t="str">
        <f t="shared" si="4"/>
        <v>#N/A</v>
      </c>
      <c r="Q135" s="8">
        <v>0.0</v>
      </c>
      <c r="R135" s="8">
        <v>0.0</v>
      </c>
      <c r="S135" s="8" t="s">
        <v>291</v>
      </c>
      <c r="T135" s="8"/>
      <c r="U135" s="9" t="s">
        <v>292</v>
      </c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ht="14.25" customHeight="1">
      <c r="A136" s="8">
        <v>161.0</v>
      </c>
      <c r="B136" s="9" t="s">
        <v>60</v>
      </c>
      <c r="C136" s="8"/>
      <c r="D136" s="10">
        <v>4.640019271068E12</v>
      </c>
      <c r="E136" s="11" t="s">
        <v>313</v>
      </c>
      <c r="F136" s="9"/>
      <c r="G136" s="9" t="s">
        <v>290</v>
      </c>
      <c r="H136" s="9" t="s">
        <v>63</v>
      </c>
      <c r="I136" s="9" t="s">
        <v>64</v>
      </c>
      <c r="J136" s="9">
        <v>0.0</v>
      </c>
      <c r="K136" s="9">
        <v>170.0</v>
      </c>
      <c r="L136" s="12">
        <v>0.12</v>
      </c>
      <c r="M136" s="9">
        <v>2.103909009E9</v>
      </c>
      <c r="N136" s="9">
        <v>20.0</v>
      </c>
      <c r="O136" s="8">
        <v>0.0</v>
      </c>
      <c r="P136" s="8" t="str">
        <f t="shared" si="4"/>
        <v>#N/A</v>
      </c>
      <c r="Q136" s="8">
        <v>0.0</v>
      </c>
      <c r="R136" s="8">
        <v>0.0</v>
      </c>
      <c r="S136" s="8" t="s">
        <v>291</v>
      </c>
      <c r="T136" s="8"/>
      <c r="U136" s="9" t="s">
        <v>292</v>
      </c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</row>
    <row r="137" ht="14.25" customHeight="1">
      <c r="A137" s="8">
        <v>162.0</v>
      </c>
      <c r="B137" s="9" t="s">
        <v>60</v>
      </c>
      <c r="C137" s="8"/>
      <c r="D137" s="10">
        <v>4.640019271051E12</v>
      </c>
      <c r="E137" s="11" t="s">
        <v>314</v>
      </c>
      <c r="F137" s="9"/>
      <c r="G137" s="9" t="s">
        <v>290</v>
      </c>
      <c r="H137" s="9" t="s">
        <v>63</v>
      </c>
      <c r="I137" s="9" t="s">
        <v>64</v>
      </c>
      <c r="J137" s="9">
        <v>0.0</v>
      </c>
      <c r="K137" s="9">
        <v>170.0</v>
      </c>
      <c r="L137" s="12">
        <v>0.12</v>
      </c>
      <c r="M137" s="9">
        <v>2.103909009E9</v>
      </c>
      <c r="N137" s="9">
        <v>20.0</v>
      </c>
      <c r="O137" s="8">
        <v>0.0</v>
      </c>
      <c r="P137" s="8" t="str">
        <f t="shared" si="4"/>
        <v>#N/A</v>
      </c>
      <c r="Q137" s="8">
        <v>0.0</v>
      </c>
      <c r="R137" s="8">
        <v>0.0</v>
      </c>
      <c r="S137" s="8" t="s">
        <v>291</v>
      </c>
      <c r="T137" s="8"/>
      <c r="U137" s="9" t="s">
        <v>292</v>
      </c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</row>
    <row r="138" ht="14.25" customHeight="1">
      <c r="A138" s="8">
        <v>163.0</v>
      </c>
      <c r="B138" s="9" t="s">
        <v>60</v>
      </c>
      <c r="C138" s="8"/>
      <c r="D138" s="10">
        <v>4.640019270443E12</v>
      </c>
      <c r="E138" s="11" t="s">
        <v>315</v>
      </c>
      <c r="F138" s="9"/>
      <c r="G138" s="9" t="s">
        <v>290</v>
      </c>
      <c r="H138" s="9" t="s">
        <v>63</v>
      </c>
      <c r="I138" s="9" t="s">
        <v>64</v>
      </c>
      <c r="J138" s="9">
        <v>0.0</v>
      </c>
      <c r="K138" s="9">
        <v>150.0</v>
      </c>
      <c r="L138" s="12">
        <v>0.12</v>
      </c>
      <c r="M138" s="9">
        <v>2.103909009E9</v>
      </c>
      <c r="N138" s="9">
        <v>20.0</v>
      </c>
      <c r="O138" s="8">
        <v>0.0</v>
      </c>
      <c r="P138" s="8" t="str">
        <f t="shared" si="4"/>
        <v>#N/A</v>
      </c>
      <c r="Q138" s="8">
        <v>0.0</v>
      </c>
      <c r="R138" s="8">
        <v>0.0</v>
      </c>
      <c r="S138" s="8" t="s">
        <v>291</v>
      </c>
      <c r="T138" s="8"/>
      <c r="U138" s="9" t="s">
        <v>292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</row>
    <row r="139" ht="14.25" customHeight="1">
      <c r="A139" s="8">
        <v>164.0</v>
      </c>
      <c r="B139" s="9" t="s">
        <v>60</v>
      </c>
      <c r="C139" s="8"/>
      <c r="D139" s="10">
        <v>4.640019279125E12</v>
      </c>
      <c r="E139" s="11" t="s">
        <v>316</v>
      </c>
      <c r="F139" s="9"/>
      <c r="G139" s="9" t="s">
        <v>290</v>
      </c>
      <c r="H139" s="9" t="s">
        <v>63</v>
      </c>
      <c r="I139" s="9" t="s">
        <v>64</v>
      </c>
      <c r="J139" s="9" t="s">
        <v>317</v>
      </c>
      <c r="K139" s="9">
        <v>930.0</v>
      </c>
      <c r="L139" s="12">
        <v>0.12</v>
      </c>
      <c r="M139" s="9">
        <v>2.103909009E9</v>
      </c>
      <c r="N139" s="9">
        <v>24.0</v>
      </c>
      <c r="O139" s="8">
        <v>0.0</v>
      </c>
      <c r="P139" s="8" t="str">
        <f t="shared" si="4"/>
        <v>#N/A</v>
      </c>
      <c r="Q139" s="8">
        <v>0.0</v>
      </c>
      <c r="R139" s="8">
        <v>0.0</v>
      </c>
      <c r="S139" s="8" t="s">
        <v>127</v>
      </c>
      <c r="T139" s="8"/>
      <c r="U139" s="9" t="s">
        <v>147</v>
      </c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</row>
    <row r="140" ht="14.25" customHeight="1">
      <c r="A140" s="8">
        <v>165.0</v>
      </c>
      <c r="B140" s="9" t="s">
        <v>60</v>
      </c>
      <c r="C140" s="8"/>
      <c r="D140" s="10">
        <v>4.640019279187E12</v>
      </c>
      <c r="E140" s="11" t="s">
        <v>318</v>
      </c>
      <c r="F140" s="9"/>
      <c r="G140" s="9" t="s">
        <v>290</v>
      </c>
      <c r="H140" s="9" t="s">
        <v>63</v>
      </c>
      <c r="I140" s="9" t="s">
        <v>64</v>
      </c>
      <c r="J140" s="9" t="s">
        <v>319</v>
      </c>
      <c r="K140" s="9">
        <v>835.0</v>
      </c>
      <c r="L140" s="12">
        <v>0.12</v>
      </c>
      <c r="M140" s="9">
        <v>2.103909009E9</v>
      </c>
      <c r="N140" s="9">
        <v>24.0</v>
      </c>
      <c r="O140" s="8">
        <v>0.0</v>
      </c>
      <c r="P140" s="8" t="str">
        <f t="shared" si="4"/>
        <v>#N/A</v>
      </c>
      <c r="Q140" s="8">
        <v>0.0</v>
      </c>
      <c r="R140" s="8">
        <v>0.0</v>
      </c>
      <c r="S140" s="8" t="s">
        <v>127</v>
      </c>
      <c r="T140" s="8"/>
      <c r="U140" s="9" t="s">
        <v>147</v>
      </c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</row>
    <row r="141" ht="14.25" customHeight="1">
      <c r="A141" s="8">
        <v>166.0</v>
      </c>
      <c r="B141" s="9" t="s">
        <v>60</v>
      </c>
      <c r="C141" s="8"/>
      <c r="D141" s="10">
        <v>4.640019270788E12</v>
      </c>
      <c r="E141" s="11" t="s">
        <v>320</v>
      </c>
      <c r="F141" s="9"/>
      <c r="G141" s="9" t="s">
        <v>290</v>
      </c>
      <c r="H141" s="9" t="s">
        <v>63</v>
      </c>
      <c r="I141" s="9" t="s">
        <v>64</v>
      </c>
      <c r="J141" s="9" t="s">
        <v>321</v>
      </c>
      <c r="K141" s="9">
        <v>755.0</v>
      </c>
      <c r="L141" s="12">
        <v>0.12</v>
      </c>
      <c r="M141" s="9">
        <v>2.103909009E9</v>
      </c>
      <c r="N141" s="9">
        <v>24.0</v>
      </c>
      <c r="O141" s="8">
        <v>0.0</v>
      </c>
      <c r="P141" s="8" t="str">
        <f t="shared" si="4"/>
        <v>#N/A</v>
      </c>
      <c r="Q141" s="8">
        <v>0.0</v>
      </c>
      <c r="R141" s="8">
        <v>0.0</v>
      </c>
      <c r="S141" s="8" t="s">
        <v>127</v>
      </c>
      <c r="T141" s="8"/>
      <c r="U141" s="9" t="s">
        <v>147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</row>
    <row r="142" ht="14.25" customHeight="1">
      <c r="A142" s="8">
        <v>167.0</v>
      </c>
      <c r="B142" s="9" t="s">
        <v>60</v>
      </c>
      <c r="C142" s="8"/>
      <c r="D142" s="10">
        <v>4.640019270771E12</v>
      </c>
      <c r="E142" s="11" t="s">
        <v>322</v>
      </c>
      <c r="F142" s="9"/>
      <c r="G142" s="9" t="s">
        <v>290</v>
      </c>
      <c r="H142" s="9" t="s">
        <v>63</v>
      </c>
      <c r="I142" s="9" t="s">
        <v>64</v>
      </c>
      <c r="J142" s="9" t="s">
        <v>323</v>
      </c>
      <c r="K142" s="9">
        <v>745.0</v>
      </c>
      <c r="L142" s="12">
        <v>0.12</v>
      </c>
      <c r="M142" s="9">
        <v>2.103909009E9</v>
      </c>
      <c r="N142" s="9">
        <v>24.0</v>
      </c>
      <c r="O142" s="8">
        <v>0.0</v>
      </c>
      <c r="P142" s="8" t="str">
        <f t="shared" si="4"/>
        <v>#N/A</v>
      </c>
      <c r="Q142" s="8">
        <v>0.0</v>
      </c>
      <c r="R142" s="8">
        <v>0.0</v>
      </c>
      <c r="S142" s="8" t="s">
        <v>127</v>
      </c>
      <c r="T142" s="8"/>
      <c r="U142" s="9" t="s">
        <v>147</v>
      </c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</row>
    <row r="143" ht="14.25" customHeight="1">
      <c r="A143" s="8">
        <v>168.0</v>
      </c>
      <c r="B143" s="9" t="s">
        <v>60</v>
      </c>
      <c r="C143" s="8"/>
      <c r="D143" s="10">
        <v>4.6400192792E12</v>
      </c>
      <c r="E143" s="11" t="s">
        <v>324</v>
      </c>
      <c r="F143" s="9"/>
      <c r="G143" s="9" t="s">
        <v>290</v>
      </c>
      <c r="H143" s="9" t="s">
        <v>63</v>
      </c>
      <c r="I143" s="9" t="s">
        <v>64</v>
      </c>
      <c r="J143" s="9" t="s">
        <v>325</v>
      </c>
      <c r="K143" s="9">
        <v>925.0</v>
      </c>
      <c r="L143" s="12">
        <v>0.12</v>
      </c>
      <c r="M143" s="9">
        <v>2.103909009E9</v>
      </c>
      <c r="N143" s="9">
        <v>24.0</v>
      </c>
      <c r="O143" s="8">
        <v>0.0</v>
      </c>
      <c r="P143" s="8" t="str">
        <f t="shared" si="4"/>
        <v>#N/A</v>
      </c>
      <c r="Q143" s="8">
        <v>0.0</v>
      </c>
      <c r="R143" s="8">
        <v>0.0</v>
      </c>
      <c r="S143" s="8" t="s">
        <v>127</v>
      </c>
      <c r="T143" s="8"/>
      <c r="U143" s="9" t="s">
        <v>147</v>
      </c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</row>
    <row r="144" ht="14.25" customHeight="1">
      <c r="A144" s="8">
        <v>169.0</v>
      </c>
      <c r="B144" s="9" t="s">
        <v>60</v>
      </c>
      <c r="C144" s="8"/>
      <c r="D144" s="10">
        <v>4.630106932958E12</v>
      </c>
      <c r="E144" s="11" t="s">
        <v>326</v>
      </c>
      <c r="F144" s="9"/>
      <c r="G144" s="9" t="s">
        <v>290</v>
      </c>
      <c r="H144" s="9" t="s">
        <v>63</v>
      </c>
      <c r="I144" s="9" t="s">
        <v>64</v>
      </c>
      <c r="J144" s="9" t="s">
        <v>327</v>
      </c>
      <c r="K144" s="9">
        <v>195.0</v>
      </c>
      <c r="L144" s="12">
        <v>0.12</v>
      </c>
      <c r="M144" s="9">
        <v>2.103909009E9</v>
      </c>
      <c r="N144" s="9">
        <v>20.0</v>
      </c>
      <c r="O144" s="8">
        <v>0.0</v>
      </c>
      <c r="P144" s="8" t="str">
        <f t="shared" si="4"/>
        <v>#N/A</v>
      </c>
      <c r="Q144" s="8">
        <v>0.0</v>
      </c>
      <c r="R144" s="8">
        <v>0.0</v>
      </c>
      <c r="S144" s="8" t="s">
        <v>291</v>
      </c>
      <c r="T144" s="8"/>
      <c r="U144" s="9" t="s">
        <v>147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ht="14.25" customHeight="1">
      <c r="A145" s="8">
        <v>170.0</v>
      </c>
      <c r="B145" s="9" t="s">
        <v>60</v>
      </c>
      <c r="C145" s="8"/>
      <c r="D145" s="10">
        <v>4.640019273864E12</v>
      </c>
      <c r="E145" s="11" t="s">
        <v>328</v>
      </c>
      <c r="F145" s="9"/>
      <c r="G145" s="9" t="s">
        <v>290</v>
      </c>
      <c r="H145" s="9" t="s">
        <v>63</v>
      </c>
      <c r="I145" s="9" t="s">
        <v>64</v>
      </c>
      <c r="J145" s="9" t="s">
        <v>329</v>
      </c>
      <c r="K145" s="9">
        <v>1165.0</v>
      </c>
      <c r="L145" s="12">
        <v>0.12</v>
      </c>
      <c r="M145" s="9">
        <v>2.103909009E9</v>
      </c>
      <c r="N145" s="9">
        <v>10.0</v>
      </c>
      <c r="O145" s="8">
        <v>0.0</v>
      </c>
      <c r="P145" s="8" t="str">
        <f t="shared" si="4"/>
        <v>#N/A</v>
      </c>
      <c r="Q145" s="8">
        <v>0.0</v>
      </c>
      <c r="R145" s="8">
        <v>0.0</v>
      </c>
      <c r="S145" s="8" t="s">
        <v>135</v>
      </c>
      <c r="T145" s="8"/>
      <c r="U145" s="9" t="s">
        <v>147</v>
      </c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ht="14.25" customHeight="1">
      <c r="A146" s="8">
        <v>171.0</v>
      </c>
      <c r="B146" s="9" t="s">
        <v>60</v>
      </c>
      <c r="C146" s="8"/>
      <c r="D146" s="10">
        <v>4.640019273857E12</v>
      </c>
      <c r="E146" s="11" t="s">
        <v>330</v>
      </c>
      <c r="F146" s="9"/>
      <c r="G146" s="9" t="s">
        <v>290</v>
      </c>
      <c r="H146" s="9" t="s">
        <v>63</v>
      </c>
      <c r="I146" s="9" t="s">
        <v>64</v>
      </c>
      <c r="J146" s="9" t="s">
        <v>329</v>
      </c>
      <c r="K146" s="9">
        <v>1165.0</v>
      </c>
      <c r="L146" s="12">
        <v>0.12</v>
      </c>
      <c r="M146" s="9">
        <v>2.103909009E9</v>
      </c>
      <c r="N146" s="9">
        <v>10.0</v>
      </c>
      <c r="O146" s="8">
        <v>0.0</v>
      </c>
      <c r="P146" s="8" t="str">
        <f t="shared" si="4"/>
        <v>#N/A</v>
      </c>
      <c r="Q146" s="8">
        <v>0.0</v>
      </c>
      <c r="R146" s="8">
        <v>0.0</v>
      </c>
      <c r="S146" s="8" t="s">
        <v>135</v>
      </c>
      <c r="T146" s="8"/>
      <c r="U146" s="9" t="s">
        <v>147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</row>
    <row r="147" ht="14.25" customHeight="1">
      <c r="A147" s="8">
        <v>172.0</v>
      </c>
      <c r="B147" s="9" t="s">
        <v>60</v>
      </c>
      <c r="C147" s="8"/>
      <c r="D147" s="10">
        <v>4.60718031004E12</v>
      </c>
      <c r="E147" s="11" t="s">
        <v>331</v>
      </c>
      <c r="F147" s="40"/>
      <c r="G147" s="40" t="s">
        <v>332</v>
      </c>
      <c r="H147" s="9" t="s">
        <v>63</v>
      </c>
      <c r="I147" s="9" t="s">
        <v>64</v>
      </c>
      <c r="J147" s="41">
        <v>3.67</v>
      </c>
      <c r="K147" s="9"/>
      <c r="L147" s="12">
        <v>0.12</v>
      </c>
      <c r="M147" s="9" t="s">
        <v>71</v>
      </c>
      <c r="N147" s="9">
        <v>12.0</v>
      </c>
      <c r="O147" s="42">
        <v>5.0</v>
      </c>
      <c r="P147" s="42">
        <v>14.7</v>
      </c>
      <c r="Q147" s="42">
        <v>5.0</v>
      </c>
      <c r="R147" s="42" t="s">
        <v>333</v>
      </c>
      <c r="S147" s="8" t="s">
        <v>334</v>
      </c>
      <c r="T147" s="8"/>
      <c r="U147" s="9" t="s">
        <v>335</v>
      </c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</row>
    <row r="148" ht="14.25" customHeight="1">
      <c r="A148" s="8">
        <v>173.0</v>
      </c>
      <c r="B148" s="9" t="s">
        <v>60</v>
      </c>
      <c r="C148" s="8"/>
      <c r="D148" s="10">
        <v>4.607180310057E12</v>
      </c>
      <c r="E148" s="11" t="s">
        <v>336</v>
      </c>
      <c r="F148" s="40"/>
      <c r="G148" s="40" t="s">
        <v>332</v>
      </c>
      <c r="H148" s="9" t="s">
        <v>63</v>
      </c>
      <c r="I148" s="9" t="s">
        <v>64</v>
      </c>
      <c r="J148" s="41">
        <v>6.8820000000000014</v>
      </c>
      <c r="K148" s="9"/>
      <c r="L148" s="12">
        <v>0.12</v>
      </c>
      <c r="M148" s="9" t="s">
        <v>71</v>
      </c>
      <c r="N148" s="9">
        <v>12.0</v>
      </c>
      <c r="O148" s="8">
        <v>12.0</v>
      </c>
      <c r="P148" s="8">
        <v>12.0</v>
      </c>
      <c r="Q148" s="8">
        <v>12.0</v>
      </c>
      <c r="R148" s="8" t="s">
        <v>337</v>
      </c>
      <c r="S148" s="8" t="s">
        <v>334</v>
      </c>
      <c r="T148" s="8"/>
      <c r="U148" s="9" t="s">
        <v>335</v>
      </c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</row>
    <row r="149" ht="14.25" customHeight="1">
      <c r="A149" s="8">
        <v>174.0</v>
      </c>
      <c r="B149" s="9" t="s">
        <v>60</v>
      </c>
      <c r="C149" s="8"/>
      <c r="D149" s="10">
        <v>4.607180310071E12</v>
      </c>
      <c r="E149" s="11" t="s">
        <v>338</v>
      </c>
      <c r="F149" s="9"/>
      <c r="G149" s="9" t="s">
        <v>332</v>
      </c>
      <c r="H149" s="9" t="s">
        <v>63</v>
      </c>
      <c r="I149" s="9" t="s">
        <v>64</v>
      </c>
      <c r="J149" s="41">
        <v>6.8820000000000014</v>
      </c>
      <c r="K149" s="9"/>
      <c r="L149" s="12">
        <v>0.12</v>
      </c>
      <c r="M149" s="9" t="s">
        <v>71</v>
      </c>
      <c r="N149" s="9">
        <v>12.0</v>
      </c>
      <c r="O149" s="8">
        <v>12.0</v>
      </c>
      <c r="P149" s="8">
        <v>12.0</v>
      </c>
      <c r="Q149" s="8">
        <v>4.0</v>
      </c>
      <c r="R149" s="8" t="s">
        <v>337</v>
      </c>
      <c r="S149" s="8" t="s">
        <v>334</v>
      </c>
      <c r="T149" s="8"/>
      <c r="U149" s="9" t="s">
        <v>335</v>
      </c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</row>
    <row r="150" ht="14.25" customHeight="1">
      <c r="A150" s="8">
        <v>175.0</v>
      </c>
      <c r="B150" s="9" t="s">
        <v>60</v>
      </c>
      <c r="C150" s="8"/>
      <c r="D150" s="10">
        <v>4.607180310101E12</v>
      </c>
      <c r="E150" s="11" t="s">
        <v>339</v>
      </c>
      <c r="F150" s="9"/>
      <c r="G150" s="9" t="s">
        <v>332</v>
      </c>
      <c r="H150" s="9" t="s">
        <v>63</v>
      </c>
      <c r="I150" s="9" t="s">
        <v>64</v>
      </c>
      <c r="J150" s="41">
        <v>6.8820000000000014</v>
      </c>
      <c r="K150" s="9"/>
      <c r="L150" s="12">
        <v>0.12</v>
      </c>
      <c r="M150" s="9" t="s">
        <v>71</v>
      </c>
      <c r="N150" s="9">
        <v>12.0</v>
      </c>
      <c r="O150" s="8">
        <v>12.0</v>
      </c>
      <c r="P150" s="8">
        <v>12.0</v>
      </c>
      <c r="Q150" s="8">
        <v>12.0</v>
      </c>
      <c r="R150" s="8" t="s">
        <v>337</v>
      </c>
      <c r="S150" s="8" t="s">
        <v>334</v>
      </c>
      <c r="T150" s="8"/>
      <c r="U150" s="9" t="s">
        <v>335</v>
      </c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</row>
    <row r="151" ht="14.25" customHeight="1">
      <c r="A151" s="8">
        <v>176.0</v>
      </c>
      <c r="B151" s="9" t="s">
        <v>60</v>
      </c>
      <c r="C151" s="8"/>
      <c r="D151" s="10">
        <v>4.607180310095E12</v>
      </c>
      <c r="E151" s="11" t="s">
        <v>340</v>
      </c>
      <c r="F151" s="9"/>
      <c r="G151" s="9" t="s">
        <v>332</v>
      </c>
      <c r="H151" s="9" t="s">
        <v>63</v>
      </c>
      <c r="I151" s="9" t="s">
        <v>64</v>
      </c>
      <c r="J151" s="41">
        <v>6.8820000000000014</v>
      </c>
      <c r="K151" s="9"/>
      <c r="L151" s="12">
        <v>0.12</v>
      </c>
      <c r="M151" s="9" t="s">
        <v>71</v>
      </c>
      <c r="N151" s="9">
        <v>12.0</v>
      </c>
      <c r="O151" s="8">
        <v>12.0</v>
      </c>
      <c r="P151" s="8">
        <v>12.0</v>
      </c>
      <c r="Q151" s="8">
        <v>4.0</v>
      </c>
      <c r="R151" s="8" t="s">
        <v>337</v>
      </c>
      <c r="S151" s="8" t="s">
        <v>341</v>
      </c>
      <c r="T151" s="8"/>
      <c r="U151" s="9" t="s">
        <v>335</v>
      </c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</row>
    <row r="152" ht="14.25" customHeight="1">
      <c r="A152" s="8">
        <v>177.0</v>
      </c>
      <c r="B152" s="9" t="s">
        <v>60</v>
      </c>
      <c r="C152" s="8"/>
      <c r="D152" s="10">
        <v>4.606598010887E12</v>
      </c>
      <c r="E152" s="11" t="s">
        <v>342</v>
      </c>
      <c r="F152" s="9"/>
      <c r="G152" s="9" t="s">
        <v>343</v>
      </c>
      <c r="H152" s="9" t="s">
        <v>63</v>
      </c>
      <c r="I152" s="9" t="s">
        <v>64</v>
      </c>
      <c r="J152" s="9" t="s">
        <v>344</v>
      </c>
      <c r="K152" s="9">
        <v>507.0</v>
      </c>
      <c r="L152" s="12">
        <v>0.12</v>
      </c>
      <c r="M152" s="9">
        <v>2.50100919E9</v>
      </c>
      <c r="N152" s="9"/>
      <c r="O152" s="8">
        <v>0.0</v>
      </c>
      <c r="P152" s="8" t="str">
        <f t="shared" ref="P152:P191" si="5">VLOOKUP(E152,$E$194:$I$1757,4,0)</f>
        <v>#N/A</v>
      </c>
      <c r="Q152" s="8">
        <v>0.0</v>
      </c>
      <c r="R152" s="8">
        <v>0.0</v>
      </c>
      <c r="S152" s="8" t="s">
        <v>161</v>
      </c>
      <c r="T152" s="8"/>
      <c r="U152" s="9" t="s">
        <v>97</v>
      </c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</row>
    <row r="153" ht="14.25" customHeight="1">
      <c r="A153" s="8">
        <v>178.0</v>
      </c>
      <c r="B153" s="9" t="s">
        <v>60</v>
      </c>
      <c r="C153" s="8"/>
      <c r="D153" s="10">
        <v>4.640019270696E12</v>
      </c>
      <c r="E153" s="11" t="s">
        <v>345</v>
      </c>
      <c r="F153" s="9"/>
      <c r="G153" s="9" t="s">
        <v>290</v>
      </c>
      <c r="H153" s="9" t="s">
        <v>63</v>
      </c>
      <c r="I153" s="9" t="s">
        <v>64</v>
      </c>
      <c r="J153" s="9" t="s">
        <v>346</v>
      </c>
      <c r="K153" s="9">
        <v>620.0</v>
      </c>
      <c r="L153" s="12">
        <v>0.12</v>
      </c>
      <c r="M153" s="9">
        <v>2.50100919E9</v>
      </c>
      <c r="N153" s="9">
        <v>24.0</v>
      </c>
      <c r="O153" s="8">
        <v>0.0</v>
      </c>
      <c r="P153" s="8" t="str">
        <f t="shared" si="5"/>
        <v>#N/A</v>
      </c>
      <c r="Q153" s="8">
        <v>0.0</v>
      </c>
      <c r="R153" s="8">
        <v>0.0</v>
      </c>
      <c r="S153" s="8" t="s">
        <v>127</v>
      </c>
      <c r="T153" s="8"/>
      <c r="U153" s="9" t="s">
        <v>147</v>
      </c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ht="14.25" customHeight="1">
      <c r="A154" s="8">
        <v>179.0</v>
      </c>
      <c r="B154" s="9" t="s">
        <v>60</v>
      </c>
      <c r="C154" s="8"/>
      <c r="D154" s="10">
        <v>4.640019273697E12</v>
      </c>
      <c r="E154" s="11" t="s">
        <v>347</v>
      </c>
      <c r="F154" s="9"/>
      <c r="G154" s="9" t="s">
        <v>290</v>
      </c>
      <c r="H154" s="9" t="s">
        <v>63</v>
      </c>
      <c r="I154" s="9" t="s">
        <v>64</v>
      </c>
      <c r="J154" s="9">
        <v>0.0</v>
      </c>
      <c r="K154" s="9">
        <v>240.0</v>
      </c>
      <c r="L154" s="12">
        <v>0.12</v>
      </c>
      <c r="M154" s="9">
        <v>7.12909E8</v>
      </c>
      <c r="N154" s="9">
        <v>35.0</v>
      </c>
      <c r="O154" s="8">
        <v>0.0</v>
      </c>
      <c r="P154" s="8" t="str">
        <f t="shared" si="5"/>
        <v>#N/A</v>
      </c>
      <c r="Q154" s="8">
        <v>0.0</v>
      </c>
      <c r="R154" s="8">
        <v>0.0</v>
      </c>
      <c r="S154" s="8" t="s">
        <v>291</v>
      </c>
      <c r="T154" s="8"/>
      <c r="U154" s="9" t="s">
        <v>292</v>
      </c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ht="14.25" customHeight="1">
      <c r="A155" s="8">
        <v>180.0</v>
      </c>
      <c r="B155" s="9" t="s">
        <v>60</v>
      </c>
      <c r="C155" s="8"/>
      <c r="D155" s="10">
        <v>4.64001927371E12</v>
      </c>
      <c r="E155" s="11" t="s">
        <v>348</v>
      </c>
      <c r="F155" s="9"/>
      <c r="G155" s="9" t="s">
        <v>290</v>
      </c>
      <c r="H155" s="9" t="s">
        <v>63</v>
      </c>
      <c r="I155" s="9" t="s">
        <v>64</v>
      </c>
      <c r="J155" s="9">
        <v>0.0</v>
      </c>
      <c r="K155" s="9">
        <v>270.0</v>
      </c>
      <c r="L155" s="12">
        <v>0.12</v>
      </c>
      <c r="M155" s="9">
        <v>9.09610001E8</v>
      </c>
      <c r="N155" s="9">
        <v>35.0</v>
      </c>
      <c r="O155" s="8">
        <v>0.0</v>
      </c>
      <c r="P155" s="8" t="str">
        <f t="shared" si="5"/>
        <v>#N/A</v>
      </c>
      <c r="Q155" s="8">
        <v>0.0</v>
      </c>
      <c r="R155" s="8">
        <v>0.0</v>
      </c>
      <c r="S155" s="8" t="s">
        <v>291</v>
      </c>
      <c r="T155" s="8"/>
      <c r="U155" s="9" t="s">
        <v>292</v>
      </c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</row>
    <row r="156" ht="14.25" customHeight="1">
      <c r="A156" s="8">
        <v>181.0</v>
      </c>
      <c r="B156" s="9" t="s">
        <v>60</v>
      </c>
      <c r="C156" s="8"/>
      <c r="D156" s="10">
        <v>4.640019270269E12</v>
      </c>
      <c r="E156" s="11" t="s">
        <v>349</v>
      </c>
      <c r="F156" s="9"/>
      <c r="G156" s="9" t="s">
        <v>290</v>
      </c>
      <c r="H156" s="9" t="s">
        <v>63</v>
      </c>
      <c r="I156" s="9" t="s">
        <v>64</v>
      </c>
      <c r="J156" s="9">
        <v>0.0</v>
      </c>
      <c r="K156" s="9">
        <v>180.0</v>
      </c>
      <c r="L156" s="12">
        <v>0.12</v>
      </c>
      <c r="M156" s="9">
        <v>9.109991E8</v>
      </c>
      <c r="N156" s="9">
        <v>35.0</v>
      </c>
      <c r="O156" s="8">
        <v>0.0</v>
      </c>
      <c r="P156" s="8" t="str">
        <f t="shared" si="5"/>
        <v>#N/A</v>
      </c>
      <c r="Q156" s="8">
        <v>0.0</v>
      </c>
      <c r="R156" s="8">
        <v>0.0</v>
      </c>
      <c r="S156" s="8" t="s">
        <v>291</v>
      </c>
      <c r="T156" s="8"/>
      <c r="U156" s="9" t="s">
        <v>292</v>
      </c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ht="14.25" customHeight="1">
      <c r="A157" s="8">
        <v>182.0</v>
      </c>
      <c r="B157" s="9" t="s">
        <v>60</v>
      </c>
      <c r="C157" s="8"/>
      <c r="D157" s="10">
        <v>4.640019270221E12</v>
      </c>
      <c r="E157" s="11" t="s">
        <v>350</v>
      </c>
      <c r="F157" s="9"/>
      <c r="G157" s="9" t="s">
        <v>290</v>
      </c>
      <c r="H157" s="9" t="s">
        <v>63</v>
      </c>
      <c r="I157" s="9" t="s">
        <v>64</v>
      </c>
      <c r="J157" s="9">
        <v>0.0</v>
      </c>
      <c r="K157" s="9">
        <v>250.0</v>
      </c>
      <c r="L157" s="12">
        <v>0.12</v>
      </c>
      <c r="M157" s="9">
        <v>9.071E8</v>
      </c>
      <c r="N157" s="9">
        <v>35.0</v>
      </c>
      <c r="O157" s="8">
        <v>0.0</v>
      </c>
      <c r="P157" s="8" t="str">
        <f t="shared" si="5"/>
        <v>#N/A</v>
      </c>
      <c r="Q157" s="8">
        <v>0.0</v>
      </c>
      <c r="R157" s="8">
        <v>0.0</v>
      </c>
      <c r="S157" s="8" t="s">
        <v>291</v>
      </c>
      <c r="T157" s="8"/>
      <c r="U157" s="9" t="s">
        <v>292</v>
      </c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ht="14.25" customHeight="1">
      <c r="A158" s="8">
        <v>183.0</v>
      </c>
      <c r="B158" s="9" t="s">
        <v>60</v>
      </c>
      <c r="C158" s="8"/>
      <c r="D158" s="10">
        <v>4.640019271112E12</v>
      </c>
      <c r="E158" s="11" t="s">
        <v>351</v>
      </c>
      <c r="F158" s="9"/>
      <c r="G158" s="9" t="s">
        <v>290</v>
      </c>
      <c r="H158" s="9" t="s">
        <v>63</v>
      </c>
      <c r="I158" s="9" t="s">
        <v>64</v>
      </c>
      <c r="J158" s="9">
        <v>0.0</v>
      </c>
      <c r="K158" s="9">
        <v>130.0</v>
      </c>
      <c r="L158" s="12">
        <v>0.12</v>
      </c>
      <c r="M158" s="9">
        <v>1.207509E9</v>
      </c>
      <c r="N158" s="9">
        <v>35.0</v>
      </c>
      <c r="O158" s="8">
        <v>0.0</v>
      </c>
      <c r="P158" s="8" t="str">
        <f t="shared" si="5"/>
        <v>#N/A</v>
      </c>
      <c r="Q158" s="8">
        <v>0.0</v>
      </c>
      <c r="R158" s="8">
        <v>0.0</v>
      </c>
      <c r="S158" s="8" t="s">
        <v>291</v>
      </c>
      <c r="T158" s="8"/>
      <c r="U158" s="9" t="s">
        <v>292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</row>
    <row r="159" ht="14.25" customHeight="1">
      <c r="A159" s="8">
        <v>184.0</v>
      </c>
      <c r="B159" s="9" t="s">
        <v>60</v>
      </c>
      <c r="C159" s="8"/>
      <c r="D159" s="10">
        <v>4.640019270238E12</v>
      </c>
      <c r="E159" s="11" t="s">
        <v>352</v>
      </c>
      <c r="F159" s="9"/>
      <c r="G159" s="9" t="s">
        <v>290</v>
      </c>
      <c r="H159" s="9" t="s">
        <v>63</v>
      </c>
      <c r="I159" s="9" t="s">
        <v>64</v>
      </c>
      <c r="J159" s="9">
        <v>0.0</v>
      </c>
      <c r="K159" s="9">
        <v>170.0</v>
      </c>
      <c r="L159" s="12">
        <v>0.12</v>
      </c>
      <c r="M159" s="9">
        <v>9.109991E8</v>
      </c>
      <c r="N159" s="9">
        <v>35.0</v>
      </c>
      <c r="O159" s="8">
        <v>0.0</v>
      </c>
      <c r="P159" s="8" t="str">
        <f t="shared" si="5"/>
        <v>#N/A</v>
      </c>
      <c r="Q159" s="8">
        <v>0.0</v>
      </c>
      <c r="R159" s="8">
        <v>0.0</v>
      </c>
      <c r="S159" s="8" t="s">
        <v>291</v>
      </c>
      <c r="T159" s="8"/>
      <c r="U159" s="9" t="s">
        <v>292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ht="14.25" customHeight="1">
      <c r="A160" s="8">
        <v>185.0</v>
      </c>
      <c r="B160" s="9" t="s">
        <v>60</v>
      </c>
      <c r="C160" s="8"/>
      <c r="D160" s="10">
        <v>4.640019271129E12</v>
      </c>
      <c r="E160" s="11" t="s">
        <v>353</v>
      </c>
      <c r="F160" s="9"/>
      <c r="G160" s="9" t="s">
        <v>290</v>
      </c>
      <c r="H160" s="9" t="s">
        <v>63</v>
      </c>
      <c r="I160" s="9" t="s">
        <v>64</v>
      </c>
      <c r="J160" s="9">
        <v>0.0</v>
      </c>
      <c r="K160" s="9">
        <v>160.0</v>
      </c>
      <c r="L160" s="12">
        <v>0.12</v>
      </c>
      <c r="M160" s="9">
        <v>9.1012E8</v>
      </c>
      <c r="N160" s="9">
        <v>20.0</v>
      </c>
      <c r="O160" s="8">
        <v>0.0</v>
      </c>
      <c r="P160" s="8" t="str">
        <f t="shared" si="5"/>
        <v>#N/A</v>
      </c>
      <c r="Q160" s="8">
        <v>0.0</v>
      </c>
      <c r="R160" s="8">
        <v>0.0</v>
      </c>
      <c r="S160" s="8" t="s">
        <v>291</v>
      </c>
      <c r="T160" s="8"/>
      <c r="U160" s="9" t="s">
        <v>292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ht="14.25" customHeight="1">
      <c r="A161" s="8">
        <v>186.0</v>
      </c>
      <c r="B161" s="9" t="s">
        <v>60</v>
      </c>
      <c r="C161" s="8"/>
      <c r="D161" s="10">
        <v>4.640019273659E12</v>
      </c>
      <c r="E161" s="11" t="s">
        <v>354</v>
      </c>
      <c r="F161" s="9"/>
      <c r="G161" s="9" t="s">
        <v>290</v>
      </c>
      <c r="H161" s="9" t="s">
        <v>63</v>
      </c>
      <c r="I161" s="9" t="s">
        <v>64</v>
      </c>
      <c r="J161" s="9">
        <v>0.0</v>
      </c>
      <c r="K161" s="9">
        <v>770.0</v>
      </c>
      <c r="L161" s="12">
        <v>0.12</v>
      </c>
      <c r="M161" s="9">
        <v>9.0832E8</v>
      </c>
      <c r="N161" s="9">
        <v>20.0</v>
      </c>
      <c r="O161" s="8">
        <v>0.0</v>
      </c>
      <c r="P161" s="8" t="str">
        <f t="shared" si="5"/>
        <v>#N/A</v>
      </c>
      <c r="Q161" s="8">
        <v>0.0</v>
      </c>
      <c r="R161" s="8">
        <v>0.0</v>
      </c>
      <c r="S161" s="8" t="s">
        <v>291</v>
      </c>
      <c r="T161" s="8"/>
      <c r="U161" s="9" t="s">
        <v>292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ht="14.25" customHeight="1">
      <c r="A162" s="8">
        <v>187.0</v>
      </c>
      <c r="B162" s="9" t="s">
        <v>60</v>
      </c>
      <c r="C162" s="8"/>
      <c r="D162" s="10">
        <v>4.64001927074E12</v>
      </c>
      <c r="E162" s="11" t="s">
        <v>355</v>
      </c>
      <c r="F162" s="9"/>
      <c r="G162" s="9" t="s">
        <v>290</v>
      </c>
      <c r="H162" s="9" t="s">
        <v>63</v>
      </c>
      <c r="I162" s="9" t="s">
        <v>64</v>
      </c>
      <c r="J162" s="9" t="s">
        <v>321</v>
      </c>
      <c r="K162" s="9">
        <v>775.0</v>
      </c>
      <c r="L162" s="12">
        <v>0.12</v>
      </c>
      <c r="M162" s="9">
        <v>2.103909009E9</v>
      </c>
      <c r="N162" s="9">
        <v>24.0</v>
      </c>
      <c r="O162" s="8">
        <v>0.0</v>
      </c>
      <c r="P162" s="8" t="str">
        <f t="shared" si="5"/>
        <v>#N/A</v>
      </c>
      <c r="Q162" s="8">
        <v>0.0</v>
      </c>
      <c r="R162" s="8">
        <v>0.0</v>
      </c>
      <c r="S162" s="8" t="s">
        <v>127</v>
      </c>
      <c r="T162" s="8"/>
      <c r="U162" s="9" t="s">
        <v>147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</row>
    <row r="163" ht="14.25" customHeight="1">
      <c r="A163" s="8">
        <v>188.0</v>
      </c>
      <c r="B163" s="9" t="s">
        <v>60</v>
      </c>
      <c r="C163" s="8"/>
      <c r="D163" s="10">
        <v>4.640019271082E12</v>
      </c>
      <c r="E163" s="11" t="s">
        <v>356</v>
      </c>
      <c r="F163" s="9"/>
      <c r="G163" s="9" t="s">
        <v>290</v>
      </c>
      <c r="H163" s="9" t="s">
        <v>63</v>
      </c>
      <c r="I163" s="9" t="s">
        <v>64</v>
      </c>
      <c r="J163" s="9">
        <v>0.0</v>
      </c>
      <c r="K163" s="9">
        <v>260.0</v>
      </c>
      <c r="L163" s="12">
        <v>0.12</v>
      </c>
      <c r="M163" s="9">
        <v>9.062E8</v>
      </c>
      <c r="N163" s="9">
        <v>20.0</v>
      </c>
      <c r="O163" s="8">
        <v>0.0</v>
      </c>
      <c r="P163" s="8" t="str">
        <f t="shared" si="5"/>
        <v>#N/A</v>
      </c>
      <c r="Q163" s="8">
        <v>0.0</v>
      </c>
      <c r="R163" s="8">
        <v>0.0</v>
      </c>
      <c r="S163" s="8" t="s">
        <v>291</v>
      </c>
      <c r="T163" s="8"/>
      <c r="U163" s="9" t="s">
        <v>292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</row>
    <row r="164" ht="14.25" customHeight="1">
      <c r="A164" s="8">
        <v>189.0</v>
      </c>
      <c r="B164" s="9" t="s">
        <v>60</v>
      </c>
      <c r="C164" s="8"/>
      <c r="D164" s="10">
        <v>4.64001927115E12</v>
      </c>
      <c r="E164" s="11" t="s">
        <v>357</v>
      </c>
      <c r="F164" s="9"/>
      <c r="G164" s="9" t="s">
        <v>290</v>
      </c>
      <c r="H164" s="9" t="s">
        <v>63</v>
      </c>
      <c r="I164" s="9" t="s">
        <v>64</v>
      </c>
      <c r="J164" s="9">
        <v>0.0</v>
      </c>
      <c r="K164" s="9">
        <v>240.0</v>
      </c>
      <c r="L164" s="12">
        <v>0.12</v>
      </c>
      <c r="M164" s="9">
        <v>1.207409E9</v>
      </c>
      <c r="N164" s="9">
        <v>20.0</v>
      </c>
      <c r="O164" s="8">
        <v>0.0</v>
      </c>
      <c r="P164" s="8" t="str">
        <f t="shared" si="5"/>
        <v>#N/A</v>
      </c>
      <c r="Q164" s="8">
        <v>0.0</v>
      </c>
      <c r="R164" s="8">
        <v>0.0</v>
      </c>
      <c r="S164" s="8" t="s">
        <v>291</v>
      </c>
      <c r="T164" s="8"/>
      <c r="U164" s="9" t="s">
        <v>292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</row>
    <row r="165" ht="14.25" customHeight="1">
      <c r="A165" s="8">
        <v>190.0</v>
      </c>
      <c r="B165" s="9" t="s">
        <v>60</v>
      </c>
      <c r="C165" s="8"/>
      <c r="D165" s="10">
        <v>4.640019271136E12</v>
      </c>
      <c r="E165" s="11" t="s">
        <v>358</v>
      </c>
      <c r="F165" s="9"/>
      <c r="G165" s="9" t="s">
        <v>290</v>
      </c>
      <c r="H165" s="9" t="s">
        <v>63</v>
      </c>
      <c r="I165" s="9" t="s">
        <v>64</v>
      </c>
      <c r="J165" s="9">
        <v>0.0</v>
      </c>
      <c r="K165" s="9">
        <v>200.0</v>
      </c>
      <c r="L165" s="12">
        <v>0.12</v>
      </c>
      <c r="M165" s="9">
        <v>9.103E8</v>
      </c>
      <c r="N165" s="9">
        <v>20.0</v>
      </c>
      <c r="O165" s="8">
        <v>0.0</v>
      </c>
      <c r="P165" s="8" t="str">
        <f t="shared" si="5"/>
        <v>#N/A</v>
      </c>
      <c r="Q165" s="8">
        <v>0.0</v>
      </c>
      <c r="R165" s="8">
        <v>0.0</v>
      </c>
      <c r="S165" s="8" t="s">
        <v>291</v>
      </c>
      <c r="T165" s="8"/>
      <c r="U165" s="9" t="s">
        <v>292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ht="14.25" customHeight="1">
      <c r="A166" s="8">
        <v>191.0</v>
      </c>
      <c r="B166" s="9" t="s">
        <v>60</v>
      </c>
      <c r="C166" s="8"/>
      <c r="D166" s="10">
        <v>4.640019279156E12</v>
      </c>
      <c r="E166" s="11" t="s">
        <v>359</v>
      </c>
      <c r="F166" s="9"/>
      <c r="G166" s="9" t="s">
        <v>290</v>
      </c>
      <c r="H166" s="9" t="s">
        <v>63</v>
      </c>
      <c r="I166" s="9" t="s">
        <v>64</v>
      </c>
      <c r="J166" s="9" t="s">
        <v>360</v>
      </c>
      <c r="K166" s="9">
        <v>1140.0</v>
      </c>
      <c r="L166" s="12">
        <v>0.12</v>
      </c>
      <c r="M166" s="9">
        <v>2.103909009E9</v>
      </c>
      <c r="N166" s="9">
        <v>24.0</v>
      </c>
      <c r="O166" s="8">
        <v>0.0</v>
      </c>
      <c r="P166" s="8" t="str">
        <f t="shared" si="5"/>
        <v>#N/A</v>
      </c>
      <c r="Q166" s="8">
        <v>0.0</v>
      </c>
      <c r="R166" s="8">
        <v>0.0</v>
      </c>
      <c r="S166" s="8" t="s">
        <v>127</v>
      </c>
      <c r="T166" s="8"/>
      <c r="U166" s="9" t="s">
        <v>147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ht="14.25" customHeight="1">
      <c r="A167" s="8">
        <v>192.0</v>
      </c>
      <c r="B167" s="9" t="s">
        <v>60</v>
      </c>
      <c r="C167" s="8"/>
      <c r="D167" s="10">
        <v>4.640019274564E12</v>
      </c>
      <c r="E167" s="11" t="s">
        <v>361</v>
      </c>
      <c r="F167" s="9"/>
      <c r="G167" s="9" t="s">
        <v>290</v>
      </c>
      <c r="H167" s="9" t="s">
        <v>63</v>
      </c>
      <c r="I167" s="9" t="s">
        <v>64</v>
      </c>
      <c r="J167" s="9" t="s">
        <v>321</v>
      </c>
      <c r="K167" s="9">
        <v>1255.0</v>
      </c>
      <c r="L167" s="12">
        <v>0.12</v>
      </c>
      <c r="M167" s="9">
        <v>9.0422E8</v>
      </c>
      <c r="N167" s="9">
        <v>6.0</v>
      </c>
      <c r="O167" s="8">
        <v>0.0</v>
      </c>
      <c r="P167" s="8" t="str">
        <f t="shared" si="5"/>
        <v>#N/A</v>
      </c>
      <c r="Q167" s="8">
        <v>0.0</v>
      </c>
      <c r="R167" s="8">
        <v>0.0</v>
      </c>
      <c r="S167" s="8" t="s">
        <v>127</v>
      </c>
      <c r="T167" s="8"/>
      <c r="U167" s="9" t="s">
        <v>147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ht="14.25" customHeight="1">
      <c r="A168" s="8">
        <v>193.0</v>
      </c>
      <c r="B168" s="9" t="s">
        <v>60</v>
      </c>
      <c r="C168" s="8"/>
      <c r="D168" s="10">
        <v>4.640019271075E12</v>
      </c>
      <c r="E168" s="11" t="s">
        <v>362</v>
      </c>
      <c r="F168" s="9"/>
      <c r="G168" s="9" t="s">
        <v>290</v>
      </c>
      <c r="H168" s="9" t="s">
        <v>63</v>
      </c>
      <c r="I168" s="9" t="s">
        <v>64</v>
      </c>
      <c r="J168" s="9">
        <v>0.0</v>
      </c>
      <c r="K168" s="9">
        <v>150.0</v>
      </c>
      <c r="L168" s="12">
        <v>0.12</v>
      </c>
      <c r="M168" s="9">
        <v>2.103909009E9</v>
      </c>
      <c r="N168" s="9">
        <v>20.0</v>
      </c>
      <c r="O168" s="8">
        <v>0.0</v>
      </c>
      <c r="P168" s="8" t="str">
        <f t="shared" si="5"/>
        <v>#N/A</v>
      </c>
      <c r="Q168" s="8">
        <v>0.0</v>
      </c>
      <c r="R168" s="8">
        <v>0.0</v>
      </c>
      <c r="S168" s="8" t="s">
        <v>291</v>
      </c>
      <c r="T168" s="8"/>
      <c r="U168" s="9" t="s">
        <v>292</v>
      </c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</row>
    <row r="169" ht="14.25" customHeight="1">
      <c r="A169" s="8">
        <v>194.0</v>
      </c>
      <c r="B169" s="9" t="s">
        <v>60</v>
      </c>
      <c r="C169" s="8"/>
      <c r="D169" s="10">
        <v>4.640019270719E12</v>
      </c>
      <c r="E169" s="11" t="s">
        <v>363</v>
      </c>
      <c r="F169" s="9"/>
      <c r="G169" s="9" t="s">
        <v>290</v>
      </c>
      <c r="H169" s="9" t="s">
        <v>63</v>
      </c>
      <c r="I169" s="9" t="s">
        <v>64</v>
      </c>
      <c r="J169" s="9" t="s">
        <v>364</v>
      </c>
      <c r="K169" s="9">
        <v>1190.0</v>
      </c>
      <c r="L169" s="12">
        <v>0.12</v>
      </c>
      <c r="M169" s="9">
        <v>7.12909E8</v>
      </c>
      <c r="N169" s="9">
        <v>24.0</v>
      </c>
      <c r="O169" s="8">
        <v>0.0</v>
      </c>
      <c r="P169" s="8" t="str">
        <f t="shared" si="5"/>
        <v>#N/A</v>
      </c>
      <c r="Q169" s="8">
        <v>0.0</v>
      </c>
      <c r="R169" s="8">
        <v>0.0</v>
      </c>
      <c r="S169" s="8" t="s">
        <v>127</v>
      </c>
      <c r="T169" s="8"/>
      <c r="U169" s="9" t="s">
        <v>147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ht="14.25" customHeight="1">
      <c r="A170" s="8">
        <v>195.0</v>
      </c>
      <c r="B170" s="9" t="s">
        <v>60</v>
      </c>
      <c r="C170" s="8"/>
      <c r="D170" s="10">
        <v>4.640019271143E12</v>
      </c>
      <c r="E170" s="11" t="s">
        <v>365</v>
      </c>
      <c r="F170" s="9"/>
      <c r="G170" s="9" t="s">
        <v>290</v>
      </c>
      <c r="H170" s="9" t="s">
        <v>63</v>
      </c>
      <c r="I170" s="9" t="s">
        <v>64</v>
      </c>
      <c r="J170" s="9">
        <v>0.0</v>
      </c>
      <c r="K170" s="9">
        <v>260.0</v>
      </c>
      <c r="L170" s="12">
        <v>0.12</v>
      </c>
      <c r="M170" s="9">
        <v>7.12909E8</v>
      </c>
      <c r="N170" s="9">
        <v>20.0</v>
      </c>
      <c r="O170" s="8">
        <v>0.0</v>
      </c>
      <c r="P170" s="8" t="str">
        <f t="shared" si="5"/>
        <v>#N/A</v>
      </c>
      <c r="Q170" s="8">
        <v>0.0</v>
      </c>
      <c r="R170" s="8">
        <v>0.0</v>
      </c>
      <c r="S170" s="8" t="s">
        <v>291</v>
      </c>
      <c r="T170" s="8"/>
      <c r="U170" s="9" t="s">
        <v>292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</row>
    <row r="171" ht="14.25" customHeight="1">
      <c r="A171" s="8">
        <v>196.0</v>
      </c>
      <c r="B171" s="9" t="s">
        <v>60</v>
      </c>
      <c r="C171" s="8"/>
      <c r="D171" s="10">
        <v>4.640019270344E12</v>
      </c>
      <c r="E171" s="11" t="s">
        <v>366</v>
      </c>
      <c r="F171" s="9"/>
      <c r="G171" s="9" t="s">
        <v>290</v>
      </c>
      <c r="H171" s="9" t="s">
        <v>63</v>
      </c>
      <c r="I171" s="9" t="s">
        <v>64</v>
      </c>
      <c r="J171" s="9">
        <v>0.0</v>
      </c>
      <c r="K171" s="9">
        <v>90.0</v>
      </c>
      <c r="L171" s="12">
        <v>0.12</v>
      </c>
      <c r="M171" s="9">
        <v>7.12909E8</v>
      </c>
      <c r="N171" s="9">
        <v>35.0</v>
      </c>
      <c r="O171" s="8">
        <v>0.0</v>
      </c>
      <c r="P171" s="8" t="str">
        <f t="shared" si="5"/>
        <v>#N/A</v>
      </c>
      <c r="Q171" s="8">
        <v>0.0</v>
      </c>
      <c r="R171" s="8">
        <v>0.0</v>
      </c>
      <c r="S171" s="8" t="s">
        <v>291</v>
      </c>
      <c r="T171" s="8"/>
      <c r="U171" s="9" t="s">
        <v>292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</row>
    <row r="172" ht="14.25" customHeight="1">
      <c r="A172" s="8">
        <v>197.0</v>
      </c>
      <c r="B172" s="9" t="s">
        <v>60</v>
      </c>
      <c r="C172" s="8"/>
      <c r="D172" s="10">
        <v>4.640019271099E12</v>
      </c>
      <c r="E172" s="11" t="s">
        <v>367</v>
      </c>
      <c r="F172" s="9"/>
      <c r="G172" s="9" t="s">
        <v>290</v>
      </c>
      <c r="H172" s="9" t="s">
        <v>63</v>
      </c>
      <c r="I172" s="9" t="s">
        <v>64</v>
      </c>
      <c r="J172" s="9">
        <v>0.0</v>
      </c>
      <c r="K172" s="9">
        <v>130.0</v>
      </c>
      <c r="L172" s="12">
        <v>0.12</v>
      </c>
      <c r="M172" s="9">
        <v>2.103909009E9</v>
      </c>
      <c r="N172" s="9">
        <v>20.0</v>
      </c>
      <c r="O172" s="8">
        <v>0.0</v>
      </c>
      <c r="P172" s="8" t="str">
        <f t="shared" si="5"/>
        <v>#N/A</v>
      </c>
      <c r="Q172" s="8">
        <v>0.0</v>
      </c>
      <c r="R172" s="8">
        <v>0.0</v>
      </c>
      <c r="S172" s="8" t="s">
        <v>291</v>
      </c>
      <c r="T172" s="8"/>
      <c r="U172" s="9" t="s">
        <v>292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</row>
    <row r="173" ht="14.25" customHeight="1">
      <c r="A173" s="8">
        <v>198.0</v>
      </c>
      <c r="B173" s="9" t="s">
        <v>60</v>
      </c>
      <c r="C173" s="8"/>
      <c r="D173" s="10">
        <v>4.640019270658E12</v>
      </c>
      <c r="E173" s="11" t="s">
        <v>368</v>
      </c>
      <c r="F173" s="9"/>
      <c r="G173" s="9" t="s">
        <v>290</v>
      </c>
      <c r="H173" s="9" t="s">
        <v>63</v>
      </c>
      <c r="I173" s="9" t="s">
        <v>64</v>
      </c>
      <c r="J173" s="9">
        <v>0.0</v>
      </c>
      <c r="K173" s="9">
        <v>200.0</v>
      </c>
      <c r="L173" s="12">
        <v>0.12</v>
      </c>
      <c r="M173" s="9">
        <v>9.10995E8</v>
      </c>
      <c r="N173" s="9">
        <v>20.0</v>
      </c>
      <c r="O173" s="8">
        <v>0.0</v>
      </c>
      <c r="P173" s="8" t="str">
        <f t="shared" si="5"/>
        <v>#N/A</v>
      </c>
      <c r="Q173" s="8">
        <v>0.0</v>
      </c>
      <c r="R173" s="8">
        <v>0.0</v>
      </c>
      <c r="S173" s="8" t="s">
        <v>291</v>
      </c>
      <c r="T173" s="8"/>
      <c r="U173" s="9" t="s">
        <v>292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</row>
    <row r="174" ht="14.25" customHeight="1">
      <c r="A174" s="8">
        <v>199.0</v>
      </c>
      <c r="B174" s="9" t="s">
        <v>60</v>
      </c>
      <c r="C174" s="8"/>
      <c r="D174" s="10">
        <v>4.640019273673E12</v>
      </c>
      <c r="E174" s="11" t="s">
        <v>369</v>
      </c>
      <c r="F174" s="9"/>
      <c r="G174" s="9" t="s">
        <v>290</v>
      </c>
      <c r="H174" s="9" t="s">
        <v>63</v>
      </c>
      <c r="I174" s="9" t="s">
        <v>64</v>
      </c>
      <c r="J174" s="9">
        <v>0.0</v>
      </c>
      <c r="K174" s="9">
        <v>120.0</v>
      </c>
      <c r="L174" s="12">
        <v>0.12</v>
      </c>
      <c r="M174" s="9">
        <v>7.12909E8</v>
      </c>
      <c r="N174" s="9">
        <v>20.0</v>
      </c>
      <c r="O174" s="8">
        <v>0.0</v>
      </c>
      <c r="P174" s="8" t="str">
        <f t="shared" si="5"/>
        <v>#N/A</v>
      </c>
      <c r="Q174" s="8">
        <v>0.0</v>
      </c>
      <c r="R174" s="8">
        <v>0.0</v>
      </c>
      <c r="S174" s="8" t="s">
        <v>291</v>
      </c>
      <c r="T174" s="8"/>
      <c r="U174" s="9" t="s">
        <v>292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</row>
    <row r="175" ht="14.25" customHeight="1">
      <c r="A175" s="8">
        <v>200.0</v>
      </c>
      <c r="B175" s="9" t="s">
        <v>60</v>
      </c>
      <c r="C175" s="8"/>
      <c r="D175" s="10">
        <v>4.640019270337E12</v>
      </c>
      <c r="E175" s="11" t="s">
        <v>370</v>
      </c>
      <c r="F175" s="9"/>
      <c r="G175" s="9" t="s">
        <v>290</v>
      </c>
      <c r="H175" s="9" t="s">
        <v>63</v>
      </c>
      <c r="I175" s="9" t="s">
        <v>64</v>
      </c>
      <c r="J175" s="9">
        <v>0.0</v>
      </c>
      <c r="K175" s="9">
        <v>90.0</v>
      </c>
      <c r="L175" s="12">
        <v>0.12</v>
      </c>
      <c r="M175" s="9">
        <v>7.12909E8</v>
      </c>
      <c r="N175" s="9">
        <v>20.0</v>
      </c>
      <c r="O175" s="8">
        <v>0.0</v>
      </c>
      <c r="P175" s="8" t="str">
        <f t="shared" si="5"/>
        <v>#N/A</v>
      </c>
      <c r="Q175" s="8">
        <v>0.0</v>
      </c>
      <c r="R175" s="8">
        <v>0.0</v>
      </c>
      <c r="S175" s="8" t="s">
        <v>291</v>
      </c>
      <c r="T175" s="8"/>
      <c r="U175" s="9" t="s">
        <v>292</v>
      </c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</row>
    <row r="176" ht="14.25" customHeight="1">
      <c r="A176" s="8">
        <v>201.0</v>
      </c>
      <c r="B176" s="9" t="s">
        <v>60</v>
      </c>
      <c r="C176" s="8"/>
      <c r="D176" s="10">
        <v>4.640019270405E12</v>
      </c>
      <c r="E176" s="11" t="s">
        <v>371</v>
      </c>
      <c r="F176" s="9"/>
      <c r="G176" s="9" t="s">
        <v>290</v>
      </c>
      <c r="H176" s="9" t="s">
        <v>63</v>
      </c>
      <c r="I176" s="9" t="s">
        <v>64</v>
      </c>
      <c r="J176" s="9">
        <v>0.0</v>
      </c>
      <c r="K176" s="9">
        <v>200.0</v>
      </c>
      <c r="L176" s="12">
        <v>0.12</v>
      </c>
      <c r="M176" s="9">
        <v>2.103909009E9</v>
      </c>
      <c r="N176" s="9">
        <v>20.0</v>
      </c>
      <c r="O176" s="8">
        <v>0.0</v>
      </c>
      <c r="P176" s="8" t="str">
        <f t="shared" si="5"/>
        <v>#N/A</v>
      </c>
      <c r="Q176" s="8">
        <v>0.0</v>
      </c>
      <c r="R176" s="8">
        <v>0.0</v>
      </c>
      <c r="S176" s="8" t="s">
        <v>291</v>
      </c>
      <c r="T176" s="8"/>
      <c r="U176" s="9" t="s">
        <v>292</v>
      </c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</row>
    <row r="177" ht="14.25" customHeight="1">
      <c r="A177" s="8">
        <v>202.0</v>
      </c>
      <c r="B177" s="9" t="s">
        <v>60</v>
      </c>
      <c r="C177" s="8"/>
      <c r="D177" s="10">
        <v>4.640019270306E12</v>
      </c>
      <c r="E177" s="11" t="s">
        <v>372</v>
      </c>
      <c r="F177" s="9"/>
      <c r="G177" s="9" t="s">
        <v>290</v>
      </c>
      <c r="H177" s="9" t="s">
        <v>63</v>
      </c>
      <c r="I177" s="9" t="s">
        <v>64</v>
      </c>
      <c r="J177" s="9">
        <v>0.0</v>
      </c>
      <c r="K177" s="9">
        <v>100.0</v>
      </c>
      <c r="L177" s="12">
        <v>0.12</v>
      </c>
      <c r="M177" s="9">
        <v>7.12909E8</v>
      </c>
      <c r="N177" s="9">
        <v>20.0</v>
      </c>
      <c r="O177" s="8">
        <v>0.0</v>
      </c>
      <c r="P177" s="8" t="str">
        <f t="shared" si="5"/>
        <v>#N/A</v>
      </c>
      <c r="Q177" s="8">
        <v>0.0</v>
      </c>
      <c r="R177" s="8">
        <v>0.0</v>
      </c>
      <c r="S177" s="8" t="s">
        <v>291</v>
      </c>
      <c r="T177" s="8"/>
      <c r="U177" s="9" t="s">
        <v>292</v>
      </c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</row>
    <row r="178" ht="14.25" customHeight="1">
      <c r="A178" s="8">
        <v>203.0</v>
      </c>
      <c r="B178" s="9" t="s">
        <v>60</v>
      </c>
      <c r="C178" s="8"/>
      <c r="D178" s="10">
        <v>4.640019270764E12</v>
      </c>
      <c r="E178" s="11" t="s">
        <v>373</v>
      </c>
      <c r="F178" s="9"/>
      <c r="G178" s="9" t="s">
        <v>290</v>
      </c>
      <c r="H178" s="9" t="s">
        <v>63</v>
      </c>
      <c r="I178" s="9" t="s">
        <v>64</v>
      </c>
      <c r="J178" s="9" t="s">
        <v>302</v>
      </c>
      <c r="K178" s="9">
        <v>670.0</v>
      </c>
      <c r="L178" s="12">
        <v>0.12</v>
      </c>
      <c r="M178" s="9">
        <v>2.103909009E9</v>
      </c>
      <c r="N178" s="9">
        <v>24.0</v>
      </c>
      <c r="O178" s="8">
        <v>0.0</v>
      </c>
      <c r="P178" s="8" t="str">
        <f t="shared" si="5"/>
        <v>#N/A</v>
      </c>
      <c r="Q178" s="8">
        <v>0.0</v>
      </c>
      <c r="R178" s="8">
        <v>0.0</v>
      </c>
      <c r="S178" s="8" t="s">
        <v>127</v>
      </c>
      <c r="T178" s="8"/>
      <c r="U178" s="9" t="s">
        <v>147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</row>
    <row r="179" ht="14.25" customHeight="1">
      <c r="A179" s="17">
        <v>204.0</v>
      </c>
      <c r="B179" s="18" t="s">
        <v>60</v>
      </c>
      <c r="C179" s="8"/>
      <c r="D179" s="19">
        <v>4.607807010384E12</v>
      </c>
      <c r="E179" s="20" t="s">
        <v>374</v>
      </c>
      <c r="F179" s="18"/>
      <c r="G179" s="18" t="s">
        <v>375</v>
      </c>
      <c r="H179" s="18" t="s">
        <v>63</v>
      </c>
      <c r="I179" s="18" t="s">
        <v>64</v>
      </c>
      <c r="J179" s="18" t="s">
        <v>81</v>
      </c>
      <c r="K179" s="18">
        <v>2340.0</v>
      </c>
      <c r="L179" s="21">
        <v>0.12</v>
      </c>
      <c r="M179" s="18">
        <v>9.02300009E8</v>
      </c>
      <c r="N179" s="18">
        <v>15.0</v>
      </c>
      <c r="O179" s="17">
        <v>19.8</v>
      </c>
      <c r="P179" s="17" t="str">
        <f t="shared" si="5"/>
        <v>#N/A</v>
      </c>
      <c r="Q179" s="17">
        <v>13.7</v>
      </c>
      <c r="R179" s="17" t="s">
        <v>376</v>
      </c>
      <c r="S179" s="17" t="s">
        <v>135</v>
      </c>
      <c r="T179" s="8"/>
      <c r="U179" s="18" t="s">
        <v>97</v>
      </c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</row>
    <row r="180" ht="14.25" customHeight="1">
      <c r="A180" s="17">
        <v>205.0</v>
      </c>
      <c r="B180" s="18" t="s">
        <v>60</v>
      </c>
      <c r="C180" s="8"/>
      <c r="D180" s="19" t="s">
        <v>377</v>
      </c>
      <c r="E180" s="20" t="s">
        <v>378</v>
      </c>
      <c r="F180" s="18"/>
      <c r="G180" s="18" t="s">
        <v>375</v>
      </c>
      <c r="H180" s="18" t="s">
        <v>63</v>
      </c>
      <c r="I180" s="18" t="s">
        <v>64</v>
      </c>
      <c r="J180" s="18" t="s">
        <v>379</v>
      </c>
      <c r="K180" s="18">
        <v>970.0</v>
      </c>
      <c r="L180" s="21">
        <v>0.12</v>
      </c>
      <c r="M180" s="18">
        <v>9.02300009E8</v>
      </c>
      <c r="N180" s="18">
        <v>20.0</v>
      </c>
      <c r="O180" s="17">
        <v>13.5</v>
      </c>
      <c r="P180" s="17" t="str">
        <f t="shared" si="5"/>
        <v>#N/A</v>
      </c>
      <c r="Q180" s="17">
        <v>9.7</v>
      </c>
      <c r="R180" s="17" t="s">
        <v>380</v>
      </c>
      <c r="S180" s="17" t="s">
        <v>135</v>
      </c>
      <c r="T180" s="8"/>
      <c r="U180" s="18" t="s">
        <v>97</v>
      </c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</row>
    <row r="181" ht="14.25" customHeight="1">
      <c r="A181" s="17">
        <v>206.0</v>
      </c>
      <c r="B181" s="18" t="s">
        <v>60</v>
      </c>
      <c r="C181" s="8"/>
      <c r="D181" s="19">
        <v>4.607807010377E12</v>
      </c>
      <c r="E181" s="20" t="s">
        <v>381</v>
      </c>
      <c r="F181" s="18"/>
      <c r="G181" s="18" t="s">
        <v>375</v>
      </c>
      <c r="H181" s="18" t="s">
        <v>63</v>
      </c>
      <c r="I181" s="18" t="s">
        <v>64</v>
      </c>
      <c r="J181" s="18" t="s">
        <v>382</v>
      </c>
      <c r="K181" s="18">
        <v>2115.0</v>
      </c>
      <c r="L181" s="21">
        <v>0.12</v>
      </c>
      <c r="M181" s="18">
        <v>9.02300009E8</v>
      </c>
      <c r="N181" s="18">
        <v>12.0</v>
      </c>
      <c r="O181" s="17">
        <v>6.2</v>
      </c>
      <c r="P181" s="17" t="str">
        <f t="shared" si="5"/>
        <v>#N/A</v>
      </c>
      <c r="Q181" s="17">
        <v>15.0</v>
      </c>
      <c r="R181" s="17" t="s">
        <v>383</v>
      </c>
      <c r="S181" s="17" t="s">
        <v>135</v>
      </c>
      <c r="T181" s="8"/>
      <c r="U181" s="18" t="s">
        <v>97</v>
      </c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</row>
    <row r="182" ht="14.25" customHeight="1">
      <c r="A182" s="17">
        <v>207.0</v>
      </c>
      <c r="B182" s="18" t="s">
        <v>60</v>
      </c>
      <c r="C182" s="8"/>
      <c r="D182" s="19">
        <v>4.607807010483E12</v>
      </c>
      <c r="E182" s="20" t="s">
        <v>384</v>
      </c>
      <c r="F182" s="18"/>
      <c r="G182" s="18" t="s">
        <v>375</v>
      </c>
      <c r="H182" s="18" t="s">
        <v>63</v>
      </c>
      <c r="I182" s="18" t="s">
        <v>64</v>
      </c>
      <c r="J182" s="18" t="s">
        <v>385</v>
      </c>
      <c r="K182" s="18">
        <v>570.0</v>
      </c>
      <c r="L182" s="21">
        <v>0.12</v>
      </c>
      <c r="M182" s="18">
        <v>9.02300009E8</v>
      </c>
      <c r="N182" s="18">
        <v>32.0</v>
      </c>
      <c r="O182" s="17">
        <v>4.5</v>
      </c>
      <c r="P182" s="17" t="str">
        <f t="shared" si="5"/>
        <v>#N/A</v>
      </c>
      <c r="Q182" s="17">
        <v>15.0</v>
      </c>
      <c r="R182" s="17" t="s">
        <v>386</v>
      </c>
      <c r="S182" s="17" t="s">
        <v>135</v>
      </c>
      <c r="T182" s="8"/>
      <c r="U182" s="18" t="s">
        <v>97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</row>
    <row r="183" ht="14.25" customHeight="1">
      <c r="A183" s="17">
        <v>208.0</v>
      </c>
      <c r="B183" s="18" t="s">
        <v>60</v>
      </c>
      <c r="C183" s="8"/>
      <c r="D183" s="19">
        <v>4.607807010193E12</v>
      </c>
      <c r="E183" s="20" t="s">
        <v>387</v>
      </c>
      <c r="F183" s="18"/>
      <c r="G183" s="18" t="s">
        <v>375</v>
      </c>
      <c r="H183" s="18" t="s">
        <v>63</v>
      </c>
      <c r="I183" s="18" t="s">
        <v>64</v>
      </c>
      <c r="J183" s="18" t="s">
        <v>388</v>
      </c>
      <c r="K183" s="18">
        <v>1640.0</v>
      </c>
      <c r="L183" s="21">
        <v>0.12</v>
      </c>
      <c r="M183" s="18">
        <v>9.02300009E8</v>
      </c>
      <c r="N183" s="18">
        <v>12.0</v>
      </c>
      <c r="O183" s="17">
        <v>6.2</v>
      </c>
      <c r="P183" s="17" t="str">
        <f t="shared" si="5"/>
        <v>#N/A</v>
      </c>
      <c r="Q183" s="17">
        <v>15.0</v>
      </c>
      <c r="R183" s="17" t="s">
        <v>383</v>
      </c>
      <c r="S183" s="17" t="s">
        <v>135</v>
      </c>
      <c r="T183" s="8"/>
      <c r="U183" s="18" t="s">
        <v>97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</row>
    <row r="184" ht="14.25" customHeight="1">
      <c r="A184" s="17">
        <v>209.0</v>
      </c>
      <c r="B184" s="18" t="s">
        <v>60</v>
      </c>
      <c r="C184" s="8"/>
      <c r="D184" s="19">
        <v>4.607807010209E12</v>
      </c>
      <c r="E184" s="20" t="s">
        <v>389</v>
      </c>
      <c r="F184" s="18"/>
      <c r="G184" s="18" t="s">
        <v>375</v>
      </c>
      <c r="H184" s="18" t="s">
        <v>63</v>
      </c>
      <c r="I184" s="18" t="s">
        <v>64</v>
      </c>
      <c r="J184" s="18" t="s">
        <v>390</v>
      </c>
      <c r="K184" s="18">
        <v>495.0</v>
      </c>
      <c r="L184" s="21">
        <v>0.12</v>
      </c>
      <c r="M184" s="18">
        <v>9.02300009E8</v>
      </c>
      <c r="N184" s="18">
        <v>32.0</v>
      </c>
      <c r="O184" s="17">
        <v>4.5</v>
      </c>
      <c r="P184" s="17" t="str">
        <f t="shared" si="5"/>
        <v>#N/A</v>
      </c>
      <c r="Q184" s="17">
        <v>15.0</v>
      </c>
      <c r="R184" s="17" t="s">
        <v>386</v>
      </c>
      <c r="S184" s="17" t="s">
        <v>135</v>
      </c>
      <c r="T184" s="8"/>
      <c r="U184" s="18" t="s">
        <v>97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</row>
    <row r="185" ht="14.25" customHeight="1">
      <c r="A185" s="17">
        <v>210.0</v>
      </c>
      <c r="B185" s="18" t="s">
        <v>60</v>
      </c>
      <c r="C185" s="8"/>
      <c r="D185" s="19">
        <v>4.60780701023E12</v>
      </c>
      <c r="E185" s="20" t="s">
        <v>391</v>
      </c>
      <c r="F185" s="18"/>
      <c r="G185" s="18" t="s">
        <v>375</v>
      </c>
      <c r="H185" s="18" t="s">
        <v>63</v>
      </c>
      <c r="I185" s="18" t="s">
        <v>64</v>
      </c>
      <c r="J185" s="18" t="s">
        <v>392</v>
      </c>
      <c r="K185" s="18">
        <v>1540.0</v>
      </c>
      <c r="L185" s="21">
        <v>0.12</v>
      </c>
      <c r="M185" s="18">
        <v>9.02300009E8</v>
      </c>
      <c r="N185" s="18">
        <v>16.0</v>
      </c>
      <c r="O185" s="17">
        <v>14.3</v>
      </c>
      <c r="P185" s="17" t="str">
        <f t="shared" si="5"/>
        <v>#N/A</v>
      </c>
      <c r="Q185" s="17">
        <v>11.7</v>
      </c>
      <c r="R185" s="17" t="s">
        <v>393</v>
      </c>
      <c r="S185" s="17" t="s">
        <v>135</v>
      </c>
      <c r="T185" s="8"/>
      <c r="U185" s="18" t="s">
        <v>97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</row>
    <row r="186" ht="14.25" customHeight="1">
      <c r="A186" s="17">
        <v>211.0</v>
      </c>
      <c r="B186" s="18" t="s">
        <v>60</v>
      </c>
      <c r="C186" s="8"/>
      <c r="D186" s="19">
        <v>4.607807010261E12</v>
      </c>
      <c r="E186" s="20" t="s">
        <v>394</v>
      </c>
      <c r="F186" s="18"/>
      <c r="G186" s="18" t="s">
        <v>375</v>
      </c>
      <c r="H186" s="18" t="s">
        <v>63</v>
      </c>
      <c r="I186" s="18" t="s">
        <v>64</v>
      </c>
      <c r="J186" s="18" t="s">
        <v>395</v>
      </c>
      <c r="K186" s="18">
        <v>340.0</v>
      </c>
      <c r="L186" s="21">
        <v>0.12</v>
      </c>
      <c r="M186" s="18">
        <v>9.02300009E8</v>
      </c>
      <c r="N186" s="18">
        <v>32.0</v>
      </c>
      <c r="O186" s="17">
        <v>4.5</v>
      </c>
      <c r="P186" s="17" t="str">
        <f t="shared" si="5"/>
        <v>#N/A</v>
      </c>
      <c r="Q186" s="17">
        <v>15.0</v>
      </c>
      <c r="R186" s="17" t="s">
        <v>386</v>
      </c>
      <c r="S186" s="17" t="s">
        <v>135</v>
      </c>
      <c r="T186" s="8"/>
      <c r="U186" s="18" t="s">
        <v>97</v>
      </c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</row>
    <row r="187" ht="14.25" customHeight="1">
      <c r="A187" s="17">
        <v>212.0</v>
      </c>
      <c r="B187" s="18" t="s">
        <v>60</v>
      </c>
      <c r="C187" s="8"/>
      <c r="D187" s="19">
        <v>4.607807010506E12</v>
      </c>
      <c r="E187" s="20" t="s">
        <v>396</v>
      </c>
      <c r="F187" s="18"/>
      <c r="G187" s="18" t="s">
        <v>375</v>
      </c>
      <c r="H187" s="18" t="s">
        <v>63</v>
      </c>
      <c r="I187" s="18" t="s">
        <v>64</v>
      </c>
      <c r="J187" s="18" t="s">
        <v>86</v>
      </c>
      <c r="K187" s="18">
        <v>1260.0</v>
      </c>
      <c r="L187" s="21">
        <v>0.12</v>
      </c>
      <c r="M187" s="18">
        <v>9.02300009E8</v>
      </c>
      <c r="N187" s="18">
        <v>15.0</v>
      </c>
      <c r="O187" s="17">
        <v>14.3</v>
      </c>
      <c r="P187" s="17" t="str">
        <f t="shared" si="5"/>
        <v>#N/A</v>
      </c>
      <c r="Q187" s="17">
        <v>11.7</v>
      </c>
      <c r="R187" s="17" t="s">
        <v>397</v>
      </c>
      <c r="S187" s="17" t="s">
        <v>135</v>
      </c>
      <c r="T187" s="8"/>
      <c r="U187" s="18" t="s">
        <v>97</v>
      </c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</row>
    <row r="188" ht="14.25" customHeight="1">
      <c r="A188" s="17">
        <v>213.0</v>
      </c>
      <c r="B188" s="18" t="s">
        <v>60</v>
      </c>
      <c r="C188" s="8"/>
      <c r="D188" s="19">
        <v>4.607807010285E12</v>
      </c>
      <c r="E188" s="20" t="s">
        <v>398</v>
      </c>
      <c r="F188" s="18"/>
      <c r="G188" s="18" t="s">
        <v>375</v>
      </c>
      <c r="H188" s="18" t="s">
        <v>63</v>
      </c>
      <c r="I188" s="18" t="s">
        <v>64</v>
      </c>
      <c r="J188" s="18" t="s">
        <v>379</v>
      </c>
      <c r="K188" s="18">
        <v>600.0</v>
      </c>
      <c r="L188" s="21">
        <v>0.12</v>
      </c>
      <c r="M188" s="18">
        <v>9.02300009E8</v>
      </c>
      <c r="N188" s="18">
        <v>20.0</v>
      </c>
      <c r="O188" s="17">
        <v>11.5</v>
      </c>
      <c r="P188" s="17" t="str">
        <f t="shared" si="5"/>
        <v>#N/A</v>
      </c>
      <c r="Q188" s="17">
        <v>8.2</v>
      </c>
      <c r="R188" s="17" t="s">
        <v>399</v>
      </c>
      <c r="S188" s="17" t="s">
        <v>135</v>
      </c>
      <c r="T188" s="8"/>
      <c r="U188" s="18" t="s">
        <v>97</v>
      </c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</row>
    <row r="189" ht="14.25" customHeight="1">
      <c r="A189" s="17">
        <v>214.0</v>
      </c>
      <c r="B189" s="18" t="s">
        <v>60</v>
      </c>
      <c r="C189" s="8"/>
      <c r="D189" s="19">
        <v>4.607807010407E12</v>
      </c>
      <c r="E189" s="20" t="s">
        <v>400</v>
      </c>
      <c r="F189" s="18"/>
      <c r="G189" s="18" t="s">
        <v>375</v>
      </c>
      <c r="H189" s="18" t="s">
        <v>63</v>
      </c>
      <c r="I189" s="18" t="s">
        <v>64</v>
      </c>
      <c r="J189" s="18" t="s">
        <v>401</v>
      </c>
      <c r="K189" s="18">
        <v>970.0</v>
      </c>
      <c r="L189" s="21">
        <v>0.12</v>
      </c>
      <c r="M189" s="18">
        <v>9.02300009E8</v>
      </c>
      <c r="N189" s="18">
        <v>20.0</v>
      </c>
      <c r="O189" s="17">
        <v>13.5</v>
      </c>
      <c r="P189" s="17" t="str">
        <f t="shared" si="5"/>
        <v>#N/A</v>
      </c>
      <c r="Q189" s="17">
        <v>9.7</v>
      </c>
      <c r="R189" s="17" t="s">
        <v>380</v>
      </c>
      <c r="S189" s="17" t="s">
        <v>135</v>
      </c>
      <c r="T189" s="8"/>
      <c r="U189" s="18" t="s">
        <v>97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</row>
    <row r="190" ht="14.25" customHeight="1">
      <c r="A190" s="17">
        <v>215.0</v>
      </c>
      <c r="B190" s="18" t="s">
        <v>60</v>
      </c>
      <c r="C190" s="8"/>
      <c r="D190" s="19">
        <v>4.607807010216E12</v>
      </c>
      <c r="E190" s="20" t="s">
        <v>402</v>
      </c>
      <c r="F190" s="18"/>
      <c r="G190" s="18" t="s">
        <v>375</v>
      </c>
      <c r="H190" s="18" t="s">
        <v>63</v>
      </c>
      <c r="I190" s="18" t="s">
        <v>64</v>
      </c>
      <c r="J190" s="18" t="s">
        <v>403</v>
      </c>
      <c r="K190" s="18">
        <v>1805.0</v>
      </c>
      <c r="L190" s="21">
        <v>0.12</v>
      </c>
      <c r="M190" s="18">
        <v>9.02300009E8</v>
      </c>
      <c r="N190" s="18">
        <v>18.0</v>
      </c>
      <c r="O190" s="17">
        <v>17.5</v>
      </c>
      <c r="P190" s="17" t="str">
        <f t="shared" si="5"/>
        <v>#N/A</v>
      </c>
      <c r="Q190" s="17">
        <v>12.5</v>
      </c>
      <c r="R190" s="17" t="s">
        <v>404</v>
      </c>
      <c r="S190" s="17" t="s">
        <v>135</v>
      </c>
      <c r="T190" s="8"/>
      <c r="U190" s="18" t="s">
        <v>97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</row>
    <row r="191" ht="14.25" customHeight="1">
      <c r="A191" s="17">
        <v>216.0</v>
      </c>
      <c r="B191" s="18" t="s">
        <v>60</v>
      </c>
      <c r="C191" s="8"/>
      <c r="D191" s="19">
        <v>4.607807010759E12</v>
      </c>
      <c r="E191" s="20" t="s">
        <v>405</v>
      </c>
      <c r="F191" s="18"/>
      <c r="G191" s="18" t="s">
        <v>375</v>
      </c>
      <c r="H191" s="18" t="s">
        <v>63</v>
      </c>
      <c r="I191" s="18" t="s">
        <v>64</v>
      </c>
      <c r="J191" s="18" t="s">
        <v>385</v>
      </c>
      <c r="K191" s="18">
        <v>570.0</v>
      </c>
      <c r="L191" s="21">
        <v>0.12</v>
      </c>
      <c r="M191" s="18">
        <v>9.02300009E8</v>
      </c>
      <c r="N191" s="18">
        <v>32.0</v>
      </c>
      <c r="O191" s="17">
        <v>4.5</v>
      </c>
      <c r="P191" s="17" t="str">
        <f t="shared" si="5"/>
        <v>#N/A</v>
      </c>
      <c r="Q191" s="17">
        <v>15.0</v>
      </c>
      <c r="R191" s="17" t="s">
        <v>386</v>
      </c>
      <c r="S191" s="17" t="s">
        <v>135</v>
      </c>
      <c r="T191" s="8"/>
      <c r="U191" s="18" t="s">
        <v>97</v>
      </c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</row>
    <row r="192" ht="14.25" customHeight="1"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</row>
    <row r="193" ht="14.25" customHeight="1"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</row>
    <row r="194" ht="15.0" customHeight="1">
      <c r="E194" s="45"/>
      <c r="F194" s="46"/>
      <c r="G194" s="46"/>
      <c r="H194" s="46"/>
      <c r="I194" s="46"/>
      <c r="J194" s="46"/>
      <c r="K194" s="46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</row>
    <row r="195" ht="15.0" customHeight="1">
      <c r="E195" s="47"/>
      <c r="F195" s="48"/>
      <c r="G195" s="48"/>
      <c r="H195" s="48"/>
      <c r="I195" s="48"/>
      <c r="J195" s="48"/>
      <c r="K195" s="48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</row>
    <row r="196" ht="15.0" customHeight="1">
      <c r="E196" s="47"/>
      <c r="F196" s="48"/>
      <c r="G196" s="48"/>
      <c r="H196" s="48"/>
      <c r="I196" s="48"/>
      <c r="J196" s="48"/>
      <c r="K196" s="48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</row>
    <row r="197" ht="15.0" customHeight="1">
      <c r="E197" s="47"/>
      <c r="F197" s="48"/>
      <c r="G197" s="48"/>
      <c r="H197" s="48"/>
      <c r="I197" s="48"/>
      <c r="J197" s="48"/>
      <c r="K197" s="48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</row>
    <row r="198" ht="15.0" customHeight="1">
      <c r="E198" s="47"/>
      <c r="F198" s="48"/>
      <c r="G198" s="48"/>
      <c r="H198" s="48"/>
      <c r="I198" s="48"/>
      <c r="J198" s="48"/>
      <c r="K198" s="48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</row>
    <row r="199" ht="15.0" customHeight="1">
      <c r="E199" s="47"/>
      <c r="F199" s="48"/>
      <c r="G199" s="48"/>
      <c r="H199" s="48"/>
      <c r="I199" s="48"/>
      <c r="J199" s="48"/>
      <c r="K199" s="48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</row>
    <row r="200" ht="15.0" customHeight="1">
      <c r="E200" s="47"/>
      <c r="F200" s="48"/>
      <c r="G200" s="48"/>
      <c r="H200" s="48"/>
      <c r="I200" s="48"/>
      <c r="J200" s="48"/>
      <c r="K200" s="48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</row>
    <row r="201" ht="15.0" customHeight="1">
      <c r="E201" s="47"/>
      <c r="F201" s="48"/>
      <c r="G201" s="48"/>
      <c r="H201" s="48"/>
      <c r="I201" s="48"/>
      <c r="J201" s="48"/>
      <c r="K201" s="48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</row>
    <row r="202" ht="15.0" customHeight="1">
      <c r="E202" s="47"/>
      <c r="F202" s="48"/>
      <c r="G202" s="48"/>
      <c r="H202" s="48"/>
      <c r="I202" s="48"/>
      <c r="J202" s="48"/>
      <c r="K202" s="48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</row>
    <row r="203" ht="15.0" customHeight="1">
      <c r="E203" s="47"/>
      <c r="F203" s="48"/>
      <c r="G203" s="48"/>
      <c r="H203" s="48"/>
      <c r="I203" s="48"/>
      <c r="J203" s="48"/>
      <c r="K203" s="48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</row>
    <row r="204" ht="15.0" customHeight="1">
      <c r="E204" s="47"/>
      <c r="F204" s="48"/>
      <c r="G204" s="48"/>
      <c r="H204" s="48"/>
      <c r="I204" s="48"/>
      <c r="J204" s="48"/>
      <c r="K204" s="48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</row>
    <row r="205" ht="15.0" customHeight="1">
      <c r="E205" s="47"/>
      <c r="F205" s="48"/>
      <c r="G205" s="48"/>
      <c r="H205" s="48"/>
      <c r="I205" s="48"/>
      <c r="J205" s="48"/>
      <c r="K205" s="48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</row>
    <row r="206" ht="15.0" customHeight="1">
      <c r="E206" s="47"/>
      <c r="F206" s="48"/>
      <c r="G206" s="48"/>
      <c r="H206" s="48"/>
      <c r="I206" s="48"/>
      <c r="J206" s="48"/>
      <c r="K206" s="48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</row>
    <row r="207" ht="15.0" customHeight="1">
      <c r="E207" s="47"/>
      <c r="F207" s="48"/>
      <c r="G207" s="48"/>
      <c r="H207" s="48"/>
      <c r="I207" s="48"/>
      <c r="J207" s="48"/>
      <c r="K207" s="48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</row>
    <row r="208" ht="15.0" customHeight="1">
      <c r="E208" s="47"/>
      <c r="F208" s="48"/>
      <c r="G208" s="48"/>
      <c r="H208" s="48"/>
      <c r="I208" s="48"/>
      <c r="J208" s="48"/>
      <c r="K208" s="48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</row>
    <row r="209" ht="15.0" customHeight="1">
      <c r="E209" s="47"/>
      <c r="F209" s="48"/>
      <c r="G209" s="48"/>
      <c r="H209" s="48"/>
      <c r="I209" s="48"/>
      <c r="J209" s="48"/>
      <c r="K209" s="48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</row>
    <row r="210" ht="15.0" customHeight="1">
      <c r="E210" s="47"/>
      <c r="F210" s="48"/>
      <c r="G210" s="48"/>
      <c r="H210" s="48"/>
      <c r="I210" s="48"/>
      <c r="J210" s="48"/>
      <c r="K210" s="48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</row>
    <row r="211" ht="15.0" customHeight="1">
      <c r="E211" s="47"/>
      <c r="F211" s="48"/>
      <c r="G211" s="48"/>
      <c r="H211" s="48"/>
      <c r="I211" s="48"/>
      <c r="J211" s="48"/>
      <c r="K211" s="48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</row>
    <row r="212" ht="15.0" customHeight="1">
      <c r="E212" s="47"/>
      <c r="F212" s="48"/>
      <c r="G212" s="48"/>
      <c r="H212" s="48"/>
      <c r="I212" s="48"/>
      <c r="J212" s="48"/>
      <c r="K212" s="48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</row>
    <row r="213" ht="15.0" customHeight="1">
      <c r="E213" s="47"/>
      <c r="F213" s="48"/>
      <c r="G213" s="48"/>
      <c r="H213" s="48"/>
      <c r="I213" s="48"/>
      <c r="J213" s="48"/>
      <c r="K213" s="48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</row>
    <row r="214" ht="15.0" customHeight="1">
      <c r="E214" s="47"/>
      <c r="F214" s="48"/>
      <c r="G214" s="48"/>
      <c r="H214" s="48"/>
      <c r="I214" s="48"/>
      <c r="J214" s="48"/>
      <c r="K214" s="48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</row>
    <row r="215" ht="15.0" customHeight="1">
      <c r="E215" s="47"/>
      <c r="F215" s="48"/>
      <c r="G215" s="48"/>
      <c r="H215" s="48"/>
      <c r="I215" s="48"/>
      <c r="J215" s="48"/>
      <c r="K215" s="48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</row>
    <row r="216" ht="15.0" customHeight="1">
      <c r="E216" s="47"/>
      <c r="F216" s="48"/>
      <c r="G216" s="48"/>
      <c r="H216" s="48"/>
      <c r="I216" s="48"/>
      <c r="J216" s="48"/>
      <c r="K216" s="48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</row>
    <row r="217" ht="15.0" customHeight="1">
      <c r="E217" s="47"/>
      <c r="F217" s="48"/>
      <c r="G217" s="48"/>
      <c r="H217" s="48"/>
      <c r="I217" s="48"/>
      <c r="J217" s="48"/>
      <c r="K217" s="48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</row>
    <row r="218" ht="15.0" customHeight="1">
      <c r="E218" s="47"/>
      <c r="F218" s="48"/>
      <c r="G218" s="48"/>
      <c r="H218" s="48"/>
      <c r="I218" s="48"/>
      <c r="J218" s="48"/>
      <c r="K218" s="48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</row>
    <row r="219" ht="15.0" customHeight="1">
      <c r="E219" s="47"/>
      <c r="F219" s="48"/>
      <c r="G219" s="48"/>
      <c r="H219" s="48"/>
      <c r="I219" s="48"/>
      <c r="J219" s="48"/>
      <c r="K219" s="48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</row>
    <row r="220" ht="15.0" customHeight="1">
      <c r="E220" s="47"/>
      <c r="F220" s="48"/>
      <c r="G220" s="48"/>
      <c r="H220" s="48"/>
      <c r="I220" s="48"/>
      <c r="J220" s="48"/>
      <c r="K220" s="48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</row>
    <row r="221" ht="15.0" customHeight="1">
      <c r="E221" s="47"/>
      <c r="F221" s="48"/>
      <c r="G221" s="48"/>
      <c r="H221" s="48"/>
      <c r="I221" s="48"/>
      <c r="J221" s="48"/>
      <c r="K221" s="48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</row>
    <row r="222" ht="15.0" customHeight="1">
      <c r="E222" s="47"/>
      <c r="F222" s="48"/>
      <c r="G222" s="48"/>
      <c r="H222" s="48"/>
      <c r="I222" s="48"/>
      <c r="J222" s="48"/>
      <c r="K222" s="48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</row>
    <row r="223" ht="15.0" customHeight="1">
      <c r="E223" s="47"/>
      <c r="F223" s="48"/>
      <c r="G223" s="48"/>
      <c r="H223" s="48"/>
      <c r="I223" s="48"/>
      <c r="J223" s="48"/>
      <c r="K223" s="48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</row>
    <row r="224" ht="15.0" customHeight="1">
      <c r="E224" s="47"/>
      <c r="F224" s="48"/>
      <c r="G224" s="48"/>
      <c r="H224" s="48"/>
      <c r="I224" s="48"/>
      <c r="J224" s="48"/>
      <c r="K224" s="48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</row>
    <row r="225" ht="15.0" customHeight="1">
      <c r="E225" s="47"/>
      <c r="F225" s="48"/>
      <c r="G225" s="48"/>
      <c r="H225" s="48"/>
      <c r="I225" s="48"/>
      <c r="J225" s="48"/>
      <c r="K225" s="48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</row>
    <row r="226" ht="15.0" customHeight="1">
      <c r="E226" s="47"/>
      <c r="F226" s="48"/>
      <c r="G226" s="48"/>
      <c r="H226" s="48"/>
      <c r="I226" s="48"/>
      <c r="J226" s="48"/>
      <c r="K226" s="48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</row>
    <row r="227" ht="15.0" customHeight="1">
      <c r="E227" s="47"/>
      <c r="F227" s="48"/>
      <c r="G227" s="48"/>
      <c r="H227" s="48"/>
      <c r="I227" s="48"/>
      <c r="J227" s="48"/>
      <c r="K227" s="48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</row>
    <row r="228" ht="15.0" customHeight="1">
      <c r="E228" s="47"/>
      <c r="F228" s="48"/>
      <c r="G228" s="48"/>
      <c r="H228" s="48"/>
      <c r="I228" s="48"/>
      <c r="J228" s="48"/>
      <c r="K228" s="48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</row>
    <row r="229" ht="15.0" customHeight="1">
      <c r="E229" s="47"/>
      <c r="F229" s="48"/>
      <c r="G229" s="48"/>
      <c r="H229" s="48"/>
      <c r="I229" s="48"/>
      <c r="J229" s="48"/>
      <c r="K229" s="48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</row>
    <row r="230" ht="15.0" customHeight="1">
      <c r="E230" s="47"/>
      <c r="F230" s="48"/>
      <c r="G230" s="48"/>
      <c r="H230" s="48"/>
      <c r="I230" s="48"/>
      <c r="J230" s="48"/>
      <c r="K230" s="48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</row>
    <row r="231" ht="15.0" customHeight="1">
      <c r="E231" s="47"/>
      <c r="F231" s="48"/>
      <c r="G231" s="48"/>
      <c r="H231" s="48"/>
      <c r="I231" s="48"/>
      <c r="J231" s="48"/>
      <c r="K231" s="48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</row>
    <row r="232" ht="15.0" customHeight="1">
      <c r="E232" s="47"/>
      <c r="F232" s="48"/>
      <c r="G232" s="48"/>
      <c r="H232" s="48"/>
      <c r="I232" s="48"/>
      <c r="J232" s="48"/>
      <c r="K232" s="48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</row>
    <row r="233" ht="15.0" customHeight="1">
      <c r="E233" s="47"/>
      <c r="F233" s="48"/>
      <c r="G233" s="48"/>
      <c r="H233" s="48"/>
      <c r="I233" s="48"/>
      <c r="J233" s="48"/>
      <c r="K233" s="48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</row>
    <row r="234" ht="15.0" customHeight="1">
      <c r="E234" s="47"/>
      <c r="F234" s="48"/>
      <c r="G234" s="48"/>
      <c r="H234" s="48"/>
      <c r="I234" s="48"/>
      <c r="J234" s="48"/>
      <c r="K234" s="48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</row>
    <row r="235" ht="15.0" customHeight="1">
      <c r="E235" s="47"/>
      <c r="F235" s="48"/>
      <c r="G235" s="48"/>
      <c r="H235" s="48"/>
      <c r="I235" s="48"/>
      <c r="J235" s="48"/>
      <c r="K235" s="48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</row>
    <row r="236" ht="15.0" customHeight="1">
      <c r="E236" s="47"/>
      <c r="F236" s="48"/>
      <c r="G236" s="48"/>
      <c r="H236" s="48"/>
      <c r="I236" s="48"/>
      <c r="J236" s="48"/>
      <c r="K236" s="48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</row>
    <row r="237" ht="15.0" customHeight="1">
      <c r="E237" s="47"/>
      <c r="F237" s="48"/>
      <c r="G237" s="48"/>
      <c r="H237" s="48"/>
      <c r="I237" s="48"/>
      <c r="J237" s="48"/>
      <c r="K237" s="48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</row>
    <row r="238" ht="15.0" customHeight="1">
      <c r="E238" s="47"/>
      <c r="F238" s="48"/>
      <c r="G238" s="48"/>
      <c r="H238" s="48"/>
      <c r="I238" s="48"/>
      <c r="J238" s="48"/>
      <c r="K238" s="48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</row>
    <row r="239" ht="15.0" customHeight="1">
      <c r="E239" s="47"/>
      <c r="F239" s="48"/>
      <c r="G239" s="48"/>
      <c r="H239" s="48"/>
      <c r="I239" s="48"/>
      <c r="J239" s="48"/>
      <c r="K239" s="48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</row>
    <row r="240" ht="15.0" customHeight="1">
      <c r="E240" s="47"/>
      <c r="F240" s="48"/>
      <c r="G240" s="48"/>
      <c r="H240" s="48"/>
      <c r="I240" s="48"/>
      <c r="J240" s="48"/>
      <c r="K240" s="48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</row>
    <row r="241" ht="15.0" customHeight="1">
      <c r="E241" s="47"/>
      <c r="F241" s="48"/>
      <c r="G241" s="48"/>
      <c r="H241" s="48"/>
      <c r="I241" s="48"/>
      <c r="J241" s="48"/>
      <c r="K241" s="48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</row>
    <row r="242" ht="15.0" customHeight="1">
      <c r="E242" s="47"/>
      <c r="F242" s="48"/>
      <c r="G242" s="48"/>
      <c r="H242" s="48"/>
      <c r="I242" s="48"/>
      <c r="J242" s="48"/>
      <c r="K242" s="48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</row>
    <row r="243" ht="15.0" customHeight="1">
      <c r="E243" s="47"/>
      <c r="F243" s="48"/>
      <c r="G243" s="48"/>
      <c r="H243" s="48"/>
      <c r="I243" s="48"/>
      <c r="J243" s="48"/>
      <c r="K243" s="48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</row>
    <row r="244" ht="15.0" customHeight="1">
      <c r="E244" s="47"/>
      <c r="F244" s="48"/>
      <c r="G244" s="48"/>
      <c r="H244" s="48"/>
      <c r="I244" s="48"/>
      <c r="J244" s="48"/>
      <c r="K244" s="48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</row>
    <row r="245" ht="15.0" customHeight="1">
      <c r="E245" s="47"/>
      <c r="F245" s="48"/>
      <c r="G245" s="48"/>
      <c r="H245" s="48"/>
      <c r="I245" s="48"/>
      <c r="J245" s="48"/>
      <c r="K245" s="48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</row>
    <row r="246" ht="15.0" customHeight="1">
      <c r="E246" s="47"/>
      <c r="F246" s="48"/>
      <c r="G246" s="48"/>
      <c r="H246" s="48"/>
      <c r="I246" s="48"/>
      <c r="J246" s="48"/>
      <c r="K246" s="48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</row>
    <row r="247" ht="15.0" customHeight="1">
      <c r="E247" s="47"/>
      <c r="F247" s="48"/>
      <c r="G247" s="48"/>
      <c r="H247" s="48"/>
      <c r="I247" s="48"/>
      <c r="J247" s="48"/>
      <c r="K247" s="48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</row>
    <row r="248" ht="15.0" customHeight="1">
      <c r="E248" s="47"/>
      <c r="F248" s="48"/>
      <c r="G248" s="48"/>
      <c r="H248" s="48"/>
      <c r="I248" s="48"/>
      <c r="J248" s="48"/>
      <c r="K248" s="48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</row>
    <row r="249" ht="15.0" customHeight="1">
      <c r="E249" s="47"/>
      <c r="F249" s="48"/>
      <c r="G249" s="48"/>
      <c r="H249" s="48"/>
      <c r="I249" s="48"/>
      <c r="J249" s="48"/>
      <c r="K249" s="48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</row>
    <row r="250" ht="15.0" customHeight="1">
      <c r="E250" s="47"/>
      <c r="F250" s="48"/>
      <c r="G250" s="48"/>
      <c r="H250" s="48"/>
      <c r="I250" s="48"/>
      <c r="J250" s="48"/>
      <c r="K250" s="48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</row>
    <row r="251" ht="15.0" customHeight="1">
      <c r="E251" s="47"/>
      <c r="F251" s="48"/>
      <c r="G251" s="48"/>
      <c r="H251" s="48"/>
      <c r="I251" s="48"/>
      <c r="J251" s="48"/>
      <c r="K251" s="48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</row>
    <row r="252" ht="15.0" customHeight="1">
      <c r="E252" s="47"/>
      <c r="F252" s="48"/>
      <c r="G252" s="48"/>
      <c r="H252" s="48"/>
      <c r="I252" s="48"/>
      <c r="J252" s="48"/>
      <c r="K252" s="48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</row>
    <row r="253" ht="15.0" customHeight="1">
      <c r="E253" s="47"/>
      <c r="F253" s="48"/>
      <c r="G253" s="48"/>
      <c r="H253" s="48"/>
      <c r="I253" s="48"/>
      <c r="J253" s="48"/>
      <c r="K253" s="48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</row>
    <row r="254" ht="15.0" customHeight="1">
      <c r="E254" s="47"/>
      <c r="F254" s="48"/>
      <c r="G254" s="48"/>
      <c r="H254" s="48"/>
      <c r="I254" s="48"/>
      <c r="J254" s="48"/>
      <c r="K254" s="48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</row>
    <row r="255" ht="15.0" customHeight="1">
      <c r="E255" s="47"/>
      <c r="F255" s="48"/>
      <c r="G255" s="48"/>
      <c r="H255" s="48"/>
      <c r="I255" s="48"/>
      <c r="J255" s="48"/>
      <c r="K255" s="48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</row>
    <row r="256" ht="15.0" customHeight="1">
      <c r="E256" s="47"/>
      <c r="F256" s="48"/>
      <c r="G256" s="48"/>
      <c r="H256" s="48"/>
      <c r="I256" s="48"/>
      <c r="J256" s="48"/>
      <c r="K256" s="48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</row>
    <row r="257" ht="15.0" customHeight="1">
      <c r="E257" s="47"/>
      <c r="F257" s="48"/>
      <c r="G257" s="48"/>
      <c r="H257" s="48"/>
      <c r="I257" s="48"/>
      <c r="J257" s="48"/>
      <c r="K257" s="48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</row>
    <row r="258" ht="15.0" customHeight="1">
      <c r="E258" s="47"/>
      <c r="F258" s="48"/>
      <c r="G258" s="48"/>
      <c r="H258" s="48"/>
      <c r="I258" s="48"/>
      <c r="J258" s="48"/>
      <c r="K258" s="48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</row>
    <row r="259" ht="15.0" customHeight="1">
      <c r="E259" s="47"/>
      <c r="F259" s="48"/>
      <c r="G259" s="48"/>
      <c r="H259" s="48"/>
      <c r="I259" s="48"/>
      <c r="J259" s="48"/>
      <c r="K259" s="48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</row>
    <row r="260" ht="15.0" customHeight="1">
      <c r="E260" s="47"/>
      <c r="F260" s="48"/>
      <c r="G260" s="48"/>
      <c r="H260" s="48"/>
      <c r="I260" s="48"/>
      <c r="J260" s="48"/>
      <c r="K260" s="48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</row>
    <row r="261" ht="15.0" customHeight="1">
      <c r="E261" s="47"/>
      <c r="F261" s="48"/>
      <c r="G261" s="48"/>
      <c r="H261" s="48"/>
      <c r="I261" s="48"/>
      <c r="J261" s="48"/>
      <c r="K261" s="48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</row>
    <row r="262" ht="15.0" customHeight="1">
      <c r="E262" s="47"/>
      <c r="F262" s="48"/>
      <c r="G262" s="48"/>
      <c r="H262" s="48"/>
      <c r="I262" s="48"/>
      <c r="J262" s="48"/>
      <c r="K262" s="48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</row>
    <row r="263" ht="15.0" customHeight="1">
      <c r="E263" s="47"/>
      <c r="F263" s="48"/>
      <c r="G263" s="48"/>
      <c r="H263" s="48"/>
      <c r="I263" s="48"/>
      <c r="J263" s="48"/>
      <c r="K263" s="48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</row>
    <row r="264" ht="15.0" customHeight="1">
      <c r="E264" s="45"/>
      <c r="F264" s="46"/>
      <c r="G264" s="46"/>
      <c r="H264" s="46"/>
      <c r="I264" s="46"/>
      <c r="J264" s="46"/>
      <c r="K264" s="46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</row>
    <row r="265" ht="15.0" customHeight="1">
      <c r="E265" s="47"/>
      <c r="F265" s="48"/>
      <c r="G265" s="48"/>
      <c r="H265" s="48"/>
      <c r="I265" s="48"/>
      <c r="J265" s="48"/>
      <c r="K265" s="48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</row>
    <row r="266" ht="15.0" customHeight="1">
      <c r="E266" s="47"/>
      <c r="F266" s="48"/>
      <c r="G266" s="48"/>
      <c r="H266" s="48"/>
      <c r="I266" s="48"/>
      <c r="J266" s="48"/>
      <c r="K266" s="48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</row>
    <row r="267" ht="15.0" customHeight="1">
      <c r="E267" s="47"/>
      <c r="F267" s="48"/>
      <c r="G267" s="48"/>
      <c r="H267" s="48"/>
      <c r="I267" s="48"/>
      <c r="J267" s="48"/>
      <c r="K267" s="48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</row>
    <row r="268" ht="15.0" customHeight="1">
      <c r="E268" s="47"/>
      <c r="F268" s="48"/>
      <c r="G268" s="48"/>
      <c r="H268" s="48"/>
      <c r="I268" s="48"/>
      <c r="J268" s="48"/>
      <c r="K268" s="48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</row>
    <row r="269" ht="15.0" customHeight="1">
      <c r="E269" s="47"/>
      <c r="F269" s="48"/>
      <c r="G269" s="48"/>
      <c r="H269" s="48"/>
      <c r="I269" s="48"/>
      <c r="J269" s="48"/>
      <c r="K269" s="48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</row>
    <row r="270" ht="15.0" customHeight="1">
      <c r="E270" s="47"/>
      <c r="F270" s="48"/>
      <c r="G270" s="48"/>
      <c r="H270" s="48"/>
      <c r="I270" s="48"/>
      <c r="J270" s="48"/>
      <c r="K270" s="48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</row>
    <row r="271" ht="15.0" customHeight="1">
      <c r="E271" s="47"/>
      <c r="F271" s="48"/>
      <c r="G271" s="48"/>
      <c r="H271" s="48"/>
      <c r="I271" s="48"/>
      <c r="J271" s="48"/>
      <c r="K271" s="48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</row>
    <row r="272" ht="15.0" customHeight="1">
      <c r="E272" s="47"/>
      <c r="F272" s="48"/>
      <c r="G272" s="48"/>
      <c r="H272" s="48"/>
      <c r="I272" s="48"/>
      <c r="J272" s="48"/>
      <c r="K272" s="48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</row>
    <row r="273" ht="15.0" customHeight="1">
      <c r="E273" s="47"/>
      <c r="F273" s="48"/>
      <c r="G273" s="48"/>
      <c r="H273" s="48"/>
      <c r="I273" s="48"/>
      <c r="J273" s="48"/>
      <c r="K273" s="48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</row>
    <row r="274" ht="15.0" customHeight="1">
      <c r="E274" s="47"/>
      <c r="F274" s="48"/>
      <c r="G274" s="48"/>
      <c r="H274" s="48"/>
      <c r="I274" s="48"/>
      <c r="J274" s="48"/>
      <c r="K274" s="48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</row>
    <row r="275" ht="15.0" customHeight="1">
      <c r="E275" s="47"/>
      <c r="F275" s="48"/>
      <c r="G275" s="48"/>
      <c r="H275" s="48"/>
      <c r="I275" s="48"/>
      <c r="J275" s="48"/>
      <c r="K275" s="48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</row>
    <row r="276" ht="15.0" customHeight="1">
      <c r="E276" s="47"/>
      <c r="F276" s="48"/>
      <c r="G276" s="48"/>
      <c r="H276" s="48"/>
      <c r="I276" s="48"/>
      <c r="J276" s="48"/>
      <c r="K276" s="48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</row>
    <row r="277" ht="15.0" customHeight="1">
      <c r="E277" s="47"/>
      <c r="F277" s="48"/>
      <c r="G277" s="48"/>
      <c r="H277" s="48"/>
      <c r="I277" s="48"/>
      <c r="J277" s="48"/>
      <c r="K277" s="48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</row>
    <row r="278" ht="15.0" customHeight="1">
      <c r="E278" s="45"/>
      <c r="F278" s="46"/>
      <c r="G278" s="46"/>
      <c r="H278" s="46"/>
      <c r="I278" s="46"/>
      <c r="J278" s="46"/>
      <c r="K278" s="46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</row>
    <row r="279" ht="15.0" customHeight="1">
      <c r="E279" s="47"/>
      <c r="F279" s="48"/>
      <c r="G279" s="48"/>
      <c r="H279" s="48"/>
      <c r="I279" s="48"/>
      <c r="J279" s="48"/>
      <c r="K279" s="48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</row>
    <row r="280" ht="15.0" customHeight="1">
      <c r="E280" s="47"/>
      <c r="F280" s="48"/>
      <c r="G280" s="48"/>
      <c r="H280" s="48"/>
      <c r="I280" s="48"/>
      <c r="J280" s="48"/>
      <c r="K280" s="48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</row>
    <row r="281" ht="15.0" customHeight="1">
      <c r="E281" s="47"/>
      <c r="F281" s="48"/>
      <c r="G281" s="48"/>
      <c r="H281" s="48"/>
      <c r="I281" s="48"/>
      <c r="J281" s="48"/>
      <c r="K281" s="48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</row>
    <row r="282" ht="15.0" customHeight="1">
      <c r="E282" s="47"/>
      <c r="F282" s="48"/>
      <c r="G282" s="48"/>
      <c r="H282" s="48"/>
      <c r="I282" s="48"/>
      <c r="J282" s="48"/>
      <c r="K282" s="48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</row>
    <row r="283" ht="15.0" customHeight="1">
      <c r="E283" s="47"/>
      <c r="F283" s="48"/>
      <c r="G283" s="48"/>
      <c r="H283" s="48"/>
      <c r="I283" s="48"/>
      <c r="J283" s="48"/>
      <c r="K283" s="48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</row>
    <row r="284" ht="15.0" customHeight="1">
      <c r="E284" s="47"/>
      <c r="F284" s="48"/>
      <c r="G284" s="48"/>
      <c r="H284" s="48"/>
      <c r="I284" s="48"/>
      <c r="J284" s="48"/>
      <c r="K284" s="48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</row>
    <row r="285" ht="15.0" customHeight="1">
      <c r="E285" s="47"/>
      <c r="F285" s="48"/>
      <c r="G285" s="48"/>
      <c r="H285" s="48"/>
      <c r="I285" s="48"/>
      <c r="J285" s="48"/>
      <c r="K285" s="48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</row>
    <row r="286" ht="15.0" customHeight="1">
      <c r="E286" s="47"/>
      <c r="F286" s="48"/>
      <c r="G286" s="48"/>
      <c r="H286" s="48"/>
      <c r="I286" s="48"/>
      <c r="J286" s="48"/>
      <c r="K286" s="48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</row>
    <row r="287" ht="15.0" customHeight="1">
      <c r="E287" s="47"/>
      <c r="F287" s="48"/>
      <c r="G287" s="48"/>
      <c r="H287" s="48"/>
      <c r="I287" s="48"/>
      <c r="J287" s="48"/>
      <c r="K287" s="48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</row>
    <row r="288" ht="15.0" customHeight="1">
      <c r="E288" s="47"/>
      <c r="F288" s="48"/>
      <c r="G288" s="48"/>
      <c r="H288" s="48"/>
      <c r="I288" s="48"/>
      <c r="J288" s="48"/>
      <c r="K288" s="48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</row>
    <row r="289" ht="15.0" customHeight="1">
      <c r="E289" s="47"/>
      <c r="F289" s="48"/>
      <c r="G289" s="48"/>
      <c r="H289" s="48"/>
      <c r="I289" s="48"/>
      <c r="J289" s="48"/>
      <c r="K289" s="48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</row>
    <row r="290" ht="15.0" customHeight="1">
      <c r="E290" s="47"/>
      <c r="F290" s="48"/>
      <c r="G290" s="48"/>
      <c r="H290" s="48"/>
      <c r="I290" s="48"/>
      <c r="J290" s="48"/>
      <c r="K290" s="48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</row>
    <row r="291" ht="15.0" customHeight="1">
      <c r="E291" s="47"/>
      <c r="F291" s="48"/>
      <c r="G291" s="48"/>
      <c r="H291" s="48"/>
      <c r="I291" s="48"/>
      <c r="J291" s="48"/>
      <c r="K291" s="48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</row>
    <row r="292" ht="15.0" customHeight="1">
      <c r="E292" s="47"/>
      <c r="F292" s="48"/>
      <c r="G292" s="48"/>
      <c r="H292" s="48"/>
      <c r="I292" s="48"/>
      <c r="J292" s="48"/>
      <c r="K292" s="48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</row>
    <row r="293" ht="15.0" customHeight="1">
      <c r="E293" s="47"/>
      <c r="F293" s="48"/>
      <c r="G293" s="48"/>
      <c r="H293" s="48"/>
      <c r="I293" s="48"/>
      <c r="J293" s="48"/>
      <c r="K293" s="48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</row>
    <row r="294" ht="15.0" customHeight="1">
      <c r="E294" s="47"/>
      <c r="F294" s="48"/>
      <c r="G294" s="48"/>
      <c r="H294" s="48"/>
      <c r="I294" s="48"/>
      <c r="J294" s="48"/>
      <c r="K294" s="48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</row>
    <row r="295" ht="15.0" customHeight="1">
      <c r="E295" s="47"/>
      <c r="F295" s="48"/>
      <c r="G295" s="48"/>
      <c r="H295" s="48"/>
      <c r="I295" s="48"/>
      <c r="J295" s="48"/>
      <c r="K295" s="48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</row>
    <row r="296" ht="15.0" customHeight="1">
      <c r="E296" s="47"/>
      <c r="F296" s="48"/>
      <c r="G296" s="48"/>
      <c r="H296" s="48"/>
      <c r="I296" s="48"/>
      <c r="J296" s="48"/>
      <c r="K296" s="48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</row>
    <row r="297" ht="15.0" customHeight="1">
      <c r="E297" s="47"/>
      <c r="F297" s="48"/>
      <c r="G297" s="48"/>
      <c r="H297" s="48"/>
      <c r="I297" s="48"/>
      <c r="J297" s="48"/>
      <c r="K297" s="48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</row>
    <row r="298" ht="15.0" customHeight="1">
      <c r="E298" s="47"/>
      <c r="F298" s="48"/>
      <c r="G298" s="48"/>
      <c r="H298" s="48"/>
      <c r="I298" s="48"/>
      <c r="J298" s="48"/>
      <c r="K298" s="48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</row>
    <row r="299" ht="15.0" customHeight="1">
      <c r="E299" s="47"/>
      <c r="F299" s="48"/>
      <c r="G299" s="48"/>
      <c r="H299" s="48"/>
      <c r="I299" s="48"/>
      <c r="J299" s="48"/>
      <c r="K299" s="48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</row>
    <row r="300" ht="15.0" customHeight="1">
      <c r="E300" s="47"/>
      <c r="F300" s="48"/>
      <c r="G300" s="48"/>
      <c r="H300" s="48"/>
      <c r="I300" s="48"/>
      <c r="J300" s="48"/>
      <c r="K300" s="48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</row>
    <row r="301" ht="15.0" customHeight="1">
      <c r="E301" s="47"/>
      <c r="F301" s="48"/>
      <c r="G301" s="48"/>
      <c r="H301" s="48"/>
      <c r="I301" s="48"/>
      <c r="J301" s="48"/>
      <c r="K301" s="48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</row>
    <row r="302" ht="15.0" customHeight="1">
      <c r="E302" s="47"/>
      <c r="F302" s="48"/>
      <c r="G302" s="48"/>
      <c r="H302" s="48"/>
      <c r="I302" s="48"/>
      <c r="J302" s="48"/>
      <c r="K302" s="48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</row>
    <row r="303" ht="15.0" customHeight="1">
      <c r="E303" s="47"/>
      <c r="F303" s="48"/>
      <c r="G303" s="48"/>
      <c r="H303" s="48"/>
      <c r="I303" s="48"/>
      <c r="J303" s="48"/>
      <c r="K303" s="48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</row>
    <row r="304" ht="15.0" customHeight="1">
      <c r="E304" s="47"/>
      <c r="F304" s="48"/>
      <c r="G304" s="48"/>
      <c r="H304" s="48"/>
      <c r="I304" s="48"/>
      <c r="J304" s="48"/>
      <c r="K304" s="48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</row>
    <row r="305" ht="15.0" customHeight="1">
      <c r="E305" s="47"/>
      <c r="F305" s="48"/>
      <c r="G305" s="48"/>
      <c r="H305" s="48"/>
      <c r="I305" s="48"/>
      <c r="J305" s="48"/>
      <c r="K305" s="48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</row>
    <row r="306" ht="15.0" customHeight="1">
      <c r="E306" s="47"/>
      <c r="F306" s="48"/>
      <c r="G306" s="48"/>
      <c r="H306" s="48"/>
      <c r="I306" s="48"/>
      <c r="J306" s="48"/>
      <c r="K306" s="48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</row>
    <row r="307" ht="15.0" customHeight="1">
      <c r="E307" s="47"/>
      <c r="F307" s="48"/>
      <c r="G307" s="48"/>
      <c r="H307" s="48"/>
      <c r="I307" s="48"/>
      <c r="J307" s="48"/>
      <c r="K307" s="48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</row>
    <row r="308" ht="15.0" customHeight="1">
      <c r="E308" s="47"/>
      <c r="F308" s="48"/>
      <c r="G308" s="48"/>
      <c r="H308" s="48"/>
      <c r="I308" s="48"/>
      <c r="J308" s="48"/>
      <c r="K308" s="48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</row>
    <row r="309" ht="15.0" customHeight="1">
      <c r="E309" s="47"/>
      <c r="F309" s="48"/>
      <c r="G309" s="48"/>
      <c r="H309" s="48"/>
      <c r="I309" s="48"/>
      <c r="J309" s="48"/>
      <c r="K309" s="48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</row>
    <row r="310" ht="15.0" customHeight="1">
      <c r="E310" s="47"/>
      <c r="F310" s="48"/>
      <c r="G310" s="48"/>
      <c r="H310" s="48"/>
      <c r="I310" s="48"/>
      <c r="J310" s="48"/>
      <c r="K310" s="48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</row>
    <row r="311" ht="15.0" customHeight="1">
      <c r="E311" s="47"/>
      <c r="F311" s="48"/>
      <c r="G311" s="48"/>
      <c r="H311" s="48"/>
      <c r="I311" s="48"/>
      <c r="J311" s="48"/>
      <c r="K311" s="48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</row>
    <row r="312" ht="15.0" customHeight="1">
      <c r="E312" s="47"/>
      <c r="F312" s="48"/>
      <c r="G312" s="48"/>
      <c r="H312" s="48"/>
      <c r="I312" s="48"/>
      <c r="J312" s="48"/>
      <c r="K312" s="48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</row>
    <row r="313" ht="15.0" customHeight="1">
      <c r="E313" s="47"/>
      <c r="F313" s="48"/>
      <c r="G313" s="48"/>
      <c r="H313" s="48"/>
      <c r="I313" s="48"/>
      <c r="J313" s="48"/>
      <c r="K313" s="48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</row>
    <row r="314" ht="15.0" customHeight="1">
      <c r="E314" s="47"/>
      <c r="F314" s="48"/>
      <c r="G314" s="48"/>
      <c r="H314" s="48"/>
      <c r="I314" s="48"/>
      <c r="J314" s="48"/>
      <c r="K314" s="48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</row>
    <row r="315" ht="15.0" customHeight="1">
      <c r="E315" s="47"/>
      <c r="F315" s="48"/>
      <c r="G315" s="48"/>
      <c r="H315" s="48"/>
      <c r="I315" s="48"/>
      <c r="J315" s="48"/>
      <c r="K315" s="48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</row>
    <row r="316" ht="15.0" customHeight="1">
      <c r="E316" s="47"/>
      <c r="F316" s="48"/>
      <c r="G316" s="48"/>
      <c r="H316" s="48"/>
      <c r="I316" s="48"/>
      <c r="J316" s="48"/>
      <c r="K316" s="48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</row>
    <row r="317" ht="15.0" customHeight="1">
      <c r="E317" s="47"/>
      <c r="F317" s="48"/>
      <c r="G317" s="48"/>
      <c r="H317" s="48"/>
      <c r="I317" s="48"/>
      <c r="J317" s="48"/>
      <c r="K317" s="48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</row>
    <row r="318" ht="15.0" customHeight="1">
      <c r="E318" s="47"/>
      <c r="F318" s="48"/>
      <c r="G318" s="48"/>
      <c r="H318" s="48"/>
      <c r="I318" s="48"/>
      <c r="J318" s="48"/>
      <c r="K318" s="48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</row>
    <row r="319" ht="15.0" customHeight="1">
      <c r="E319" s="47"/>
      <c r="F319" s="48"/>
      <c r="G319" s="48"/>
      <c r="H319" s="48"/>
      <c r="I319" s="48"/>
      <c r="J319" s="48"/>
      <c r="K319" s="48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</row>
    <row r="320" ht="15.0" customHeight="1">
      <c r="E320" s="47"/>
      <c r="F320" s="48"/>
      <c r="G320" s="48"/>
      <c r="H320" s="48"/>
      <c r="I320" s="48"/>
      <c r="J320" s="48"/>
      <c r="K320" s="48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</row>
    <row r="321" ht="15.0" customHeight="1">
      <c r="E321" s="47"/>
      <c r="F321" s="48"/>
      <c r="G321" s="48"/>
      <c r="H321" s="48"/>
      <c r="I321" s="48"/>
      <c r="J321" s="48"/>
      <c r="K321" s="48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</row>
    <row r="322" ht="15.0" customHeight="1">
      <c r="E322" s="47"/>
      <c r="F322" s="48"/>
      <c r="G322" s="48"/>
      <c r="H322" s="48"/>
      <c r="I322" s="48"/>
      <c r="J322" s="48"/>
      <c r="K322" s="48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</row>
    <row r="323" ht="15.0" customHeight="1">
      <c r="E323" s="47"/>
      <c r="F323" s="48"/>
      <c r="G323" s="48"/>
      <c r="H323" s="48"/>
      <c r="I323" s="48"/>
      <c r="J323" s="48"/>
      <c r="K323" s="48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</row>
    <row r="324" ht="15.0" customHeight="1">
      <c r="E324" s="47"/>
      <c r="F324" s="48"/>
      <c r="G324" s="48"/>
      <c r="H324" s="48"/>
      <c r="I324" s="48"/>
      <c r="J324" s="48"/>
      <c r="K324" s="48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</row>
    <row r="325" ht="15.0" customHeight="1">
      <c r="E325" s="47"/>
      <c r="F325" s="48"/>
      <c r="G325" s="48"/>
      <c r="H325" s="48"/>
      <c r="I325" s="48"/>
      <c r="J325" s="48"/>
      <c r="K325" s="48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</row>
    <row r="326" ht="15.0" customHeight="1">
      <c r="E326" s="47"/>
      <c r="F326" s="48"/>
      <c r="G326" s="48"/>
      <c r="H326" s="48"/>
      <c r="I326" s="48"/>
      <c r="J326" s="48"/>
      <c r="K326" s="48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</row>
    <row r="327" ht="15.0" customHeight="1">
      <c r="E327" s="47"/>
      <c r="F327" s="48"/>
      <c r="G327" s="48"/>
      <c r="H327" s="48"/>
      <c r="I327" s="48"/>
      <c r="J327" s="48"/>
      <c r="K327" s="48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</row>
    <row r="328" ht="15.0" customHeight="1">
      <c r="E328" s="47"/>
      <c r="F328" s="48"/>
      <c r="G328" s="48"/>
      <c r="H328" s="48"/>
      <c r="I328" s="48"/>
      <c r="J328" s="48"/>
      <c r="K328" s="48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</row>
    <row r="329" ht="15.0" customHeight="1">
      <c r="E329" s="47"/>
      <c r="F329" s="48"/>
      <c r="G329" s="48"/>
      <c r="H329" s="48"/>
      <c r="I329" s="48"/>
      <c r="J329" s="48"/>
      <c r="K329" s="48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</row>
    <row r="330" ht="15.0" customHeight="1">
      <c r="E330" s="47"/>
      <c r="F330" s="48"/>
      <c r="G330" s="48"/>
      <c r="H330" s="48"/>
      <c r="I330" s="48"/>
      <c r="J330" s="48"/>
      <c r="K330" s="48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</row>
    <row r="331" ht="15.0" customHeight="1">
      <c r="E331" s="47"/>
      <c r="F331" s="48"/>
      <c r="G331" s="48"/>
      <c r="H331" s="48"/>
      <c r="I331" s="48"/>
      <c r="J331" s="48"/>
      <c r="K331" s="48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</row>
    <row r="332" ht="15.0" customHeight="1">
      <c r="E332" s="47"/>
      <c r="F332" s="48"/>
      <c r="G332" s="48"/>
      <c r="H332" s="48"/>
      <c r="I332" s="48"/>
      <c r="J332" s="48"/>
      <c r="K332" s="48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</row>
    <row r="333" ht="15.0" customHeight="1">
      <c r="E333" s="47"/>
      <c r="F333" s="48"/>
      <c r="G333" s="48"/>
      <c r="H333" s="48"/>
      <c r="I333" s="48"/>
      <c r="J333" s="48"/>
      <c r="K333" s="48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</row>
    <row r="334" ht="15.0" customHeight="1">
      <c r="E334" s="47"/>
      <c r="F334" s="48"/>
      <c r="G334" s="48"/>
      <c r="H334" s="48"/>
      <c r="I334" s="48"/>
      <c r="J334" s="48"/>
      <c r="K334" s="48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</row>
    <row r="335" ht="15.0" customHeight="1">
      <c r="E335" s="47"/>
      <c r="F335" s="48"/>
      <c r="G335" s="48"/>
      <c r="H335" s="48"/>
      <c r="I335" s="48"/>
      <c r="J335" s="48"/>
      <c r="K335" s="48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</row>
    <row r="336" ht="15.0" customHeight="1">
      <c r="E336" s="47"/>
      <c r="F336" s="48"/>
      <c r="G336" s="48"/>
      <c r="H336" s="48"/>
      <c r="I336" s="48"/>
      <c r="J336" s="48"/>
      <c r="K336" s="48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</row>
    <row r="337" ht="15.0" customHeight="1">
      <c r="E337" s="47"/>
      <c r="F337" s="48"/>
      <c r="G337" s="48"/>
      <c r="H337" s="48"/>
      <c r="I337" s="48"/>
      <c r="J337" s="48"/>
      <c r="K337" s="48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</row>
    <row r="338" ht="15.0" customHeight="1">
      <c r="E338" s="47"/>
      <c r="F338" s="48"/>
      <c r="G338" s="48"/>
      <c r="H338" s="48"/>
      <c r="I338" s="48"/>
      <c r="J338" s="48"/>
      <c r="K338" s="48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</row>
    <row r="339" ht="15.0" customHeight="1">
      <c r="E339" s="47"/>
      <c r="F339" s="48"/>
      <c r="G339" s="48"/>
      <c r="H339" s="48"/>
      <c r="I339" s="48"/>
      <c r="J339" s="48"/>
      <c r="K339" s="48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</row>
    <row r="340" ht="15.0" customHeight="1">
      <c r="E340" s="47"/>
      <c r="F340" s="48"/>
      <c r="G340" s="48"/>
      <c r="H340" s="48"/>
      <c r="I340" s="48"/>
      <c r="J340" s="48"/>
      <c r="K340" s="48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</row>
    <row r="341" ht="15.0" customHeight="1">
      <c r="E341" s="47"/>
      <c r="F341" s="48"/>
      <c r="G341" s="48"/>
      <c r="H341" s="48"/>
      <c r="I341" s="48"/>
      <c r="J341" s="48"/>
      <c r="K341" s="48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</row>
    <row r="342" ht="15.0" customHeight="1">
      <c r="E342" s="47"/>
      <c r="F342" s="48"/>
      <c r="G342" s="48"/>
      <c r="H342" s="48"/>
      <c r="I342" s="48"/>
      <c r="J342" s="48"/>
      <c r="K342" s="48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</row>
    <row r="343" ht="15.0" customHeight="1">
      <c r="E343" s="47"/>
      <c r="F343" s="48"/>
      <c r="G343" s="48"/>
      <c r="H343" s="48"/>
      <c r="I343" s="48"/>
      <c r="J343" s="48"/>
      <c r="K343" s="48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</row>
    <row r="344" ht="15.0" customHeight="1">
      <c r="E344" s="47"/>
      <c r="F344" s="48"/>
      <c r="G344" s="48"/>
      <c r="H344" s="48"/>
      <c r="I344" s="48"/>
      <c r="J344" s="48"/>
      <c r="K344" s="48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</row>
    <row r="345" ht="15.0" customHeight="1">
      <c r="E345" s="47"/>
      <c r="F345" s="48"/>
      <c r="G345" s="48"/>
      <c r="H345" s="48"/>
      <c r="I345" s="48"/>
      <c r="J345" s="48"/>
      <c r="K345" s="48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</row>
    <row r="346" ht="15.0" customHeight="1">
      <c r="E346" s="47"/>
      <c r="F346" s="48"/>
      <c r="G346" s="48"/>
      <c r="H346" s="48"/>
      <c r="I346" s="48"/>
      <c r="J346" s="48"/>
      <c r="K346" s="48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</row>
    <row r="347" ht="15.0" customHeight="1">
      <c r="E347" s="47"/>
      <c r="F347" s="48"/>
      <c r="G347" s="48"/>
      <c r="H347" s="48"/>
      <c r="I347" s="48"/>
      <c r="J347" s="48"/>
      <c r="K347" s="48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</row>
    <row r="348" ht="15.0" customHeight="1">
      <c r="E348" s="47"/>
      <c r="F348" s="48"/>
      <c r="G348" s="48"/>
      <c r="H348" s="48"/>
      <c r="I348" s="48"/>
      <c r="J348" s="48"/>
      <c r="K348" s="48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</row>
    <row r="349" ht="15.0" customHeight="1">
      <c r="E349" s="47"/>
      <c r="F349" s="48"/>
      <c r="G349" s="48"/>
      <c r="H349" s="48"/>
      <c r="I349" s="48"/>
      <c r="J349" s="48"/>
      <c r="K349" s="48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</row>
    <row r="350" ht="15.0" customHeight="1">
      <c r="E350" s="47"/>
      <c r="F350" s="48"/>
      <c r="G350" s="48"/>
      <c r="H350" s="48"/>
      <c r="I350" s="48"/>
      <c r="J350" s="48"/>
      <c r="K350" s="48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</row>
    <row r="351" ht="15.0" customHeight="1">
      <c r="E351" s="47"/>
      <c r="F351" s="48"/>
      <c r="G351" s="48"/>
      <c r="H351" s="48"/>
      <c r="I351" s="48"/>
      <c r="J351" s="48"/>
      <c r="K351" s="48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</row>
    <row r="352" ht="15.0" customHeight="1">
      <c r="E352" s="47"/>
      <c r="F352" s="48"/>
      <c r="G352" s="48"/>
      <c r="H352" s="48"/>
      <c r="I352" s="48"/>
      <c r="J352" s="48"/>
      <c r="K352" s="48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</row>
    <row r="353" ht="15.0" customHeight="1">
      <c r="E353" s="47"/>
      <c r="F353" s="48"/>
      <c r="G353" s="48"/>
      <c r="H353" s="48"/>
      <c r="I353" s="48"/>
      <c r="J353" s="48"/>
      <c r="K353" s="48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</row>
    <row r="354" ht="15.0" customHeight="1">
      <c r="E354" s="47"/>
      <c r="F354" s="48"/>
      <c r="G354" s="48"/>
      <c r="H354" s="48"/>
      <c r="I354" s="48"/>
      <c r="J354" s="48"/>
      <c r="K354" s="48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</row>
    <row r="355" ht="15.0" customHeight="1">
      <c r="E355" s="47"/>
      <c r="F355" s="48"/>
      <c r="G355" s="48"/>
      <c r="H355" s="48"/>
      <c r="I355" s="48"/>
      <c r="J355" s="48"/>
      <c r="K355" s="48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</row>
    <row r="356" ht="15.0" customHeight="1">
      <c r="E356" s="47"/>
      <c r="F356" s="48"/>
      <c r="G356" s="48"/>
      <c r="H356" s="48"/>
      <c r="I356" s="48"/>
      <c r="J356" s="48"/>
      <c r="K356" s="48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</row>
    <row r="357" ht="15.0" customHeight="1">
      <c r="E357" s="47"/>
      <c r="F357" s="48"/>
      <c r="G357" s="48"/>
      <c r="H357" s="48"/>
      <c r="I357" s="48"/>
      <c r="J357" s="48"/>
      <c r="K357" s="48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</row>
    <row r="358" ht="15.0" customHeight="1">
      <c r="E358" s="47"/>
      <c r="F358" s="48"/>
      <c r="G358" s="48"/>
      <c r="H358" s="48"/>
      <c r="I358" s="48"/>
      <c r="J358" s="48"/>
      <c r="K358" s="48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</row>
    <row r="359" ht="15.0" customHeight="1">
      <c r="E359" s="47"/>
      <c r="F359" s="48"/>
      <c r="G359" s="48"/>
      <c r="H359" s="48"/>
      <c r="I359" s="48"/>
      <c r="J359" s="48"/>
      <c r="K359" s="48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</row>
    <row r="360" ht="15.0" customHeight="1">
      <c r="E360" s="47"/>
      <c r="F360" s="48"/>
      <c r="G360" s="48"/>
      <c r="H360" s="48"/>
      <c r="I360" s="48"/>
      <c r="J360" s="48"/>
      <c r="K360" s="48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</row>
    <row r="361" ht="15.0" customHeight="1">
      <c r="E361" s="47"/>
      <c r="F361" s="48"/>
      <c r="G361" s="48"/>
      <c r="H361" s="48"/>
      <c r="I361" s="48"/>
      <c r="J361" s="48"/>
      <c r="K361" s="48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</row>
    <row r="362" ht="15.0" customHeight="1">
      <c r="E362" s="47"/>
      <c r="F362" s="48"/>
      <c r="G362" s="48"/>
      <c r="H362" s="48"/>
      <c r="I362" s="48"/>
      <c r="J362" s="48"/>
      <c r="K362" s="48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</row>
    <row r="363" ht="15.0" customHeight="1">
      <c r="E363" s="47"/>
      <c r="F363" s="48"/>
      <c r="G363" s="48"/>
      <c r="H363" s="48"/>
      <c r="I363" s="48"/>
      <c r="J363" s="48"/>
      <c r="K363" s="48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</row>
    <row r="364" ht="15.0" customHeight="1">
      <c r="E364" s="47"/>
      <c r="F364" s="48"/>
      <c r="G364" s="48"/>
      <c r="H364" s="48"/>
      <c r="I364" s="48"/>
      <c r="J364" s="48"/>
      <c r="K364" s="48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</row>
    <row r="365" ht="15.0" customHeight="1">
      <c r="E365" s="47"/>
      <c r="F365" s="48"/>
      <c r="G365" s="48"/>
      <c r="H365" s="48"/>
      <c r="I365" s="48"/>
      <c r="J365" s="48"/>
      <c r="K365" s="48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</row>
    <row r="366" ht="15.0" customHeight="1">
      <c r="E366" s="47"/>
      <c r="F366" s="48"/>
      <c r="G366" s="48"/>
      <c r="H366" s="48"/>
      <c r="I366" s="48"/>
      <c r="J366" s="48"/>
      <c r="K366" s="48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</row>
    <row r="367" ht="15.0" customHeight="1">
      <c r="E367" s="47"/>
      <c r="F367" s="48"/>
      <c r="G367" s="48"/>
      <c r="H367" s="48"/>
      <c r="I367" s="48"/>
      <c r="J367" s="48"/>
      <c r="K367" s="48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</row>
    <row r="368" ht="15.0" customHeight="1">
      <c r="E368" s="47"/>
      <c r="F368" s="48"/>
      <c r="G368" s="48"/>
      <c r="H368" s="48"/>
      <c r="I368" s="48"/>
      <c r="J368" s="48"/>
      <c r="K368" s="48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</row>
    <row r="369" ht="15.0" customHeight="1">
      <c r="E369" s="47"/>
      <c r="F369" s="48"/>
      <c r="G369" s="48"/>
      <c r="H369" s="48"/>
      <c r="I369" s="48"/>
      <c r="J369" s="48"/>
      <c r="K369" s="48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</row>
    <row r="370" ht="15.0" customHeight="1">
      <c r="E370" s="47"/>
      <c r="F370" s="48"/>
      <c r="G370" s="48"/>
      <c r="H370" s="48"/>
      <c r="I370" s="48"/>
      <c r="J370" s="48"/>
      <c r="K370" s="48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</row>
    <row r="371" ht="15.0" customHeight="1">
      <c r="E371" s="47"/>
      <c r="F371" s="48"/>
      <c r="G371" s="48"/>
      <c r="H371" s="48"/>
      <c r="I371" s="48"/>
      <c r="J371" s="48"/>
      <c r="K371" s="48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</row>
    <row r="372" ht="15.0" customHeight="1">
      <c r="E372" s="47"/>
      <c r="F372" s="48"/>
      <c r="G372" s="48"/>
      <c r="H372" s="48"/>
      <c r="I372" s="48"/>
      <c r="J372" s="48"/>
      <c r="K372" s="48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</row>
    <row r="373" ht="15.0" customHeight="1">
      <c r="E373" s="47"/>
      <c r="F373" s="48"/>
      <c r="G373" s="48"/>
      <c r="H373" s="48"/>
      <c r="I373" s="48"/>
      <c r="J373" s="48"/>
      <c r="K373" s="48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</row>
    <row r="374" ht="15.0" customHeight="1">
      <c r="E374" s="47"/>
      <c r="F374" s="48"/>
      <c r="G374" s="48"/>
      <c r="H374" s="48"/>
      <c r="I374" s="48"/>
      <c r="J374" s="48"/>
      <c r="K374" s="48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</row>
    <row r="375" ht="15.0" customHeight="1">
      <c r="E375" s="47"/>
      <c r="F375" s="48"/>
      <c r="G375" s="48"/>
      <c r="H375" s="48"/>
      <c r="I375" s="48"/>
      <c r="J375" s="48"/>
      <c r="K375" s="48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</row>
    <row r="376" ht="15.0" customHeight="1">
      <c r="E376" s="47"/>
      <c r="F376" s="48"/>
      <c r="G376" s="48"/>
      <c r="H376" s="48"/>
      <c r="I376" s="48"/>
      <c r="J376" s="48"/>
      <c r="K376" s="48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</row>
    <row r="377" ht="15.0" customHeight="1">
      <c r="E377" s="47"/>
      <c r="F377" s="48"/>
      <c r="G377" s="48"/>
      <c r="H377" s="48"/>
      <c r="I377" s="48"/>
      <c r="J377" s="48"/>
      <c r="K377" s="48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</row>
    <row r="378" ht="15.0" customHeight="1">
      <c r="E378" s="45"/>
      <c r="F378" s="46"/>
      <c r="G378" s="46"/>
      <c r="H378" s="46"/>
      <c r="I378" s="46"/>
      <c r="J378" s="46"/>
      <c r="K378" s="46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</row>
    <row r="379" ht="15.0" customHeight="1">
      <c r="E379" s="47"/>
      <c r="F379" s="48"/>
      <c r="G379" s="48"/>
      <c r="H379" s="48"/>
      <c r="I379" s="48"/>
      <c r="J379" s="48"/>
      <c r="K379" s="48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</row>
    <row r="380" ht="15.0" customHeight="1">
      <c r="E380" s="47"/>
      <c r="F380" s="48"/>
      <c r="G380" s="48"/>
      <c r="H380" s="48"/>
      <c r="I380" s="48"/>
      <c r="J380" s="48"/>
      <c r="K380" s="48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</row>
    <row r="381" ht="15.0" customHeight="1">
      <c r="E381" s="47"/>
      <c r="F381" s="48"/>
      <c r="G381" s="48"/>
      <c r="H381" s="48"/>
      <c r="I381" s="48"/>
      <c r="J381" s="48"/>
      <c r="K381" s="48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</row>
    <row r="382" ht="15.0" customHeight="1">
      <c r="E382" s="47"/>
      <c r="F382" s="48"/>
      <c r="G382" s="48"/>
      <c r="H382" s="48"/>
      <c r="I382" s="48"/>
      <c r="J382" s="48"/>
      <c r="K382" s="48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</row>
    <row r="383" ht="15.0" customHeight="1">
      <c r="E383" s="47"/>
      <c r="F383" s="48"/>
      <c r="G383" s="48"/>
      <c r="H383" s="48"/>
      <c r="I383" s="48"/>
      <c r="J383" s="48"/>
      <c r="K383" s="48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</row>
    <row r="384" ht="15.0" customHeight="1">
      <c r="E384" s="47"/>
      <c r="F384" s="48"/>
      <c r="G384" s="48"/>
      <c r="H384" s="48"/>
      <c r="I384" s="48"/>
      <c r="J384" s="48"/>
      <c r="K384" s="48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</row>
    <row r="385" ht="15.0" customHeight="1">
      <c r="E385" s="47"/>
      <c r="F385" s="48"/>
      <c r="G385" s="48"/>
      <c r="H385" s="48"/>
      <c r="I385" s="48"/>
      <c r="J385" s="48"/>
      <c r="K385" s="48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</row>
    <row r="386" ht="15.0" customHeight="1">
      <c r="E386" s="47"/>
      <c r="F386" s="48"/>
      <c r="G386" s="48"/>
      <c r="H386" s="48"/>
      <c r="I386" s="48"/>
      <c r="J386" s="48"/>
      <c r="K386" s="48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</row>
    <row r="387" ht="15.0" customHeight="1">
      <c r="E387" s="47"/>
      <c r="F387" s="48"/>
      <c r="G387" s="48"/>
      <c r="H387" s="48"/>
      <c r="I387" s="48"/>
      <c r="J387" s="48"/>
      <c r="K387" s="48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</row>
    <row r="388" ht="15.0" customHeight="1">
      <c r="E388" s="47"/>
      <c r="F388" s="48"/>
      <c r="G388" s="48"/>
      <c r="H388" s="48"/>
      <c r="I388" s="48"/>
      <c r="J388" s="48"/>
      <c r="K388" s="48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</row>
    <row r="389" ht="15.0" customHeight="1">
      <c r="E389" s="47"/>
      <c r="F389" s="48"/>
      <c r="G389" s="48"/>
      <c r="H389" s="48"/>
      <c r="I389" s="48"/>
      <c r="J389" s="48"/>
      <c r="K389" s="48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</row>
    <row r="390" ht="15.0" customHeight="1">
      <c r="E390" s="47"/>
      <c r="F390" s="48"/>
      <c r="G390" s="48"/>
      <c r="H390" s="48"/>
      <c r="I390" s="48"/>
      <c r="J390" s="48"/>
      <c r="K390" s="48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</row>
    <row r="391" ht="15.0" customHeight="1">
      <c r="E391" s="47"/>
      <c r="F391" s="48"/>
      <c r="G391" s="48"/>
      <c r="H391" s="48"/>
      <c r="I391" s="48"/>
      <c r="J391" s="48"/>
      <c r="K391" s="48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</row>
    <row r="392" ht="15.0" customHeight="1">
      <c r="E392" s="47"/>
      <c r="F392" s="48"/>
      <c r="G392" s="48"/>
      <c r="H392" s="48"/>
      <c r="I392" s="48"/>
      <c r="J392" s="48"/>
      <c r="K392" s="48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</row>
    <row r="393" ht="15.0" customHeight="1">
      <c r="E393" s="47"/>
      <c r="F393" s="48"/>
      <c r="G393" s="48"/>
      <c r="H393" s="48"/>
      <c r="I393" s="48"/>
      <c r="J393" s="48"/>
      <c r="K393" s="48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</row>
    <row r="394" ht="15.0" customHeight="1">
      <c r="E394" s="47"/>
      <c r="F394" s="48"/>
      <c r="G394" s="48"/>
      <c r="H394" s="48"/>
      <c r="I394" s="48"/>
      <c r="J394" s="48"/>
      <c r="K394" s="48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</row>
    <row r="395" ht="15.0" customHeight="1">
      <c r="E395" s="47"/>
      <c r="F395" s="48"/>
      <c r="G395" s="48"/>
      <c r="H395" s="48"/>
      <c r="I395" s="48"/>
      <c r="J395" s="48"/>
      <c r="K395" s="48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</row>
    <row r="396" ht="15.0" customHeight="1">
      <c r="E396" s="47"/>
      <c r="F396" s="48"/>
      <c r="G396" s="48"/>
      <c r="H396" s="48"/>
      <c r="I396" s="48"/>
      <c r="J396" s="48"/>
      <c r="K396" s="48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</row>
    <row r="397" ht="15.0" customHeight="1">
      <c r="E397" s="47"/>
      <c r="F397" s="48"/>
      <c r="G397" s="48"/>
      <c r="H397" s="48"/>
      <c r="I397" s="48"/>
      <c r="J397" s="48"/>
      <c r="K397" s="48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</row>
    <row r="398" ht="15.0" customHeight="1">
      <c r="E398" s="47"/>
      <c r="F398" s="48"/>
      <c r="G398" s="48"/>
      <c r="H398" s="48"/>
      <c r="I398" s="48"/>
      <c r="J398" s="48"/>
      <c r="K398" s="48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</row>
    <row r="399" ht="15.0" customHeight="1">
      <c r="E399" s="47"/>
      <c r="F399" s="48"/>
      <c r="G399" s="48"/>
      <c r="H399" s="48"/>
      <c r="I399" s="48"/>
      <c r="J399" s="48"/>
      <c r="K399" s="48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</row>
    <row r="400" ht="15.0" customHeight="1">
      <c r="E400" s="47"/>
      <c r="F400" s="48"/>
      <c r="G400" s="48"/>
      <c r="H400" s="48"/>
      <c r="I400" s="48"/>
      <c r="J400" s="48"/>
      <c r="K400" s="48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</row>
    <row r="401" ht="15.0" customHeight="1">
      <c r="E401" s="47"/>
      <c r="F401" s="48"/>
      <c r="G401" s="48"/>
      <c r="H401" s="48"/>
      <c r="I401" s="48"/>
      <c r="J401" s="48"/>
      <c r="K401" s="48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</row>
    <row r="402" ht="15.0" customHeight="1">
      <c r="E402" s="47"/>
      <c r="F402" s="48"/>
      <c r="G402" s="48"/>
      <c r="H402" s="48"/>
      <c r="I402" s="48"/>
      <c r="J402" s="48"/>
      <c r="K402" s="48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</row>
    <row r="403" ht="15.0" customHeight="1">
      <c r="E403" s="47"/>
      <c r="F403" s="48"/>
      <c r="G403" s="48"/>
      <c r="H403" s="48"/>
      <c r="I403" s="48"/>
      <c r="J403" s="48"/>
      <c r="K403" s="48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</row>
    <row r="404" ht="15.0" customHeight="1">
      <c r="E404" s="47"/>
      <c r="F404" s="48"/>
      <c r="G404" s="48"/>
      <c r="H404" s="48"/>
      <c r="I404" s="48"/>
      <c r="J404" s="48"/>
      <c r="K404" s="48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</row>
    <row r="405" ht="15.0" customHeight="1">
      <c r="E405" s="47"/>
      <c r="F405" s="48"/>
      <c r="G405" s="48"/>
      <c r="H405" s="48"/>
      <c r="I405" s="48"/>
      <c r="J405" s="48"/>
      <c r="K405" s="48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</row>
    <row r="406" ht="15.0" customHeight="1">
      <c r="E406" s="47"/>
      <c r="F406" s="48"/>
      <c r="G406" s="48"/>
      <c r="H406" s="48"/>
      <c r="I406" s="48"/>
      <c r="J406" s="48"/>
      <c r="K406" s="48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</row>
    <row r="407" ht="15.0" customHeight="1">
      <c r="E407" s="47"/>
      <c r="F407" s="48"/>
      <c r="G407" s="48"/>
      <c r="H407" s="48"/>
      <c r="I407" s="48"/>
      <c r="J407" s="48"/>
      <c r="K407" s="48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</row>
    <row r="408" ht="15.0" customHeight="1">
      <c r="E408" s="47"/>
      <c r="F408" s="48"/>
      <c r="G408" s="48"/>
      <c r="H408" s="48"/>
      <c r="I408" s="48"/>
      <c r="J408" s="48"/>
      <c r="K408" s="48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</row>
    <row r="409" ht="15.0" customHeight="1">
      <c r="E409" s="47"/>
      <c r="F409" s="48"/>
      <c r="G409" s="48"/>
      <c r="H409" s="48"/>
      <c r="I409" s="48"/>
      <c r="J409" s="48"/>
      <c r="K409" s="48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</row>
    <row r="410" ht="15.0" customHeight="1">
      <c r="E410" s="47"/>
      <c r="F410" s="48"/>
      <c r="G410" s="48"/>
      <c r="H410" s="48"/>
      <c r="I410" s="48"/>
      <c r="J410" s="48"/>
      <c r="K410" s="48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</row>
    <row r="411" ht="15.0" customHeight="1">
      <c r="E411" s="47"/>
      <c r="F411" s="48"/>
      <c r="G411" s="48"/>
      <c r="H411" s="48"/>
      <c r="I411" s="48"/>
      <c r="J411" s="48"/>
      <c r="K411" s="48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</row>
    <row r="412" ht="15.0" customHeight="1">
      <c r="E412" s="47"/>
      <c r="F412" s="48"/>
      <c r="G412" s="48"/>
      <c r="H412" s="48"/>
      <c r="I412" s="48"/>
      <c r="J412" s="48"/>
      <c r="K412" s="48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</row>
    <row r="413" ht="15.0" customHeight="1">
      <c r="E413" s="47"/>
      <c r="F413" s="48"/>
      <c r="G413" s="48"/>
      <c r="H413" s="48"/>
      <c r="I413" s="48"/>
      <c r="J413" s="48"/>
      <c r="K413" s="48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</row>
    <row r="414" ht="15.0" customHeight="1">
      <c r="E414" s="45"/>
      <c r="F414" s="46"/>
      <c r="G414" s="46"/>
      <c r="H414" s="46"/>
      <c r="I414" s="46"/>
      <c r="J414" s="46"/>
      <c r="K414" s="46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</row>
    <row r="415" ht="15.0" customHeight="1">
      <c r="E415" s="47"/>
      <c r="F415" s="48"/>
      <c r="G415" s="48"/>
      <c r="H415" s="48"/>
      <c r="I415" s="48"/>
      <c r="J415" s="48"/>
      <c r="K415" s="48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</row>
    <row r="416" ht="15.0" customHeight="1">
      <c r="E416" s="47"/>
      <c r="F416" s="48"/>
      <c r="G416" s="48"/>
      <c r="H416" s="48"/>
      <c r="I416" s="48"/>
      <c r="J416" s="48"/>
      <c r="K416" s="48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</row>
    <row r="417" ht="15.0" customHeight="1">
      <c r="E417" s="47"/>
      <c r="F417" s="48"/>
      <c r="G417" s="48"/>
      <c r="H417" s="48"/>
      <c r="I417" s="48"/>
      <c r="J417" s="48"/>
      <c r="K417" s="48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</row>
    <row r="418" ht="15.0" customHeight="1">
      <c r="E418" s="47"/>
      <c r="F418" s="48"/>
      <c r="G418" s="48"/>
      <c r="H418" s="48"/>
      <c r="I418" s="48"/>
      <c r="J418" s="48"/>
      <c r="K418" s="48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</row>
    <row r="419" ht="15.0" customHeight="1">
      <c r="E419" s="47"/>
      <c r="F419" s="48"/>
      <c r="G419" s="48"/>
      <c r="H419" s="48"/>
      <c r="I419" s="48"/>
      <c r="J419" s="48"/>
      <c r="K419" s="48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</row>
    <row r="420" ht="15.0" customHeight="1">
      <c r="E420" s="47"/>
      <c r="F420" s="48"/>
      <c r="G420" s="48"/>
      <c r="H420" s="48"/>
      <c r="I420" s="48"/>
      <c r="J420" s="48"/>
      <c r="K420" s="48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</row>
    <row r="421" ht="15.0" customHeight="1">
      <c r="E421" s="47"/>
      <c r="F421" s="48"/>
      <c r="G421" s="48"/>
      <c r="H421" s="48"/>
      <c r="I421" s="48"/>
      <c r="J421" s="48"/>
      <c r="K421" s="48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</row>
    <row r="422" ht="15.0" customHeight="1">
      <c r="E422" s="47"/>
      <c r="F422" s="48"/>
      <c r="G422" s="48"/>
      <c r="H422" s="48"/>
      <c r="I422" s="48"/>
      <c r="J422" s="48"/>
      <c r="K422" s="48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</row>
    <row r="423" ht="15.0" customHeight="1">
      <c r="E423" s="47"/>
      <c r="F423" s="48"/>
      <c r="G423" s="48"/>
      <c r="H423" s="48"/>
      <c r="I423" s="48"/>
      <c r="J423" s="48"/>
      <c r="K423" s="48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</row>
    <row r="424" ht="15.0" customHeight="1">
      <c r="E424" s="47"/>
      <c r="F424" s="48"/>
      <c r="G424" s="48"/>
      <c r="H424" s="48"/>
      <c r="I424" s="48"/>
      <c r="J424" s="48"/>
      <c r="K424" s="48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</row>
    <row r="425" ht="15.0" customHeight="1">
      <c r="E425" s="47"/>
      <c r="F425" s="48"/>
      <c r="G425" s="48"/>
      <c r="H425" s="48"/>
      <c r="I425" s="48"/>
      <c r="J425" s="48"/>
      <c r="K425" s="48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</row>
    <row r="426" ht="15.0" customHeight="1">
      <c r="E426" s="47"/>
      <c r="F426" s="48"/>
      <c r="G426" s="48"/>
      <c r="H426" s="48"/>
      <c r="I426" s="48"/>
      <c r="J426" s="48"/>
      <c r="K426" s="48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</row>
    <row r="427" ht="15.0" customHeight="1">
      <c r="E427" s="47"/>
      <c r="F427" s="48"/>
      <c r="G427" s="48"/>
      <c r="H427" s="48"/>
      <c r="I427" s="48"/>
      <c r="J427" s="48"/>
      <c r="K427" s="48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</row>
    <row r="428" ht="15.0" customHeight="1">
      <c r="E428" s="47"/>
      <c r="F428" s="48"/>
      <c r="G428" s="48"/>
      <c r="H428" s="48"/>
      <c r="I428" s="48"/>
      <c r="J428" s="48"/>
      <c r="K428" s="48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</row>
    <row r="429" ht="15.0" customHeight="1">
      <c r="E429" s="47"/>
      <c r="F429" s="48"/>
      <c r="G429" s="48"/>
      <c r="H429" s="48"/>
      <c r="I429" s="48"/>
      <c r="J429" s="48"/>
      <c r="K429" s="48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</row>
    <row r="430" ht="15.0" customHeight="1">
      <c r="E430" s="47"/>
      <c r="F430" s="48"/>
      <c r="G430" s="48"/>
      <c r="H430" s="48"/>
      <c r="I430" s="48"/>
      <c r="J430" s="48"/>
      <c r="K430" s="48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</row>
    <row r="431" ht="15.0" customHeight="1">
      <c r="E431" s="47"/>
      <c r="F431" s="48"/>
      <c r="G431" s="48"/>
      <c r="H431" s="48"/>
      <c r="I431" s="48"/>
      <c r="J431" s="48"/>
      <c r="K431" s="48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</row>
    <row r="432" ht="15.0" customHeight="1">
      <c r="E432" s="47"/>
      <c r="F432" s="48"/>
      <c r="G432" s="48"/>
      <c r="H432" s="48"/>
      <c r="I432" s="48"/>
      <c r="J432" s="48"/>
      <c r="K432" s="48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</row>
    <row r="433" ht="15.0" customHeight="1">
      <c r="E433" s="47"/>
      <c r="F433" s="48"/>
      <c r="G433" s="48"/>
      <c r="H433" s="48"/>
      <c r="I433" s="48"/>
      <c r="J433" s="48"/>
      <c r="K433" s="48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</row>
    <row r="434" ht="15.0" customHeight="1">
      <c r="E434" s="47"/>
      <c r="F434" s="48"/>
      <c r="G434" s="48"/>
      <c r="H434" s="48"/>
      <c r="I434" s="48"/>
      <c r="J434" s="48"/>
      <c r="K434" s="48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</row>
    <row r="435" ht="15.0" customHeight="1">
      <c r="E435" s="47"/>
      <c r="F435" s="48"/>
      <c r="G435" s="48"/>
      <c r="H435" s="48"/>
      <c r="I435" s="48"/>
      <c r="J435" s="48"/>
      <c r="K435" s="48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</row>
    <row r="436" ht="15.0" customHeight="1">
      <c r="E436" s="47"/>
      <c r="F436" s="48"/>
      <c r="G436" s="48"/>
      <c r="H436" s="48"/>
      <c r="I436" s="48"/>
      <c r="J436" s="48"/>
      <c r="K436" s="48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</row>
    <row r="437" ht="15.0" customHeight="1">
      <c r="E437" s="47"/>
      <c r="F437" s="48"/>
      <c r="G437" s="48"/>
      <c r="H437" s="48"/>
      <c r="I437" s="48"/>
      <c r="J437" s="48"/>
      <c r="K437" s="48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</row>
    <row r="438" ht="15.0" customHeight="1">
      <c r="E438" s="47"/>
      <c r="F438" s="48"/>
      <c r="G438" s="48"/>
      <c r="H438" s="48"/>
      <c r="I438" s="48"/>
      <c r="J438" s="48"/>
      <c r="K438" s="48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</row>
    <row r="439" ht="15.0" customHeight="1">
      <c r="E439" s="47"/>
      <c r="F439" s="48"/>
      <c r="G439" s="48"/>
      <c r="H439" s="48"/>
      <c r="I439" s="48"/>
      <c r="J439" s="48"/>
      <c r="K439" s="48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</row>
    <row r="440" ht="15.0" customHeight="1">
      <c r="E440" s="47"/>
      <c r="F440" s="48"/>
      <c r="G440" s="48"/>
      <c r="H440" s="48"/>
      <c r="I440" s="48"/>
      <c r="J440" s="48"/>
      <c r="K440" s="48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</row>
    <row r="441" ht="15.0" customHeight="1">
      <c r="E441" s="47"/>
      <c r="F441" s="48"/>
      <c r="G441" s="48"/>
      <c r="H441" s="48"/>
      <c r="I441" s="48"/>
      <c r="J441" s="48"/>
      <c r="K441" s="48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</row>
    <row r="442" ht="15.0" customHeight="1">
      <c r="E442" s="47"/>
      <c r="F442" s="48"/>
      <c r="G442" s="48"/>
      <c r="H442" s="48"/>
      <c r="I442" s="48"/>
      <c r="J442" s="48"/>
      <c r="K442" s="48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</row>
    <row r="443" ht="15.0" customHeight="1">
      <c r="E443" s="47"/>
      <c r="F443" s="48"/>
      <c r="G443" s="48"/>
      <c r="H443" s="48"/>
      <c r="I443" s="48"/>
      <c r="J443" s="48"/>
      <c r="K443" s="48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</row>
    <row r="444" ht="15.0" customHeight="1">
      <c r="E444" s="47"/>
      <c r="F444" s="48"/>
      <c r="G444" s="48"/>
      <c r="H444" s="48"/>
      <c r="I444" s="48"/>
      <c r="J444" s="48"/>
      <c r="K444" s="48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</row>
    <row r="445" ht="15.0" customHeight="1">
      <c r="E445" s="47"/>
      <c r="F445" s="48"/>
      <c r="G445" s="48"/>
      <c r="H445" s="48"/>
      <c r="I445" s="48"/>
      <c r="J445" s="48"/>
      <c r="K445" s="48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</row>
    <row r="446" ht="15.0" customHeight="1">
      <c r="E446" s="47"/>
      <c r="F446" s="48"/>
      <c r="G446" s="48"/>
      <c r="H446" s="48"/>
      <c r="I446" s="48"/>
      <c r="J446" s="48"/>
      <c r="K446" s="48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</row>
    <row r="447" ht="15.0" customHeight="1">
      <c r="E447" s="47"/>
      <c r="F447" s="48"/>
      <c r="G447" s="48"/>
      <c r="H447" s="48"/>
      <c r="I447" s="48"/>
      <c r="J447" s="48"/>
      <c r="K447" s="48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</row>
    <row r="448" ht="15.0" customHeight="1">
      <c r="E448" s="47"/>
      <c r="F448" s="48"/>
      <c r="G448" s="48"/>
      <c r="H448" s="48"/>
      <c r="I448" s="48"/>
      <c r="J448" s="48"/>
      <c r="K448" s="48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</row>
    <row r="449" ht="15.0" customHeight="1">
      <c r="E449" s="47"/>
      <c r="F449" s="48"/>
      <c r="G449" s="48"/>
      <c r="H449" s="48"/>
      <c r="I449" s="48"/>
      <c r="J449" s="48"/>
      <c r="K449" s="48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</row>
    <row r="450" ht="15.0" customHeight="1">
      <c r="E450" s="47"/>
      <c r="F450" s="48"/>
      <c r="G450" s="48"/>
      <c r="H450" s="48"/>
      <c r="I450" s="48"/>
      <c r="J450" s="48"/>
      <c r="K450" s="48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</row>
    <row r="451" ht="15.0" customHeight="1">
      <c r="E451" s="47"/>
      <c r="F451" s="48"/>
      <c r="G451" s="48"/>
      <c r="H451" s="48"/>
      <c r="I451" s="48"/>
      <c r="J451" s="48"/>
      <c r="K451" s="48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</row>
    <row r="452" ht="15.0" customHeight="1">
      <c r="E452" s="47"/>
      <c r="F452" s="48"/>
      <c r="G452" s="48"/>
      <c r="H452" s="48"/>
      <c r="I452" s="48"/>
      <c r="J452" s="48"/>
      <c r="K452" s="48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</row>
    <row r="453" ht="15.0" customHeight="1">
      <c r="E453" s="47"/>
      <c r="F453" s="48"/>
      <c r="G453" s="48"/>
      <c r="H453" s="48"/>
      <c r="I453" s="48"/>
      <c r="J453" s="48"/>
      <c r="K453" s="48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</row>
    <row r="454" ht="15.0" customHeight="1">
      <c r="E454" s="49"/>
      <c r="F454" s="50"/>
      <c r="G454" s="50"/>
      <c r="H454" s="50"/>
      <c r="I454" s="50"/>
      <c r="J454" s="50"/>
      <c r="K454" s="50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</row>
    <row r="455" ht="15.0" customHeight="1">
      <c r="E455" s="45"/>
      <c r="F455" s="46"/>
      <c r="G455" s="46"/>
      <c r="H455" s="46"/>
      <c r="I455" s="46"/>
      <c r="J455" s="46"/>
      <c r="K455" s="46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</row>
    <row r="456" ht="15.0" customHeight="1">
      <c r="E456" s="47"/>
      <c r="F456" s="48"/>
      <c r="G456" s="48"/>
      <c r="H456" s="48"/>
      <c r="I456" s="48"/>
      <c r="J456" s="48"/>
      <c r="K456" s="48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</row>
    <row r="457" ht="15.0" customHeight="1">
      <c r="E457" s="47"/>
      <c r="F457" s="48"/>
      <c r="G457" s="48"/>
      <c r="H457" s="48"/>
      <c r="I457" s="48"/>
      <c r="J457" s="48"/>
      <c r="K457" s="48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</row>
    <row r="458" ht="15.0" customHeight="1">
      <c r="E458" s="47"/>
      <c r="F458" s="48"/>
      <c r="G458" s="48"/>
      <c r="H458" s="48"/>
      <c r="I458" s="48"/>
      <c r="J458" s="48"/>
      <c r="K458" s="48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</row>
    <row r="459" ht="15.0" customHeight="1">
      <c r="E459" s="47"/>
      <c r="F459" s="48"/>
      <c r="G459" s="48"/>
      <c r="H459" s="48"/>
      <c r="I459" s="48"/>
      <c r="J459" s="48"/>
      <c r="K459" s="48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</row>
    <row r="460" ht="15.0" customHeight="1">
      <c r="E460" s="47"/>
      <c r="F460" s="48"/>
      <c r="G460" s="48"/>
      <c r="H460" s="48"/>
      <c r="I460" s="48"/>
      <c r="J460" s="48"/>
      <c r="K460" s="48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</row>
    <row r="461" ht="15.0" customHeight="1">
      <c r="E461" s="47"/>
      <c r="F461" s="48"/>
      <c r="G461" s="48"/>
      <c r="H461" s="48"/>
      <c r="I461" s="48"/>
      <c r="J461" s="48"/>
      <c r="K461" s="48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</row>
    <row r="462" ht="15.0" customHeight="1">
      <c r="E462" s="47"/>
      <c r="F462" s="48"/>
      <c r="G462" s="48"/>
      <c r="H462" s="48"/>
      <c r="I462" s="48"/>
      <c r="J462" s="48"/>
      <c r="K462" s="48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</row>
    <row r="463" ht="15.0" customHeight="1">
      <c r="E463" s="47"/>
      <c r="F463" s="48"/>
      <c r="G463" s="48"/>
      <c r="H463" s="48"/>
      <c r="I463" s="48"/>
      <c r="J463" s="48"/>
      <c r="K463" s="48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</row>
    <row r="464" ht="15.0" customHeight="1">
      <c r="E464" s="47"/>
      <c r="F464" s="48"/>
      <c r="G464" s="48"/>
      <c r="H464" s="48"/>
      <c r="I464" s="48"/>
      <c r="J464" s="48"/>
      <c r="K464" s="48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</row>
    <row r="465" ht="15.0" customHeight="1">
      <c r="E465" s="47"/>
      <c r="F465" s="48"/>
      <c r="G465" s="48"/>
      <c r="H465" s="48"/>
      <c r="I465" s="48"/>
      <c r="J465" s="48"/>
      <c r="K465" s="48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</row>
    <row r="466" ht="15.0" customHeight="1">
      <c r="E466" s="47"/>
      <c r="F466" s="48"/>
      <c r="G466" s="48"/>
      <c r="H466" s="48"/>
      <c r="I466" s="48"/>
      <c r="J466" s="48"/>
      <c r="K466" s="48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</row>
    <row r="467" ht="15.0" customHeight="1">
      <c r="E467" s="47"/>
      <c r="F467" s="48"/>
      <c r="G467" s="48"/>
      <c r="H467" s="48"/>
      <c r="I467" s="48"/>
      <c r="J467" s="48"/>
      <c r="K467" s="48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</row>
    <row r="468" ht="15.0" customHeight="1">
      <c r="E468" s="47"/>
      <c r="F468" s="48"/>
      <c r="G468" s="48"/>
      <c r="H468" s="48"/>
      <c r="I468" s="48"/>
      <c r="J468" s="48"/>
      <c r="K468" s="48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</row>
    <row r="469" ht="15.0" customHeight="1">
      <c r="E469" s="47"/>
      <c r="F469" s="48"/>
      <c r="G469" s="48"/>
      <c r="H469" s="48"/>
      <c r="I469" s="48"/>
      <c r="J469" s="48"/>
      <c r="K469" s="48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</row>
    <row r="470" ht="15.0" customHeight="1">
      <c r="E470" s="47"/>
      <c r="F470" s="48"/>
      <c r="G470" s="48"/>
      <c r="H470" s="48"/>
      <c r="I470" s="48"/>
      <c r="J470" s="48"/>
      <c r="K470" s="48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</row>
    <row r="471" ht="15.0" customHeight="1">
      <c r="E471" s="47"/>
      <c r="F471" s="48"/>
      <c r="G471" s="48"/>
      <c r="H471" s="48"/>
      <c r="I471" s="48"/>
      <c r="J471" s="48"/>
      <c r="K471" s="48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</row>
    <row r="472" ht="15.0" customHeight="1">
      <c r="E472" s="47"/>
      <c r="F472" s="48"/>
      <c r="G472" s="48"/>
      <c r="H472" s="48"/>
      <c r="I472" s="48"/>
      <c r="J472" s="48"/>
      <c r="K472" s="48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</row>
    <row r="473" ht="15.0" customHeight="1">
      <c r="E473" s="47"/>
      <c r="F473" s="48"/>
      <c r="G473" s="48"/>
      <c r="H473" s="48"/>
      <c r="I473" s="48"/>
      <c r="J473" s="48"/>
      <c r="K473" s="48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</row>
    <row r="474" ht="15.0" customHeight="1">
      <c r="E474" s="47"/>
      <c r="F474" s="48"/>
      <c r="G474" s="48"/>
      <c r="H474" s="48"/>
      <c r="I474" s="48"/>
      <c r="J474" s="48"/>
      <c r="K474" s="48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</row>
    <row r="475" ht="15.0" customHeight="1">
      <c r="E475" s="47"/>
      <c r="F475" s="48"/>
      <c r="G475" s="48"/>
      <c r="H475" s="48"/>
      <c r="I475" s="48"/>
      <c r="J475" s="48"/>
      <c r="K475" s="48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</row>
    <row r="476" ht="15.0" customHeight="1">
      <c r="E476" s="47"/>
      <c r="F476" s="48"/>
      <c r="G476" s="48"/>
      <c r="H476" s="48"/>
      <c r="I476" s="48"/>
      <c r="J476" s="48"/>
      <c r="K476" s="48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</row>
    <row r="477" ht="15.0" customHeight="1">
      <c r="E477" s="47"/>
      <c r="F477" s="48"/>
      <c r="G477" s="48"/>
      <c r="H477" s="48"/>
      <c r="I477" s="48"/>
      <c r="J477" s="48"/>
      <c r="K477" s="48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</row>
    <row r="478" ht="15.0" customHeight="1">
      <c r="E478" s="47"/>
      <c r="F478" s="48"/>
      <c r="G478" s="48"/>
      <c r="H478" s="48"/>
      <c r="I478" s="48"/>
      <c r="J478" s="48"/>
      <c r="K478" s="48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</row>
    <row r="479" ht="15.0" customHeight="1">
      <c r="E479" s="47"/>
      <c r="F479" s="48"/>
      <c r="G479" s="48"/>
      <c r="H479" s="48"/>
      <c r="I479" s="48"/>
      <c r="J479" s="48"/>
      <c r="K479" s="48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</row>
    <row r="480" ht="15.0" customHeight="1">
      <c r="E480" s="45"/>
      <c r="F480" s="46"/>
      <c r="G480" s="46"/>
      <c r="H480" s="46"/>
      <c r="I480" s="46"/>
      <c r="J480" s="46"/>
      <c r="K480" s="46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</row>
    <row r="481" ht="15.0" customHeight="1">
      <c r="E481" s="47"/>
      <c r="F481" s="48"/>
      <c r="G481" s="48"/>
      <c r="H481" s="48"/>
      <c r="I481" s="48"/>
      <c r="J481" s="48"/>
      <c r="K481" s="48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</row>
    <row r="482" ht="15.0" customHeight="1">
      <c r="E482" s="47"/>
      <c r="F482" s="48"/>
      <c r="G482" s="48"/>
      <c r="H482" s="48"/>
      <c r="I482" s="48"/>
      <c r="J482" s="48"/>
      <c r="K482" s="48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</row>
    <row r="483" ht="15.0" customHeight="1">
      <c r="E483" s="47"/>
      <c r="F483" s="48"/>
      <c r="G483" s="48"/>
      <c r="H483" s="48"/>
      <c r="I483" s="48"/>
      <c r="J483" s="48"/>
      <c r="K483" s="48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</row>
    <row r="484" ht="15.0" customHeight="1">
      <c r="E484" s="45"/>
      <c r="F484" s="46"/>
      <c r="G484" s="46"/>
      <c r="H484" s="46"/>
      <c r="I484" s="46"/>
      <c r="J484" s="46"/>
      <c r="K484" s="46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</row>
    <row r="485" ht="15.0" customHeight="1">
      <c r="E485" s="47"/>
      <c r="F485" s="48"/>
      <c r="G485" s="48"/>
      <c r="H485" s="48"/>
      <c r="I485" s="48"/>
      <c r="J485" s="48"/>
      <c r="K485" s="48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</row>
    <row r="486" ht="15.0" customHeight="1">
      <c r="E486" s="47"/>
      <c r="F486" s="48"/>
      <c r="G486" s="48"/>
      <c r="H486" s="48"/>
      <c r="I486" s="48"/>
      <c r="J486" s="48"/>
      <c r="K486" s="48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</row>
    <row r="487" ht="15.0" customHeight="1">
      <c r="E487" s="47"/>
      <c r="F487" s="48"/>
      <c r="G487" s="48"/>
      <c r="H487" s="48"/>
      <c r="I487" s="48"/>
      <c r="J487" s="48"/>
      <c r="K487" s="48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</row>
    <row r="488" ht="15.0" customHeight="1">
      <c r="E488" s="45"/>
      <c r="F488" s="46"/>
      <c r="G488" s="46"/>
      <c r="H488" s="46"/>
      <c r="I488" s="46"/>
      <c r="J488" s="46"/>
      <c r="K488" s="46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</row>
    <row r="489" ht="15.0" customHeight="1">
      <c r="E489" s="47"/>
      <c r="F489" s="48"/>
      <c r="G489" s="48"/>
      <c r="H489" s="48"/>
      <c r="I489" s="48"/>
      <c r="J489" s="48"/>
      <c r="K489" s="48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</row>
    <row r="490" ht="15.0" customHeight="1">
      <c r="E490" s="47"/>
      <c r="F490" s="48"/>
      <c r="G490" s="48"/>
      <c r="H490" s="48"/>
      <c r="I490" s="48"/>
      <c r="J490" s="48"/>
      <c r="K490" s="48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</row>
    <row r="491" ht="15.0" customHeight="1">
      <c r="E491" s="47"/>
      <c r="F491" s="48"/>
      <c r="G491" s="48"/>
      <c r="H491" s="48"/>
      <c r="I491" s="48"/>
      <c r="J491" s="48"/>
      <c r="K491" s="48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</row>
    <row r="492" ht="15.0" customHeight="1">
      <c r="E492" s="47"/>
      <c r="F492" s="48"/>
      <c r="G492" s="48"/>
      <c r="H492" s="48"/>
      <c r="I492" s="48"/>
      <c r="J492" s="48"/>
      <c r="K492" s="48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</row>
    <row r="493" ht="15.0" customHeight="1">
      <c r="E493" s="47"/>
      <c r="F493" s="48"/>
      <c r="G493" s="48"/>
      <c r="H493" s="48"/>
      <c r="I493" s="48"/>
      <c r="J493" s="48"/>
      <c r="K493" s="48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</row>
    <row r="494" ht="15.0" customHeight="1">
      <c r="E494" s="47"/>
      <c r="F494" s="48"/>
      <c r="G494" s="48"/>
      <c r="H494" s="48"/>
      <c r="I494" s="48"/>
      <c r="J494" s="48"/>
      <c r="K494" s="48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</row>
    <row r="495" ht="15.0" customHeight="1">
      <c r="E495" s="47"/>
      <c r="F495" s="48"/>
      <c r="G495" s="48"/>
      <c r="H495" s="48"/>
      <c r="I495" s="48"/>
      <c r="J495" s="48"/>
      <c r="K495" s="48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</row>
    <row r="496" ht="15.0" customHeight="1">
      <c r="E496" s="47"/>
      <c r="F496" s="48"/>
      <c r="G496" s="48"/>
      <c r="H496" s="48"/>
      <c r="I496" s="48"/>
      <c r="J496" s="48"/>
      <c r="K496" s="48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</row>
    <row r="497" ht="15.0" customHeight="1">
      <c r="E497" s="47"/>
      <c r="F497" s="48"/>
      <c r="G497" s="48"/>
      <c r="H497" s="48"/>
      <c r="I497" s="48"/>
      <c r="J497" s="48"/>
      <c r="K497" s="48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</row>
    <row r="498" ht="15.0" customHeight="1">
      <c r="E498" s="47"/>
      <c r="F498" s="48"/>
      <c r="G498" s="48"/>
      <c r="H498" s="48"/>
      <c r="I498" s="48"/>
      <c r="J498" s="48"/>
      <c r="K498" s="48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</row>
    <row r="499" ht="15.0" customHeight="1">
      <c r="E499" s="47"/>
      <c r="F499" s="48"/>
      <c r="G499" s="48"/>
      <c r="H499" s="48"/>
      <c r="I499" s="48"/>
      <c r="J499" s="48"/>
      <c r="K499" s="48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</row>
    <row r="500" ht="15.0" customHeight="1">
      <c r="E500" s="47"/>
      <c r="F500" s="48"/>
      <c r="G500" s="48"/>
      <c r="H500" s="48"/>
      <c r="I500" s="48"/>
      <c r="J500" s="48"/>
      <c r="K500" s="48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</row>
    <row r="501" ht="15.0" customHeight="1">
      <c r="E501" s="47"/>
      <c r="F501" s="48"/>
      <c r="G501" s="48"/>
      <c r="H501" s="48"/>
      <c r="I501" s="48"/>
      <c r="J501" s="48"/>
      <c r="K501" s="48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</row>
    <row r="502" ht="15.0" customHeight="1">
      <c r="E502" s="47"/>
      <c r="F502" s="48"/>
      <c r="G502" s="48"/>
      <c r="H502" s="48"/>
      <c r="I502" s="48"/>
      <c r="J502" s="48"/>
      <c r="K502" s="48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</row>
    <row r="503" ht="15.0" customHeight="1">
      <c r="E503" s="47"/>
      <c r="F503" s="48"/>
      <c r="G503" s="48"/>
      <c r="H503" s="48"/>
      <c r="I503" s="48"/>
      <c r="J503" s="48"/>
      <c r="K503" s="48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</row>
    <row r="504" ht="15.0" customHeight="1">
      <c r="E504" s="47"/>
      <c r="F504" s="48"/>
      <c r="G504" s="48"/>
      <c r="H504" s="48"/>
      <c r="I504" s="48"/>
      <c r="J504" s="48"/>
      <c r="K504" s="48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</row>
    <row r="505" ht="15.0" customHeight="1">
      <c r="E505" s="47"/>
      <c r="F505" s="48"/>
      <c r="G505" s="48"/>
      <c r="H505" s="48"/>
      <c r="I505" s="48"/>
      <c r="J505" s="48"/>
      <c r="K505" s="48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</row>
    <row r="506" ht="15.0" customHeight="1">
      <c r="E506" s="47"/>
      <c r="F506" s="48"/>
      <c r="G506" s="48"/>
      <c r="H506" s="48"/>
      <c r="I506" s="48"/>
      <c r="J506" s="48"/>
      <c r="K506" s="48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</row>
    <row r="507" ht="15.0" customHeight="1">
      <c r="E507" s="47"/>
      <c r="F507" s="48"/>
      <c r="G507" s="48"/>
      <c r="H507" s="48"/>
      <c r="I507" s="48"/>
      <c r="J507" s="48"/>
      <c r="K507" s="48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</row>
    <row r="508" ht="15.0" customHeight="1">
      <c r="E508" s="47"/>
      <c r="F508" s="48"/>
      <c r="G508" s="48"/>
      <c r="H508" s="48"/>
      <c r="I508" s="48"/>
      <c r="J508" s="48"/>
      <c r="K508" s="48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</row>
    <row r="509" ht="15.0" customHeight="1">
      <c r="E509" s="47"/>
      <c r="F509" s="48"/>
      <c r="G509" s="48"/>
      <c r="H509" s="48"/>
      <c r="I509" s="48"/>
      <c r="J509" s="48"/>
      <c r="K509" s="48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</row>
    <row r="510" ht="15.0" customHeight="1">
      <c r="E510" s="47"/>
      <c r="F510" s="48"/>
      <c r="G510" s="48"/>
      <c r="H510" s="48"/>
      <c r="I510" s="48"/>
      <c r="J510" s="48"/>
      <c r="K510" s="48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</row>
    <row r="511" ht="15.0" customHeight="1">
      <c r="E511" s="47"/>
      <c r="F511" s="48"/>
      <c r="G511" s="48"/>
      <c r="H511" s="48"/>
      <c r="I511" s="48"/>
      <c r="J511" s="48"/>
      <c r="K511" s="48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</row>
    <row r="512" ht="15.0" customHeight="1">
      <c r="E512" s="47"/>
      <c r="F512" s="48"/>
      <c r="G512" s="48"/>
      <c r="H512" s="48"/>
      <c r="I512" s="48"/>
      <c r="J512" s="48"/>
      <c r="K512" s="48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</row>
    <row r="513" ht="15.0" customHeight="1">
      <c r="E513" s="47"/>
      <c r="F513" s="48"/>
      <c r="G513" s="48"/>
      <c r="H513" s="48"/>
      <c r="I513" s="48"/>
      <c r="J513" s="48"/>
      <c r="K513" s="48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</row>
    <row r="514" ht="15.0" customHeight="1">
      <c r="E514" s="47"/>
      <c r="F514" s="48"/>
      <c r="G514" s="48"/>
      <c r="H514" s="48"/>
      <c r="I514" s="48"/>
      <c r="J514" s="48"/>
      <c r="K514" s="48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</row>
    <row r="515" ht="15.0" customHeight="1">
      <c r="E515" s="45"/>
      <c r="F515" s="46"/>
      <c r="G515" s="46"/>
      <c r="H515" s="46"/>
      <c r="I515" s="46"/>
      <c r="J515" s="46"/>
      <c r="K515" s="46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</row>
    <row r="516" ht="15.0" customHeight="1">
      <c r="E516" s="47"/>
      <c r="F516" s="48"/>
      <c r="G516" s="48"/>
      <c r="H516" s="48"/>
      <c r="I516" s="48"/>
      <c r="J516" s="48"/>
      <c r="K516" s="48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</row>
    <row r="517" ht="15.0" customHeight="1">
      <c r="E517" s="47"/>
      <c r="F517" s="48"/>
      <c r="G517" s="48"/>
      <c r="H517" s="48"/>
      <c r="I517" s="48"/>
      <c r="J517" s="48"/>
      <c r="K517" s="48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</row>
    <row r="518" ht="15.0" customHeight="1">
      <c r="E518" s="47"/>
      <c r="F518" s="48"/>
      <c r="G518" s="48"/>
      <c r="H518" s="48"/>
      <c r="I518" s="48"/>
      <c r="J518" s="48"/>
      <c r="K518" s="48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</row>
    <row r="519" ht="15.0" customHeight="1">
      <c r="E519" s="47"/>
      <c r="F519" s="48"/>
      <c r="G519" s="48"/>
      <c r="H519" s="48"/>
      <c r="I519" s="48"/>
      <c r="J519" s="48"/>
      <c r="K519" s="48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</row>
    <row r="520" ht="15.0" customHeight="1">
      <c r="E520" s="47"/>
      <c r="F520" s="48"/>
      <c r="G520" s="48"/>
      <c r="H520" s="48"/>
      <c r="I520" s="48"/>
      <c r="J520" s="48"/>
      <c r="K520" s="48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</row>
    <row r="521" ht="15.0" customHeight="1">
      <c r="E521" s="47"/>
      <c r="F521" s="48"/>
      <c r="G521" s="48"/>
      <c r="H521" s="48"/>
      <c r="I521" s="48"/>
      <c r="J521" s="48"/>
      <c r="K521" s="48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</row>
    <row r="522" ht="15.0" customHeight="1">
      <c r="E522" s="47"/>
      <c r="F522" s="48"/>
      <c r="G522" s="48"/>
      <c r="H522" s="48"/>
      <c r="I522" s="48"/>
      <c r="J522" s="48"/>
      <c r="K522" s="48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</row>
    <row r="523" ht="15.0" customHeight="1">
      <c r="E523" s="47"/>
      <c r="F523" s="48"/>
      <c r="G523" s="48"/>
      <c r="H523" s="48"/>
      <c r="I523" s="48"/>
      <c r="J523" s="48"/>
      <c r="K523" s="48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</row>
    <row r="524" ht="15.0" customHeight="1">
      <c r="E524" s="47"/>
      <c r="F524" s="48"/>
      <c r="G524" s="48"/>
      <c r="H524" s="48"/>
      <c r="I524" s="48"/>
      <c r="J524" s="48"/>
      <c r="K524" s="48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</row>
    <row r="525" ht="15.0" customHeight="1">
      <c r="E525" s="47"/>
      <c r="F525" s="48"/>
      <c r="G525" s="48"/>
      <c r="H525" s="48"/>
      <c r="I525" s="48"/>
      <c r="J525" s="48"/>
      <c r="K525" s="48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</row>
    <row r="526" ht="15.0" customHeight="1">
      <c r="E526" s="47"/>
      <c r="F526" s="48"/>
      <c r="G526" s="48"/>
      <c r="H526" s="48"/>
      <c r="I526" s="48"/>
      <c r="J526" s="48"/>
      <c r="K526" s="48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</row>
    <row r="527" ht="15.0" customHeight="1">
      <c r="E527" s="47"/>
      <c r="F527" s="48"/>
      <c r="G527" s="48"/>
      <c r="H527" s="48"/>
      <c r="I527" s="48"/>
      <c r="J527" s="48"/>
      <c r="K527" s="48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</row>
    <row r="528" ht="15.0" customHeight="1">
      <c r="E528" s="47"/>
      <c r="F528" s="48"/>
      <c r="G528" s="48"/>
      <c r="H528" s="48"/>
      <c r="I528" s="48"/>
      <c r="J528" s="48"/>
      <c r="K528" s="48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</row>
    <row r="529" ht="15.0" customHeight="1">
      <c r="E529" s="47"/>
      <c r="F529" s="48"/>
      <c r="G529" s="48"/>
      <c r="H529" s="48"/>
      <c r="I529" s="48"/>
      <c r="J529" s="48"/>
      <c r="K529" s="48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</row>
    <row r="530" ht="15.0" customHeight="1">
      <c r="E530" s="47"/>
      <c r="F530" s="48"/>
      <c r="G530" s="48"/>
      <c r="H530" s="48"/>
      <c r="I530" s="48"/>
      <c r="J530" s="48"/>
      <c r="K530" s="48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</row>
    <row r="531" ht="15.0" customHeight="1">
      <c r="E531" s="47"/>
      <c r="F531" s="48"/>
      <c r="G531" s="48"/>
      <c r="H531" s="48"/>
      <c r="I531" s="48"/>
      <c r="J531" s="48"/>
      <c r="K531" s="48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</row>
    <row r="532" ht="15.0" customHeight="1">
      <c r="E532" s="47"/>
      <c r="F532" s="48"/>
      <c r="G532" s="48"/>
      <c r="H532" s="48"/>
      <c r="I532" s="48"/>
      <c r="J532" s="48"/>
      <c r="K532" s="48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</row>
    <row r="533" ht="15.0" customHeight="1">
      <c r="E533" s="47"/>
      <c r="F533" s="48"/>
      <c r="G533" s="48"/>
      <c r="H533" s="48"/>
      <c r="I533" s="48"/>
      <c r="J533" s="48"/>
      <c r="K533" s="48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</row>
    <row r="534" ht="15.0" customHeight="1">
      <c r="E534" s="47"/>
      <c r="F534" s="48"/>
      <c r="G534" s="48"/>
      <c r="H534" s="48"/>
      <c r="I534" s="48"/>
      <c r="J534" s="48"/>
      <c r="K534" s="48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</row>
    <row r="535" ht="15.0" customHeight="1">
      <c r="E535" s="49"/>
      <c r="F535" s="50"/>
      <c r="G535" s="50"/>
      <c r="H535" s="50"/>
      <c r="I535" s="50"/>
      <c r="J535" s="50"/>
      <c r="K535" s="50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</row>
    <row r="536" ht="15.0" customHeight="1">
      <c r="E536" s="45"/>
      <c r="F536" s="46"/>
      <c r="G536" s="46"/>
      <c r="H536" s="46"/>
      <c r="I536" s="46"/>
      <c r="J536" s="46"/>
      <c r="K536" s="46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</row>
    <row r="537" ht="15.0" customHeight="1">
      <c r="E537" s="47"/>
      <c r="F537" s="48"/>
      <c r="G537" s="48"/>
      <c r="H537" s="48"/>
      <c r="I537" s="48"/>
      <c r="J537" s="48"/>
      <c r="K537" s="48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</row>
    <row r="538" ht="15.0" customHeight="1">
      <c r="E538" s="47"/>
      <c r="F538" s="48"/>
      <c r="G538" s="48"/>
      <c r="H538" s="48"/>
      <c r="I538" s="48"/>
      <c r="J538" s="48"/>
      <c r="K538" s="48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</row>
    <row r="539" ht="15.0" customHeight="1">
      <c r="E539" s="47"/>
      <c r="F539" s="48"/>
      <c r="G539" s="48"/>
      <c r="H539" s="48"/>
      <c r="I539" s="48"/>
      <c r="J539" s="48"/>
      <c r="K539" s="48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</row>
    <row r="540" ht="15.0" customHeight="1">
      <c r="E540" s="47"/>
      <c r="F540" s="48"/>
      <c r="G540" s="48"/>
      <c r="H540" s="48"/>
      <c r="I540" s="48"/>
      <c r="J540" s="48"/>
      <c r="K540" s="48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</row>
    <row r="541" ht="15.0" customHeight="1">
      <c r="E541" s="47"/>
      <c r="F541" s="48"/>
      <c r="G541" s="48"/>
      <c r="H541" s="48"/>
      <c r="I541" s="48"/>
      <c r="J541" s="48"/>
      <c r="K541" s="48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</row>
    <row r="542" ht="15.0" customHeight="1">
      <c r="E542" s="47"/>
      <c r="F542" s="48"/>
      <c r="G542" s="48"/>
      <c r="H542" s="48"/>
      <c r="I542" s="48"/>
      <c r="J542" s="48"/>
      <c r="K542" s="48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</row>
    <row r="543" ht="15.0" customHeight="1">
      <c r="E543" s="47"/>
      <c r="F543" s="48"/>
      <c r="G543" s="48"/>
      <c r="H543" s="48"/>
      <c r="I543" s="48"/>
      <c r="J543" s="48"/>
      <c r="K543" s="48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</row>
    <row r="544" ht="15.0" customHeight="1">
      <c r="E544" s="47"/>
      <c r="F544" s="48"/>
      <c r="G544" s="48"/>
      <c r="H544" s="48"/>
      <c r="I544" s="48"/>
      <c r="J544" s="48"/>
      <c r="K544" s="48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</row>
    <row r="545" ht="15.0" customHeight="1">
      <c r="E545" s="47"/>
      <c r="F545" s="48"/>
      <c r="G545" s="48"/>
      <c r="H545" s="48"/>
      <c r="I545" s="48"/>
      <c r="J545" s="48"/>
      <c r="K545" s="48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</row>
    <row r="546" ht="15.0" customHeight="1">
      <c r="E546" s="47"/>
      <c r="F546" s="48"/>
      <c r="G546" s="48"/>
      <c r="H546" s="48"/>
      <c r="I546" s="48"/>
      <c r="J546" s="48"/>
      <c r="K546" s="48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</row>
    <row r="547" ht="15.0" customHeight="1">
      <c r="E547" s="47"/>
      <c r="F547" s="48"/>
      <c r="G547" s="48"/>
      <c r="H547" s="48"/>
      <c r="I547" s="48"/>
      <c r="J547" s="48"/>
      <c r="K547" s="48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</row>
    <row r="548" ht="15.0" customHeight="1">
      <c r="E548" s="47"/>
      <c r="F548" s="48"/>
      <c r="G548" s="48"/>
      <c r="H548" s="48"/>
      <c r="I548" s="48"/>
      <c r="J548" s="48"/>
      <c r="K548" s="48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</row>
    <row r="549" ht="15.0" customHeight="1">
      <c r="E549" s="47"/>
      <c r="F549" s="48"/>
      <c r="G549" s="48"/>
      <c r="H549" s="48"/>
      <c r="I549" s="48"/>
      <c r="J549" s="48"/>
      <c r="K549" s="48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</row>
    <row r="550" ht="15.0" customHeight="1">
      <c r="E550" s="47"/>
      <c r="F550" s="48"/>
      <c r="G550" s="48"/>
      <c r="H550" s="48"/>
      <c r="I550" s="48"/>
      <c r="J550" s="48"/>
      <c r="K550" s="48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</row>
    <row r="551" ht="15.0" customHeight="1">
      <c r="E551" s="47"/>
      <c r="F551" s="48"/>
      <c r="G551" s="48"/>
      <c r="H551" s="48"/>
      <c r="I551" s="48"/>
      <c r="J551" s="48"/>
      <c r="K551" s="48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</row>
    <row r="552" ht="15.0" customHeight="1">
      <c r="E552" s="47"/>
      <c r="F552" s="48"/>
      <c r="G552" s="48"/>
      <c r="H552" s="48"/>
      <c r="I552" s="48"/>
      <c r="J552" s="48"/>
      <c r="K552" s="48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</row>
    <row r="553" ht="15.0" customHeight="1">
      <c r="E553" s="45"/>
      <c r="F553" s="46"/>
      <c r="G553" s="46"/>
      <c r="H553" s="46"/>
      <c r="I553" s="46"/>
      <c r="J553" s="46"/>
      <c r="K553" s="46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</row>
    <row r="554" ht="15.0" customHeight="1">
      <c r="E554" s="47"/>
      <c r="F554" s="48"/>
      <c r="G554" s="48"/>
      <c r="H554" s="48"/>
      <c r="I554" s="48"/>
      <c r="J554" s="48"/>
      <c r="K554" s="48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</row>
    <row r="555" ht="15.0" customHeight="1">
      <c r="E555" s="47"/>
      <c r="F555" s="48"/>
      <c r="G555" s="48"/>
      <c r="H555" s="48"/>
      <c r="I555" s="48"/>
      <c r="J555" s="48"/>
      <c r="K555" s="48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</row>
    <row r="556" ht="15.0" customHeight="1">
      <c r="E556" s="47"/>
      <c r="F556" s="48"/>
      <c r="G556" s="48"/>
      <c r="H556" s="48"/>
      <c r="I556" s="48"/>
      <c r="J556" s="48"/>
      <c r="K556" s="48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</row>
    <row r="557" ht="15.0" customHeight="1">
      <c r="E557" s="47"/>
      <c r="F557" s="48"/>
      <c r="G557" s="48"/>
      <c r="H557" s="48"/>
      <c r="I557" s="48"/>
      <c r="J557" s="48"/>
      <c r="K557" s="48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</row>
    <row r="558" ht="15.0" customHeight="1">
      <c r="E558" s="47"/>
      <c r="F558" s="48"/>
      <c r="G558" s="48"/>
      <c r="H558" s="48"/>
      <c r="I558" s="48"/>
      <c r="J558" s="48"/>
      <c r="K558" s="48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</row>
    <row r="559" ht="15.0" customHeight="1">
      <c r="E559" s="47"/>
      <c r="F559" s="48"/>
      <c r="G559" s="48"/>
      <c r="H559" s="48"/>
      <c r="I559" s="48"/>
      <c r="J559" s="48"/>
      <c r="K559" s="48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</row>
    <row r="560" ht="15.0" customHeight="1">
      <c r="E560" s="47"/>
      <c r="F560" s="48"/>
      <c r="G560" s="48"/>
      <c r="H560" s="48"/>
      <c r="I560" s="48"/>
      <c r="J560" s="48"/>
      <c r="K560" s="48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</row>
    <row r="561" ht="15.0" customHeight="1">
      <c r="E561" s="45"/>
      <c r="F561" s="46"/>
      <c r="G561" s="46"/>
      <c r="H561" s="46"/>
      <c r="I561" s="46"/>
      <c r="J561" s="46"/>
      <c r="K561" s="46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</row>
    <row r="562" ht="15.0" customHeight="1">
      <c r="E562" s="47"/>
      <c r="F562" s="48"/>
      <c r="G562" s="48"/>
      <c r="H562" s="48"/>
      <c r="I562" s="48"/>
      <c r="J562" s="48"/>
      <c r="K562" s="48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</row>
    <row r="563" ht="15.0" customHeight="1">
      <c r="E563" s="47"/>
      <c r="F563" s="48"/>
      <c r="G563" s="48"/>
      <c r="H563" s="48"/>
      <c r="I563" s="48"/>
      <c r="J563" s="48"/>
      <c r="K563" s="48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</row>
    <row r="564" ht="15.0" customHeight="1">
      <c r="E564" s="47"/>
      <c r="F564" s="48"/>
      <c r="G564" s="48"/>
      <c r="H564" s="48"/>
      <c r="I564" s="48"/>
      <c r="J564" s="48"/>
      <c r="K564" s="48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</row>
    <row r="565" ht="15.0" customHeight="1">
      <c r="E565" s="47"/>
      <c r="F565" s="48"/>
      <c r="G565" s="48"/>
      <c r="H565" s="48"/>
      <c r="I565" s="48"/>
      <c r="J565" s="48"/>
      <c r="K565" s="48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</row>
    <row r="566" ht="15.0" customHeight="1">
      <c r="E566" s="47"/>
      <c r="F566" s="48"/>
      <c r="G566" s="48"/>
      <c r="H566" s="48"/>
      <c r="I566" s="48"/>
      <c r="J566" s="48"/>
      <c r="K566" s="48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</row>
    <row r="567" ht="15.0" customHeight="1">
      <c r="E567" s="47"/>
      <c r="F567" s="48"/>
      <c r="G567" s="48"/>
      <c r="H567" s="48"/>
      <c r="I567" s="48"/>
      <c r="J567" s="48"/>
      <c r="K567" s="48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</row>
    <row r="568" ht="15.0" customHeight="1">
      <c r="E568" s="47"/>
      <c r="F568" s="48"/>
      <c r="G568" s="48"/>
      <c r="H568" s="48"/>
      <c r="I568" s="48"/>
      <c r="J568" s="48"/>
      <c r="K568" s="48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</row>
    <row r="569" ht="15.0" customHeight="1">
      <c r="E569" s="47"/>
      <c r="F569" s="48"/>
      <c r="G569" s="48"/>
      <c r="H569" s="48"/>
      <c r="I569" s="48"/>
      <c r="J569" s="48"/>
      <c r="K569" s="48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</row>
    <row r="570" ht="15.0" customHeight="1">
      <c r="E570" s="47"/>
      <c r="F570" s="48"/>
      <c r="G570" s="48"/>
      <c r="H570" s="48"/>
      <c r="I570" s="48"/>
      <c r="J570" s="48"/>
      <c r="K570" s="48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</row>
    <row r="571" ht="15.0" customHeight="1">
      <c r="E571" s="47"/>
      <c r="F571" s="48"/>
      <c r="G571" s="48"/>
      <c r="H571" s="48"/>
      <c r="I571" s="48"/>
      <c r="J571" s="48"/>
      <c r="K571" s="48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</row>
    <row r="572" ht="15.0" customHeight="1">
      <c r="E572" s="45"/>
      <c r="F572" s="46"/>
      <c r="G572" s="46"/>
      <c r="H572" s="46"/>
      <c r="I572" s="46"/>
      <c r="J572" s="46"/>
      <c r="K572" s="46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</row>
    <row r="573" ht="15.0" customHeight="1">
      <c r="E573" s="47"/>
      <c r="F573" s="48"/>
      <c r="G573" s="48"/>
      <c r="H573" s="48"/>
      <c r="I573" s="48"/>
      <c r="J573" s="48"/>
      <c r="K573" s="48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</row>
    <row r="574" ht="15.0" customHeight="1">
      <c r="E574" s="47"/>
      <c r="F574" s="48"/>
      <c r="G574" s="48"/>
      <c r="H574" s="48"/>
      <c r="I574" s="48"/>
      <c r="J574" s="48"/>
      <c r="K574" s="48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</row>
    <row r="575" ht="15.0" customHeight="1">
      <c r="E575" s="45"/>
      <c r="F575" s="46"/>
      <c r="G575" s="46"/>
      <c r="H575" s="46"/>
      <c r="I575" s="46"/>
      <c r="J575" s="46"/>
      <c r="K575" s="46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</row>
    <row r="576" ht="15.0" customHeight="1">
      <c r="E576" s="47"/>
      <c r="F576" s="48"/>
      <c r="G576" s="48"/>
      <c r="H576" s="48"/>
      <c r="I576" s="48"/>
      <c r="J576" s="48"/>
      <c r="K576" s="48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</row>
    <row r="577" ht="15.0" customHeight="1">
      <c r="E577" s="47"/>
      <c r="F577" s="48"/>
      <c r="G577" s="48"/>
      <c r="H577" s="48"/>
      <c r="I577" s="48"/>
      <c r="J577" s="48"/>
      <c r="K577" s="48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</row>
    <row r="578" ht="15.0" customHeight="1">
      <c r="E578" s="47"/>
      <c r="F578" s="48"/>
      <c r="G578" s="48"/>
      <c r="H578" s="48"/>
      <c r="I578" s="48"/>
      <c r="J578" s="48"/>
      <c r="K578" s="48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</row>
    <row r="579" ht="15.0" customHeight="1">
      <c r="E579" s="47"/>
      <c r="F579" s="48"/>
      <c r="G579" s="48"/>
      <c r="H579" s="48"/>
      <c r="I579" s="48"/>
      <c r="J579" s="48"/>
      <c r="K579" s="48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</row>
    <row r="580" ht="15.0" customHeight="1">
      <c r="E580" s="47"/>
      <c r="F580" s="48"/>
      <c r="G580" s="48"/>
      <c r="H580" s="48"/>
      <c r="I580" s="48"/>
      <c r="J580" s="48"/>
      <c r="K580" s="48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</row>
    <row r="581" ht="15.0" customHeight="1">
      <c r="E581" s="47"/>
      <c r="F581" s="48"/>
      <c r="G581" s="48"/>
      <c r="H581" s="48"/>
      <c r="I581" s="48"/>
      <c r="J581" s="48"/>
      <c r="K581" s="48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</row>
    <row r="582" ht="15.0" customHeight="1">
      <c r="E582" s="47"/>
      <c r="F582" s="48"/>
      <c r="G582" s="48"/>
      <c r="H582" s="48"/>
      <c r="I582" s="48"/>
      <c r="J582" s="48"/>
      <c r="K582" s="48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</row>
    <row r="583" ht="15.0" customHeight="1">
      <c r="E583" s="47"/>
      <c r="F583" s="48"/>
      <c r="G583" s="48"/>
      <c r="H583" s="48"/>
      <c r="I583" s="48"/>
      <c r="J583" s="48"/>
      <c r="K583" s="48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</row>
    <row r="584" ht="15.0" customHeight="1">
      <c r="E584" s="47"/>
      <c r="F584" s="48"/>
      <c r="G584" s="48"/>
      <c r="H584" s="48"/>
      <c r="I584" s="48"/>
      <c r="J584" s="48"/>
      <c r="K584" s="48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</row>
    <row r="585" ht="15.0" customHeight="1">
      <c r="E585" s="47"/>
      <c r="F585" s="48"/>
      <c r="G585" s="48"/>
      <c r="H585" s="48"/>
      <c r="I585" s="48"/>
      <c r="J585" s="48"/>
      <c r="K585" s="48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</row>
    <row r="586" ht="15.0" customHeight="1">
      <c r="E586" s="47"/>
      <c r="F586" s="48"/>
      <c r="G586" s="48"/>
      <c r="H586" s="48"/>
      <c r="I586" s="48"/>
      <c r="J586" s="48"/>
      <c r="K586" s="48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</row>
    <row r="587" ht="15.0" customHeight="1">
      <c r="E587" s="47"/>
      <c r="F587" s="48"/>
      <c r="G587" s="48"/>
      <c r="H587" s="48"/>
      <c r="I587" s="48"/>
      <c r="J587" s="48"/>
      <c r="K587" s="48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</row>
    <row r="588" ht="15.0" customHeight="1">
      <c r="E588" s="47"/>
      <c r="F588" s="48"/>
      <c r="G588" s="48"/>
      <c r="H588" s="48"/>
      <c r="I588" s="48"/>
      <c r="J588" s="48"/>
      <c r="K588" s="48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</row>
    <row r="589" ht="15.0" customHeight="1">
      <c r="E589" s="47"/>
      <c r="F589" s="48"/>
      <c r="G589" s="48"/>
      <c r="H589" s="48"/>
      <c r="I589" s="48"/>
      <c r="J589" s="48"/>
      <c r="K589" s="48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</row>
    <row r="590" ht="15.0" customHeight="1">
      <c r="E590" s="47"/>
      <c r="F590" s="48"/>
      <c r="G590" s="48"/>
      <c r="H590" s="48"/>
      <c r="I590" s="48"/>
      <c r="J590" s="48"/>
      <c r="K590" s="48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</row>
    <row r="591" ht="15.0" customHeight="1">
      <c r="E591" s="45"/>
      <c r="F591" s="46"/>
      <c r="G591" s="46"/>
      <c r="H591" s="46"/>
      <c r="I591" s="46"/>
      <c r="J591" s="46"/>
      <c r="K591" s="46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</row>
    <row r="592" ht="15.0" customHeight="1">
      <c r="E592" s="47"/>
      <c r="F592" s="48"/>
      <c r="G592" s="48"/>
      <c r="H592" s="48"/>
      <c r="I592" s="48"/>
      <c r="J592" s="48"/>
      <c r="K592" s="48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</row>
    <row r="593" ht="15.0" customHeight="1">
      <c r="E593" s="47"/>
      <c r="F593" s="48"/>
      <c r="G593" s="48"/>
      <c r="H593" s="48"/>
      <c r="I593" s="48"/>
      <c r="J593" s="48"/>
      <c r="K593" s="48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</row>
    <row r="594" ht="15.0" customHeight="1">
      <c r="E594" s="47"/>
      <c r="F594" s="48"/>
      <c r="G594" s="48"/>
      <c r="H594" s="48"/>
      <c r="I594" s="48"/>
      <c r="J594" s="48"/>
      <c r="K594" s="48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</row>
    <row r="595" ht="15.0" customHeight="1">
      <c r="E595" s="47"/>
      <c r="F595" s="48"/>
      <c r="G595" s="48"/>
      <c r="H595" s="48"/>
      <c r="I595" s="48"/>
      <c r="J595" s="48"/>
      <c r="K595" s="48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</row>
    <row r="596" ht="15.0" customHeight="1">
      <c r="E596" s="47"/>
      <c r="F596" s="48"/>
      <c r="G596" s="48"/>
      <c r="H596" s="48"/>
      <c r="I596" s="48"/>
      <c r="J596" s="48"/>
      <c r="K596" s="48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</row>
    <row r="597" ht="15.0" customHeight="1">
      <c r="E597" s="45"/>
      <c r="F597" s="46"/>
      <c r="G597" s="46"/>
      <c r="H597" s="46"/>
      <c r="I597" s="46"/>
      <c r="J597" s="46"/>
      <c r="K597" s="46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</row>
    <row r="598" ht="15.0" customHeight="1">
      <c r="E598" s="47"/>
      <c r="F598" s="48"/>
      <c r="G598" s="48"/>
      <c r="H598" s="48"/>
      <c r="I598" s="48"/>
      <c r="J598" s="48"/>
      <c r="K598" s="48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</row>
    <row r="599" ht="15.0" customHeight="1">
      <c r="E599" s="47"/>
      <c r="F599" s="48"/>
      <c r="G599" s="48"/>
      <c r="H599" s="48"/>
      <c r="I599" s="48"/>
      <c r="J599" s="48"/>
      <c r="K599" s="48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</row>
    <row r="600" ht="15.0" customHeight="1">
      <c r="E600" s="47"/>
      <c r="F600" s="48"/>
      <c r="G600" s="48"/>
      <c r="H600" s="48"/>
      <c r="I600" s="48"/>
      <c r="J600" s="48"/>
      <c r="K600" s="48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</row>
    <row r="601" ht="15.0" customHeight="1">
      <c r="E601" s="47"/>
      <c r="F601" s="48"/>
      <c r="G601" s="48"/>
      <c r="H601" s="48"/>
      <c r="I601" s="48"/>
      <c r="J601" s="48"/>
      <c r="K601" s="48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</row>
    <row r="602" ht="15.0" customHeight="1">
      <c r="E602" s="47"/>
      <c r="F602" s="48"/>
      <c r="G602" s="48"/>
      <c r="H602" s="48"/>
      <c r="I602" s="48"/>
      <c r="J602" s="48"/>
      <c r="K602" s="48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</row>
    <row r="603" ht="15.0" customHeight="1">
      <c r="E603" s="45"/>
      <c r="F603" s="46"/>
      <c r="G603" s="46"/>
      <c r="H603" s="46"/>
      <c r="I603" s="46"/>
      <c r="J603" s="46"/>
      <c r="K603" s="46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</row>
    <row r="604" ht="15.0" customHeight="1">
      <c r="E604" s="47"/>
      <c r="F604" s="48"/>
      <c r="G604" s="48"/>
      <c r="H604" s="48"/>
      <c r="I604" s="48"/>
      <c r="J604" s="48"/>
      <c r="K604" s="48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</row>
    <row r="605" ht="15.0" customHeight="1">
      <c r="E605" s="47"/>
      <c r="F605" s="48"/>
      <c r="G605" s="48"/>
      <c r="H605" s="48"/>
      <c r="I605" s="48"/>
      <c r="J605" s="48"/>
      <c r="K605" s="48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</row>
    <row r="606" ht="15.0" customHeight="1">
      <c r="E606" s="47"/>
      <c r="F606" s="48"/>
      <c r="G606" s="48"/>
      <c r="H606" s="48"/>
      <c r="I606" s="48"/>
      <c r="J606" s="48"/>
      <c r="K606" s="48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</row>
    <row r="607" ht="15.0" customHeight="1">
      <c r="E607" s="47"/>
      <c r="F607" s="48"/>
      <c r="G607" s="48"/>
      <c r="H607" s="48"/>
      <c r="I607" s="48"/>
      <c r="J607" s="48"/>
      <c r="K607" s="48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</row>
    <row r="608" ht="15.0" customHeight="1">
      <c r="E608" s="47"/>
      <c r="F608" s="48"/>
      <c r="G608" s="48"/>
      <c r="H608" s="48"/>
      <c r="I608" s="48"/>
      <c r="J608" s="48"/>
      <c r="K608" s="48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</row>
    <row r="609" ht="15.0" customHeight="1">
      <c r="E609" s="47"/>
      <c r="F609" s="48"/>
      <c r="G609" s="48"/>
      <c r="H609" s="48"/>
      <c r="I609" s="48"/>
      <c r="J609" s="48"/>
      <c r="K609" s="48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</row>
    <row r="610" ht="15.0" customHeight="1">
      <c r="E610" s="47"/>
      <c r="F610" s="48"/>
      <c r="G610" s="48"/>
      <c r="H610" s="48"/>
      <c r="I610" s="48"/>
      <c r="J610" s="48"/>
      <c r="K610" s="48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</row>
    <row r="611" ht="15.0" customHeight="1">
      <c r="E611" s="47"/>
      <c r="F611" s="48"/>
      <c r="G611" s="48"/>
      <c r="H611" s="48"/>
      <c r="I611" s="48"/>
      <c r="J611" s="48"/>
      <c r="K611" s="48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</row>
    <row r="612" ht="15.0" customHeight="1">
      <c r="E612" s="49"/>
      <c r="F612" s="50"/>
      <c r="G612" s="50"/>
      <c r="H612" s="50"/>
      <c r="I612" s="50"/>
      <c r="J612" s="50"/>
      <c r="K612" s="50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</row>
    <row r="613" ht="15.0" customHeight="1">
      <c r="E613" s="47"/>
      <c r="F613" s="48"/>
      <c r="G613" s="48"/>
      <c r="H613" s="48"/>
      <c r="I613" s="48"/>
      <c r="J613" s="48"/>
      <c r="K613" s="48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</row>
    <row r="614" ht="15.0" customHeight="1">
      <c r="E614" s="47"/>
      <c r="F614" s="48"/>
      <c r="G614" s="48"/>
      <c r="H614" s="48"/>
      <c r="I614" s="48"/>
      <c r="J614" s="48"/>
      <c r="K614" s="48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</row>
    <row r="615" ht="15.0" customHeight="1">
      <c r="E615" s="47"/>
      <c r="F615" s="48"/>
      <c r="G615" s="48"/>
      <c r="H615" s="48"/>
      <c r="I615" s="48"/>
      <c r="J615" s="48"/>
      <c r="K615" s="48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</row>
    <row r="616" ht="15.0" customHeight="1">
      <c r="E616" s="47"/>
      <c r="F616" s="48"/>
      <c r="G616" s="48"/>
      <c r="H616" s="48"/>
      <c r="I616" s="48"/>
      <c r="J616" s="48"/>
      <c r="K616" s="48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</row>
    <row r="617" ht="15.0" customHeight="1">
      <c r="E617" s="47"/>
      <c r="F617" s="48"/>
      <c r="G617" s="48"/>
      <c r="H617" s="48"/>
      <c r="I617" s="48"/>
      <c r="J617" s="48"/>
      <c r="K617" s="48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</row>
    <row r="618" ht="15.0" customHeight="1">
      <c r="E618" s="47"/>
      <c r="F618" s="48"/>
      <c r="G618" s="48"/>
      <c r="H618" s="48"/>
      <c r="I618" s="48"/>
      <c r="J618" s="48"/>
      <c r="K618" s="48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</row>
    <row r="619" ht="15.0" customHeight="1">
      <c r="E619" s="49"/>
      <c r="F619" s="50"/>
      <c r="G619" s="50"/>
      <c r="H619" s="50"/>
      <c r="I619" s="50"/>
      <c r="J619" s="50"/>
      <c r="K619" s="50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</row>
    <row r="620" ht="15.0" customHeight="1">
      <c r="E620" s="45"/>
      <c r="F620" s="46"/>
      <c r="G620" s="46"/>
      <c r="H620" s="46"/>
      <c r="I620" s="46"/>
      <c r="J620" s="46"/>
      <c r="K620" s="46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</row>
    <row r="621" ht="15.0" customHeight="1">
      <c r="E621" s="47"/>
      <c r="F621" s="48"/>
      <c r="G621" s="48"/>
      <c r="H621" s="48"/>
      <c r="I621" s="48"/>
      <c r="J621" s="48"/>
      <c r="K621" s="48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</row>
    <row r="622" ht="15.0" customHeight="1">
      <c r="E622" s="47"/>
      <c r="F622" s="48"/>
      <c r="G622" s="48"/>
      <c r="H622" s="48"/>
      <c r="I622" s="48"/>
      <c r="J622" s="48"/>
      <c r="K622" s="48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</row>
    <row r="623" ht="15.0" customHeight="1">
      <c r="E623" s="47"/>
      <c r="F623" s="48"/>
      <c r="G623" s="48"/>
      <c r="H623" s="48"/>
      <c r="I623" s="48"/>
      <c r="J623" s="48"/>
      <c r="K623" s="48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</row>
    <row r="624" ht="15.0" customHeight="1">
      <c r="E624" s="47"/>
      <c r="F624" s="48"/>
      <c r="G624" s="48"/>
      <c r="H624" s="48"/>
      <c r="I624" s="48"/>
      <c r="J624" s="48"/>
      <c r="K624" s="48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</row>
    <row r="625" ht="15.0" customHeight="1">
      <c r="E625" s="47"/>
      <c r="F625" s="48"/>
      <c r="G625" s="48"/>
      <c r="H625" s="48"/>
      <c r="I625" s="48"/>
      <c r="J625" s="48"/>
      <c r="K625" s="48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</row>
    <row r="626" ht="15.0" customHeight="1">
      <c r="E626" s="47"/>
      <c r="F626" s="48"/>
      <c r="G626" s="48"/>
      <c r="H626" s="48"/>
      <c r="I626" s="48"/>
      <c r="J626" s="48"/>
      <c r="K626" s="48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</row>
    <row r="627" ht="15.0" customHeight="1">
      <c r="E627" s="47"/>
      <c r="F627" s="48"/>
      <c r="G627" s="48"/>
      <c r="H627" s="48"/>
      <c r="I627" s="48"/>
      <c r="J627" s="48"/>
      <c r="K627" s="48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</row>
    <row r="628" ht="15.0" customHeight="1">
      <c r="E628" s="47"/>
      <c r="F628" s="48"/>
      <c r="G628" s="48"/>
      <c r="H628" s="48"/>
      <c r="I628" s="48"/>
      <c r="J628" s="48"/>
      <c r="K628" s="48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</row>
    <row r="629" ht="15.0" customHeight="1">
      <c r="E629" s="47"/>
      <c r="F629" s="48"/>
      <c r="G629" s="48"/>
      <c r="H629" s="48"/>
      <c r="I629" s="48"/>
      <c r="J629" s="48"/>
      <c r="K629" s="48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</row>
    <row r="630" ht="15.0" customHeight="1">
      <c r="E630" s="47"/>
      <c r="F630" s="48"/>
      <c r="G630" s="48"/>
      <c r="H630" s="48"/>
      <c r="I630" s="48"/>
      <c r="J630" s="48"/>
      <c r="K630" s="48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</row>
    <row r="631" ht="15.0" customHeight="1">
      <c r="E631" s="47"/>
      <c r="F631" s="48"/>
      <c r="G631" s="48"/>
      <c r="H631" s="48"/>
      <c r="I631" s="48"/>
      <c r="J631" s="48"/>
      <c r="K631" s="48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</row>
    <row r="632" ht="15.0" customHeight="1">
      <c r="E632" s="47"/>
      <c r="F632" s="48"/>
      <c r="G632" s="48"/>
      <c r="H632" s="48"/>
      <c r="I632" s="48"/>
      <c r="J632" s="48"/>
      <c r="K632" s="48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</row>
    <row r="633" ht="15.0" customHeight="1">
      <c r="E633" s="45"/>
      <c r="F633" s="46"/>
      <c r="G633" s="46"/>
      <c r="H633" s="46"/>
      <c r="I633" s="46"/>
      <c r="J633" s="46"/>
      <c r="K633" s="46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</row>
    <row r="634" ht="15.0" customHeight="1">
      <c r="E634" s="47"/>
      <c r="F634" s="48"/>
      <c r="G634" s="48"/>
      <c r="H634" s="48"/>
      <c r="I634" s="48"/>
      <c r="J634" s="48"/>
      <c r="K634" s="48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</row>
    <row r="635" ht="15.0" customHeight="1">
      <c r="E635" s="47"/>
      <c r="F635" s="48"/>
      <c r="G635" s="48"/>
      <c r="H635" s="48"/>
      <c r="I635" s="48"/>
      <c r="J635" s="48"/>
      <c r="K635" s="48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</row>
    <row r="636" ht="15.0" customHeight="1">
      <c r="E636" s="47"/>
      <c r="F636" s="48"/>
      <c r="G636" s="48"/>
      <c r="H636" s="48"/>
      <c r="I636" s="48"/>
      <c r="J636" s="48"/>
      <c r="K636" s="48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</row>
    <row r="637" ht="15.0" customHeight="1">
      <c r="E637" s="47"/>
      <c r="F637" s="48"/>
      <c r="G637" s="48"/>
      <c r="H637" s="48"/>
      <c r="I637" s="48"/>
      <c r="J637" s="48"/>
      <c r="K637" s="48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</row>
    <row r="638" ht="15.0" customHeight="1">
      <c r="E638" s="47"/>
      <c r="F638" s="48"/>
      <c r="G638" s="48"/>
      <c r="H638" s="48"/>
      <c r="I638" s="48"/>
      <c r="J638" s="48"/>
      <c r="K638" s="48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</row>
    <row r="639" ht="15.0" customHeight="1">
      <c r="E639" s="47"/>
      <c r="F639" s="48"/>
      <c r="G639" s="48"/>
      <c r="H639" s="48"/>
      <c r="I639" s="48"/>
      <c r="J639" s="48"/>
      <c r="K639" s="48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</row>
    <row r="640" ht="15.0" customHeight="1">
      <c r="E640" s="47"/>
      <c r="F640" s="48"/>
      <c r="G640" s="48"/>
      <c r="H640" s="48"/>
      <c r="I640" s="48"/>
      <c r="J640" s="48"/>
      <c r="K640" s="48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</row>
    <row r="641" ht="15.0" customHeight="1">
      <c r="E641" s="47"/>
      <c r="F641" s="48"/>
      <c r="G641" s="48"/>
      <c r="H641" s="48"/>
      <c r="I641" s="48"/>
      <c r="J641" s="48"/>
      <c r="K641" s="48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</row>
    <row r="642" ht="15.0" customHeight="1">
      <c r="E642" s="47"/>
      <c r="F642" s="48"/>
      <c r="G642" s="48"/>
      <c r="H642" s="48"/>
      <c r="I642" s="48"/>
      <c r="J642" s="48"/>
      <c r="K642" s="48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</row>
    <row r="643" ht="15.0" customHeight="1">
      <c r="E643" s="47"/>
      <c r="F643" s="48"/>
      <c r="G643" s="48"/>
      <c r="H643" s="48"/>
      <c r="I643" s="48"/>
      <c r="J643" s="48"/>
      <c r="K643" s="48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</row>
    <row r="644" ht="15.0" customHeight="1">
      <c r="E644" s="45"/>
      <c r="F644" s="46"/>
      <c r="G644" s="46"/>
      <c r="H644" s="46"/>
      <c r="I644" s="46"/>
      <c r="J644" s="46"/>
      <c r="K644" s="46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</row>
    <row r="645" ht="15.0" customHeight="1">
      <c r="E645" s="47"/>
      <c r="F645" s="48"/>
      <c r="G645" s="48"/>
      <c r="H645" s="48"/>
      <c r="I645" s="48"/>
      <c r="J645" s="48"/>
      <c r="K645" s="48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</row>
    <row r="646" ht="15.0" customHeight="1">
      <c r="E646" s="47"/>
      <c r="F646" s="48"/>
      <c r="G646" s="48"/>
      <c r="H646" s="48"/>
      <c r="I646" s="48"/>
      <c r="J646" s="48"/>
      <c r="K646" s="48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</row>
    <row r="647" ht="15.0" customHeight="1">
      <c r="E647" s="47"/>
      <c r="F647" s="48"/>
      <c r="G647" s="48"/>
      <c r="H647" s="48"/>
      <c r="I647" s="48"/>
      <c r="J647" s="48"/>
      <c r="K647" s="48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</row>
    <row r="648" ht="15.0" customHeight="1">
      <c r="E648" s="47"/>
      <c r="F648" s="48"/>
      <c r="G648" s="48"/>
      <c r="H648" s="48"/>
      <c r="I648" s="48"/>
      <c r="J648" s="48"/>
      <c r="K648" s="48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</row>
    <row r="649" ht="15.0" customHeight="1">
      <c r="E649" s="47"/>
      <c r="F649" s="48"/>
      <c r="G649" s="48"/>
      <c r="H649" s="48"/>
      <c r="I649" s="48"/>
      <c r="J649" s="48"/>
      <c r="K649" s="48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</row>
    <row r="650" ht="15.0" customHeight="1">
      <c r="E650" s="47"/>
      <c r="F650" s="48"/>
      <c r="G650" s="48"/>
      <c r="H650" s="48"/>
      <c r="I650" s="48"/>
      <c r="J650" s="48"/>
      <c r="K650" s="48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</row>
    <row r="651" ht="15.0" customHeight="1">
      <c r="E651" s="47"/>
      <c r="F651" s="48"/>
      <c r="G651" s="48"/>
      <c r="H651" s="48"/>
      <c r="I651" s="48"/>
      <c r="J651" s="48"/>
      <c r="K651" s="48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</row>
    <row r="652" ht="15.0" customHeight="1">
      <c r="E652" s="47"/>
      <c r="F652" s="48"/>
      <c r="G652" s="48"/>
      <c r="H652" s="48"/>
      <c r="I652" s="48"/>
      <c r="J652" s="48"/>
      <c r="K652" s="48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</row>
    <row r="653" ht="15.0" customHeight="1">
      <c r="E653" s="47"/>
      <c r="F653" s="48"/>
      <c r="G653" s="48"/>
      <c r="H653" s="48"/>
      <c r="I653" s="48"/>
      <c r="J653" s="48"/>
      <c r="K653" s="48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</row>
    <row r="654" ht="15.0" customHeight="1">
      <c r="E654" s="47"/>
      <c r="F654" s="48"/>
      <c r="G654" s="48"/>
      <c r="H654" s="48"/>
      <c r="I654" s="48"/>
      <c r="J654" s="48"/>
      <c r="K654" s="48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</row>
    <row r="655" ht="15.0" customHeight="1">
      <c r="E655" s="47"/>
      <c r="F655" s="48"/>
      <c r="G655" s="48"/>
      <c r="H655" s="48"/>
      <c r="I655" s="48"/>
      <c r="J655" s="48"/>
      <c r="K655" s="48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</row>
    <row r="656" ht="15.0" customHeight="1">
      <c r="E656" s="47"/>
      <c r="F656" s="48"/>
      <c r="G656" s="48"/>
      <c r="H656" s="48"/>
      <c r="I656" s="48"/>
      <c r="J656" s="48"/>
      <c r="K656" s="48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</row>
    <row r="657" ht="15.0" customHeight="1">
      <c r="E657" s="47"/>
      <c r="F657" s="48"/>
      <c r="G657" s="48"/>
      <c r="H657" s="48"/>
      <c r="I657" s="48"/>
      <c r="J657" s="48"/>
      <c r="K657" s="48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</row>
    <row r="658" ht="15.0" customHeight="1">
      <c r="E658" s="47"/>
      <c r="F658" s="48"/>
      <c r="G658" s="48"/>
      <c r="H658" s="48"/>
      <c r="I658" s="48"/>
      <c r="J658" s="48"/>
      <c r="K658" s="48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</row>
    <row r="659" ht="15.0" customHeight="1">
      <c r="E659" s="47"/>
      <c r="F659" s="48"/>
      <c r="G659" s="48"/>
      <c r="H659" s="48"/>
      <c r="I659" s="48"/>
      <c r="J659" s="48"/>
      <c r="K659" s="48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</row>
    <row r="660" ht="15.0" customHeight="1">
      <c r="E660" s="47"/>
      <c r="F660" s="48"/>
      <c r="G660" s="48"/>
      <c r="H660" s="48"/>
      <c r="I660" s="48"/>
      <c r="J660" s="48"/>
      <c r="K660" s="48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</row>
    <row r="661" ht="15.0" customHeight="1">
      <c r="E661" s="47"/>
      <c r="F661" s="48"/>
      <c r="G661" s="48"/>
      <c r="H661" s="48"/>
      <c r="I661" s="48"/>
      <c r="J661" s="48"/>
      <c r="K661" s="48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</row>
    <row r="662" ht="15.0" customHeight="1">
      <c r="E662" s="47"/>
      <c r="F662" s="48"/>
      <c r="G662" s="48"/>
      <c r="H662" s="48"/>
      <c r="I662" s="48"/>
      <c r="J662" s="48"/>
      <c r="K662" s="48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</row>
    <row r="663" ht="15.0" customHeight="1">
      <c r="E663" s="47"/>
      <c r="F663" s="48"/>
      <c r="G663" s="48"/>
      <c r="H663" s="48"/>
      <c r="I663" s="48"/>
      <c r="J663" s="48"/>
      <c r="K663" s="48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</row>
    <row r="664" ht="15.0" customHeight="1">
      <c r="E664" s="47"/>
      <c r="F664" s="48"/>
      <c r="G664" s="48"/>
      <c r="H664" s="48"/>
      <c r="I664" s="48"/>
      <c r="J664" s="48"/>
      <c r="K664" s="48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</row>
    <row r="665" ht="15.0" customHeight="1">
      <c r="E665" s="47"/>
      <c r="F665" s="48"/>
      <c r="G665" s="48"/>
      <c r="H665" s="48"/>
      <c r="I665" s="48"/>
      <c r="J665" s="48"/>
      <c r="K665" s="48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</row>
    <row r="666" ht="15.0" customHeight="1">
      <c r="E666" s="45"/>
      <c r="F666" s="46"/>
      <c r="G666" s="46"/>
      <c r="H666" s="46"/>
      <c r="I666" s="46"/>
      <c r="J666" s="46"/>
      <c r="K666" s="46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</row>
    <row r="667" ht="15.0" customHeight="1">
      <c r="E667" s="47"/>
      <c r="F667" s="48"/>
      <c r="G667" s="48"/>
      <c r="H667" s="48"/>
      <c r="I667" s="48"/>
      <c r="J667" s="48"/>
      <c r="K667" s="48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</row>
    <row r="668" ht="15.0" customHeight="1">
      <c r="E668" s="47"/>
      <c r="F668" s="48"/>
      <c r="G668" s="48"/>
      <c r="H668" s="48"/>
      <c r="I668" s="48"/>
      <c r="J668" s="48"/>
      <c r="K668" s="48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</row>
    <row r="669" ht="15.0" customHeight="1">
      <c r="E669" s="47"/>
      <c r="F669" s="48"/>
      <c r="G669" s="48"/>
      <c r="H669" s="48"/>
      <c r="I669" s="48"/>
      <c r="J669" s="48"/>
      <c r="K669" s="48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</row>
    <row r="670" ht="15.0" customHeight="1">
      <c r="E670" s="49"/>
      <c r="F670" s="50"/>
      <c r="G670" s="50"/>
      <c r="H670" s="50"/>
      <c r="I670" s="50"/>
      <c r="J670" s="50"/>
      <c r="K670" s="50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</row>
    <row r="671" ht="15.0" customHeight="1">
      <c r="E671" s="45"/>
      <c r="F671" s="46"/>
      <c r="G671" s="46"/>
      <c r="H671" s="46"/>
      <c r="I671" s="46"/>
      <c r="J671" s="46"/>
      <c r="K671" s="46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</row>
    <row r="672" ht="15.0" customHeight="1">
      <c r="E672" s="47"/>
      <c r="F672" s="48"/>
      <c r="G672" s="48"/>
      <c r="H672" s="48"/>
      <c r="I672" s="48"/>
      <c r="J672" s="48"/>
      <c r="K672" s="48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</row>
    <row r="673" ht="15.0" customHeight="1">
      <c r="E673" s="47"/>
      <c r="F673" s="48"/>
      <c r="G673" s="48"/>
      <c r="H673" s="48"/>
      <c r="I673" s="48"/>
      <c r="J673" s="48"/>
      <c r="K673" s="48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</row>
    <row r="674" ht="15.0" customHeight="1">
      <c r="E674" s="47"/>
      <c r="F674" s="48"/>
      <c r="G674" s="48"/>
      <c r="H674" s="48"/>
      <c r="I674" s="48"/>
      <c r="J674" s="48"/>
      <c r="K674" s="48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</row>
    <row r="675" ht="15.0" customHeight="1">
      <c r="E675" s="47"/>
      <c r="F675" s="48"/>
      <c r="G675" s="48"/>
      <c r="H675" s="48"/>
      <c r="I675" s="48"/>
      <c r="J675" s="48"/>
      <c r="K675" s="48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</row>
    <row r="676" ht="15.0" customHeight="1">
      <c r="E676" s="47"/>
      <c r="F676" s="48"/>
      <c r="G676" s="48"/>
      <c r="H676" s="48"/>
      <c r="I676" s="48"/>
      <c r="J676" s="48"/>
      <c r="K676" s="48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</row>
    <row r="677" ht="15.0" customHeight="1">
      <c r="E677" s="47"/>
      <c r="F677" s="48"/>
      <c r="G677" s="48"/>
      <c r="H677" s="48"/>
      <c r="I677" s="48"/>
      <c r="J677" s="48"/>
      <c r="K677" s="48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</row>
    <row r="678" ht="15.0" customHeight="1">
      <c r="E678" s="47"/>
      <c r="F678" s="48"/>
      <c r="G678" s="48"/>
      <c r="H678" s="48"/>
      <c r="I678" s="48"/>
      <c r="J678" s="48"/>
      <c r="K678" s="48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</row>
    <row r="679" ht="15.0" customHeight="1">
      <c r="E679" s="47"/>
      <c r="F679" s="48"/>
      <c r="G679" s="48"/>
      <c r="H679" s="48"/>
      <c r="I679" s="48"/>
      <c r="J679" s="48"/>
      <c r="K679" s="48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</row>
    <row r="680" ht="15.0" customHeight="1">
      <c r="E680" s="47"/>
      <c r="F680" s="48"/>
      <c r="G680" s="48"/>
      <c r="H680" s="48"/>
      <c r="I680" s="48"/>
      <c r="J680" s="48"/>
      <c r="K680" s="48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</row>
    <row r="681" ht="15.0" customHeight="1">
      <c r="E681" s="47"/>
      <c r="F681" s="48"/>
      <c r="G681" s="48"/>
      <c r="H681" s="48"/>
      <c r="I681" s="48"/>
      <c r="J681" s="48"/>
      <c r="K681" s="48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</row>
    <row r="682" ht="15.0" customHeight="1">
      <c r="E682" s="45"/>
      <c r="F682" s="46"/>
      <c r="G682" s="46"/>
      <c r="H682" s="46"/>
      <c r="I682" s="46"/>
      <c r="J682" s="46"/>
      <c r="K682" s="46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</row>
    <row r="683" ht="15.0" customHeight="1">
      <c r="E683" s="47"/>
      <c r="F683" s="48"/>
      <c r="G683" s="48"/>
      <c r="H683" s="48"/>
      <c r="I683" s="48"/>
      <c r="J683" s="48"/>
      <c r="K683" s="48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</row>
    <row r="684" ht="15.0" customHeight="1">
      <c r="E684" s="47"/>
      <c r="F684" s="48"/>
      <c r="G684" s="48"/>
      <c r="H684" s="48"/>
      <c r="I684" s="48"/>
      <c r="J684" s="48"/>
      <c r="K684" s="48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</row>
    <row r="685" ht="15.0" customHeight="1">
      <c r="E685" s="47"/>
      <c r="F685" s="48"/>
      <c r="G685" s="48"/>
      <c r="H685" s="48"/>
      <c r="I685" s="48"/>
      <c r="J685" s="48"/>
      <c r="K685" s="48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</row>
    <row r="686" ht="15.0" customHeight="1">
      <c r="E686" s="47"/>
      <c r="F686" s="48"/>
      <c r="G686" s="48"/>
      <c r="H686" s="48"/>
      <c r="I686" s="48"/>
      <c r="J686" s="48"/>
      <c r="K686" s="48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</row>
    <row r="687" ht="15.0" customHeight="1">
      <c r="E687" s="47"/>
      <c r="F687" s="48"/>
      <c r="G687" s="48"/>
      <c r="H687" s="48"/>
      <c r="I687" s="48"/>
      <c r="J687" s="48"/>
      <c r="K687" s="48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</row>
    <row r="688" ht="15.0" customHeight="1">
      <c r="E688" s="47"/>
      <c r="F688" s="48"/>
      <c r="G688" s="48"/>
      <c r="H688" s="48"/>
      <c r="I688" s="48"/>
      <c r="J688" s="48"/>
      <c r="K688" s="48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</row>
    <row r="689" ht="15.0" customHeight="1">
      <c r="E689" s="47"/>
      <c r="F689" s="48"/>
      <c r="G689" s="48"/>
      <c r="H689" s="48"/>
      <c r="I689" s="48"/>
      <c r="J689" s="48"/>
      <c r="K689" s="48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</row>
    <row r="690" ht="15.0" customHeight="1">
      <c r="E690" s="45"/>
      <c r="F690" s="46"/>
      <c r="G690" s="46"/>
      <c r="H690" s="46"/>
      <c r="I690" s="46"/>
      <c r="J690" s="46"/>
      <c r="K690" s="46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</row>
    <row r="691" ht="15.0" customHeight="1">
      <c r="E691" s="47"/>
      <c r="F691" s="48"/>
      <c r="G691" s="48"/>
      <c r="H691" s="48"/>
      <c r="I691" s="48"/>
      <c r="J691" s="48"/>
      <c r="K691" s="48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</row>
    <row r="692" ht="15.0" customHeight="1">
      <c r="E692" s="47"/>
      <c r="F692" s="48"/>
      <c r="G692" s="48"/>
      <c r="H692" s="48"/>
      <c r="I692" s="48"/>
      <c r="J692" s="48"/>
      <c r="K692" s="48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</row>
    <row r="693" ht="15.0" customHeight="1">
      <c r="E693" s="47"/>
      <c r="F693" s="48"/>
      <c r="G693" s="48"/>
      <c r="H693" s="48"/>
      <c r="I693" s="48"/>
      <c r="J693" s="48"/>
      <c r="K693" s="48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</row>
    <row r="694" ht="15.0" customHeight="1">
      <c r="E694" s="45"/>
      <c r="F694" s="46"/>
      <c r="G694" s="46"/>
      <c r="H694" s="46"/>
      <c r="I694" s="46"/>
      <c r="J694" s="46"/>
      <c r="K694" s="46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</row>
    <row r="695" ht="15.0" customHeight="1">
      <c r="E695" s="47"/>
      <c r="F695" s="48"/>
      <c r="G695" s="48"/>
      <c r="H695" s="48"/>
      <c r="I695" s="48"/>
      <c r="J695" s="48"/>
      <c r="K695" s="48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</row>
    <row r="696" ht="15.0" customHeight="1">
      <c r="E696" s="47"/>
      <c r="F696" s="48"/>
      <c r="G696" s="48"/>
      <c r="H696" s="48"/>
      <c r="I696" s="48"/>
      <c r="J696" s="48"/>
      <c r="K696" s="48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</row>
    <row r="697" ht="15.0" customHeight="1">
      <c r="E697" s="47"/>
      <c r="F697" s="48"/>
      <c r="G697" s="48"/>
      <c r="H697" s="48"/>
      <c r="I697" s="48"/>
      <c r="J697" s="48"/>
      <c r="K697" s="48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</row>
    <row r="698" ht="15.0" customHeight="1">
      <c r="E698" s="47"/>
      <c r="F698" s="48"/>
      <c r="G698" s="48"/>
      <c r="H698" s="48"/>
      <c r="I698" s="48"/>
      <c r="J698" s="48"/>
      <c r="K698" s="48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</row>
    <row r="699" ht="15.0" customHeight="1">
      <c r="E699" s="47"/>
      <c r="F699" s="48"/>
      <c r="G699" s="48"/>
      <c r="H699" s="48"/>
      <c r="I699" s="48"/>
      <c r="J699" s="48"/>
      <c r="K699" s="48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</row>
    <row r="700" ht="15.0" customHeight="1">
      <c r="E700" s="47"/>
      <c r="F700" s="48"/>
      <c r="G700" s="48"/>
      <c r="H700" s="48"/>
      <c r="I700" s="48"/>
      <c r="J700" s="48"/>
      <c r="K700" s="48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</row>
    <row r="701" ht="15.0" customHeight="1">
      <c r="E701" s="47"/>
      <c r="F701" s="48"/>
      <c r="G701" s="48"/>
      <c r="H701" s="48"/>
      <c r="I701" s="48"/>
      <c r="J701" s="48"/>
      <c r="K701" s="48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</row>
    <row r="702" ht="15.0" customHeight="1">
      <c r="E702" s="47"/>
      <c r="F702" s="48"/>
      <c r="G702" s="48"/>
      <c r="H702" s="48"/>
      <c r="I702" s="48"/>
      <c r="J702" s="48"/>
      <c r="K702" s="48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</row>
    <row r="703" ht="15.0" customHeight="1">
      <c r="E703" s="47"/>
      <c r="F703" s="48"/>
      <c r="G703" s="48"/>
      <c r="H703" s="48"/>
      <c r="I703" s="48"/>
      <c r="J703" s="48"/>
      <c r="K703" s="48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</row>
    <row r="704" ht="15.0" customHeight="1">
      <c r="E704" s="47"/>
      <c r="F704" s="48"/>
      <c r="G704" s="48"/>
      <c r="H704" s="48"/>
      <c r="I704" s="48"/>
      <c r="J704" s="48"/>
      <c r="K704" s="48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</row>
    <row r="705" ht="15.0" customHeight="1">
      <c r="E705" s="47"/>
      <c r="F705" s="48"/>
      <c r="G705" s="48"/>
      <c r="H705" s="48"/>
      <c r="I705" s="48"/>
      <c r="J705" s="48"/>
      <c r="K705" s="48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</row>
    <row r="706" ht="15.0" customHeight="1">
      <c r="E706" s="47"/>
      <c r="F706" s="48"/>
      <c r="G706" s="48"/>
      <c r="H706" s="48"/>
      <c r="I706" s="48"/>
      <c r="J706" s="48"/>
      <c r="K706" s="48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</row>
    <row r="707" ht="15.0" customHeight="1">
      <c r="E707" s="47"/>
      <c r="F707" s="48"/>
      <c r="G707" s="48"/>
      <c r="H707" s="48"/>
      <c r="I707" s="48"/>
      <c r="J707" s="48"/>
      <c r="K707" s="48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</row>
    <row r="708" ht="15.0" customHeight="1">
      <c r="E708" s="47"/>
      <c r="F708" s="48"/>
      <c r="G708" s="48"/>
      <c r="H708" s="48"/>
      <c r="I708" s="48"/>
      <c r="J708" s="48"/>
      <c r="K708" s="48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</row>
    <row r="709" ht="15.0" customHeight="1">
      <c r="E709" s="47"/>
      <c r="F709" s="48"/>
      <c r="G709" s="48"/>
      <c r="H709" s="48"/>
      <c r="I709" s="48"/>
      <c r="J709" s="48"/>
      <c r="K709" s="48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</row>
    <row r="710" ht="15.0" customHeight="1">
      <c r="E710" s="47"/>
      <c r="F710" s="48"/>
      <c r="G710" s="48"/>
      <c r="H710" s="48"/>
      <c r="I710" s="48"/>
      <c r="J710" s="48"/>
      <c r="K710" s="48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</row>
    <row r="711" ht="15.0" customHeight="1">
      <c r="E711" s="47"/>
      <c r="F711" s="48"/>
      <c r="G711" s="48"/>
      <c r="H711" s="48"/>
      <c r="I711" s="48"/>
      <c r="J711" s="48"/>
      <c r="K711" s="48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</row>
    <row r="712" ht="15.0" customHeight="1">
      <c r="E712" s="47"/>
      <c r="F712" s="48"/>
      <c r="G712" s="48"/>
      <c r="H712" s="48"/>
      <c r="I712" s="48"/>
      <c r="J712" s="48"/>
      <c r="K712" s="48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</row>
    <row r="713" ht="15.0" customHeight="1">
      <c r="E713" s="47"/>
      <c r="F713" s="48"/>
      <c r="G713" s="48"/>
      <c r="H713" s="48"/>
      <c r="I713" s="48"/>
      <c r="J713" s="48"/>
      <c r="K713" s="48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</row>
    <row r="714" ht="15.0" customHeight="1">
      <c r="E714" s="47"/>
      <c r="F714" s="48"/>
      <c r="G714" s="48"/>
      <c r="H714" s="48"/>
      <c r="I714" s="48"/>
      <c r="J714" s="48"/>
      <c r="K714" s="48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</row>
    <row r="715" ht="15.0" customHeight="1">
      <c r="E715" s="47"/>
      <c r="F715" s="48"/>
      <c r="G715" s="48"/>
      <c r="H715" s="48"/>
      <c r="I715" s="48"/>
      <c r="J715" s="48"/>
      <c r="K715" s="48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</row>
    <row r="716" ht="15.0" customHeight="1">
      <c r="E716" s="47"/>
      <c r="F716" s="48"/>
      <c r="G716" s="48"/>
      <c r="H716" s="48"/>
      <c r="I716" s="48"/>
      <c r="J716" s="48"/>
      <c r="K716" s="48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</row>
    <row r="717" ht="15.0" customHeight="1">
      <c r="E717" s="47"/>
      <c r="F717" s="48"/>
      <c r="G717" s="48"/>
      <c r="H717" s="48"/>
      <c r="I717" s="48"/>
      <c r="J717" s="48"/>
      <c r="K717" s="48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</row>
    <row r="718" ht="15.0" customHeight="1">
      <c r="E718" s="47"/>
      <c r="F718" s="48"/>
      <c r="G718" s="48"/>
      <c r="H718" s="48"/>
      <c r="I718" s="48"/>
      <c r="J718" s="48"/>
      <c r="K718" s="48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</row>
    <row r="719" ht="15.0" customHeight="1">
      <c r="E719" s="47"/>
      <c r="F719" s="48"/>
      <c r="G719" s="48"/>
      <c r="H719" s="48"/>
      <c r="I719" s="48"/>
      <c r="J719" s="48"/>
      <c r="K719" s="48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</row>
    <row r="720" ht="15.0" customHeight="1">
      <c r="E720" s="47"/>
      <c r="F720" s="48"/>
      <c r="G720" s="48"/>
      <c r="H720" s="48"/>
      <c r="I720" s="48"/>
      <c r="J720" s="48"/>
      <c r="K720" s="48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</row>
    <row r="721" ht="15.0" customHeight="1">
      <c r="E721" s="47"/>
      <c r="F721" s="48"/>
      <c r="G721" s="48"/>
      <c r="H721" s="48"/>
      <c r="I721" s="48"/>
      <c r="J721" s="48"/>
      <c r="K721" s="48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</row>
    <row r="722" ht="15.0" customHeight="1">
      <c r="E722" s="47"/>
      <c r="F722" s="48"/>
      <c r="G722" s="48"/>
      <c r="H722" s="48"/>
      <c r="I722" s="48"/>
      <c r="J722" s="48"/>
      <c r="K722" s="48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</row>
    <row r="723" ht="15.0" customHeight="1">
      <c r="E723" s="47"/>
      <c r="F723" s="48"/>
      <c r="G723" s="48"/>
      <c r="H723" s="48"/>
      <c r="I723" s="48"/>
      <c r="J723" s="48"/>
      <c r="K723" s="48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</row>
    <row r="724" ht="15.0" customHeight="1">
      <c r="E724" s="47"/>
      <c r="F724" s="48"/>
      <c r="G724" s="48"/>
      <c r="H724" s="48"/>
      <c r="I724" s="48"/>
      <c r="J724" s="48"/>
      <c r="K724" s="48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</row>
    <row r="725" ht="15.0" customHeight="1">
      <c r="E725" s="47"/>
      <c r="F725" s="48"/>
      <c r="G725" s="48"/>
      <c r="H725" s="48"/>
      <c r="I725" s="48"/>
      <c r="J725" s="48"/>
      <c r="K725" s="48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</row>
    <row r="726" ht="15.0" customHeight="1">
      <c r="E726" s="47"/>
      <c r="F726" s="48"/>
      <c r="G726" s="48"/>
      <c r="H726" s="48"/>
      <c r="I726" s="48"/>
      <c r="J726" s="48"/>
      <c r="K726" s="48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</row>
    <row r="727" ht="15.0" customHeight="1">
      <c r="E727" s="47"/>
      <c r="F727" s="48"/>
      <c r="G727" s="48"/>
      <c r="H727" s="48"/>
      <c r="I727" s="48"/>
      <c r="J727" s="48"/>
      <c r="K727" s="48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</row>
    <row r="728" ht="15.0" customHeight="1">
      <c r="E728" s="47"/>
      <c r="F728" s="48"/>
      <c r="G728" s="48"/>
      <c r="H728" s="48"/>
      <c r="I728" s="48"/>
      <c r="J728" s="48"/>
      <c r="K728" s="48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</row>
    <row r="729" ht="15.0" customHeight="1">
      <c r="E729" s="47"/>
      <c r="F729" s="48"/>
      <c r="G729" s="48"/>
      <c r="H729" s="48"/>
      <c r="I729" s="48"/>
      <c r="J729" s="48"/>
      <c r="K729" s="48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</row>
    <row r="730" ht="15.0" customHeight="1">
      <c r="E730" s="47"/>
      <c r="F730" s="48"/>
      <c r="G730" s="48"/>
      <c r="H730" s="48"/>
      <c r="I730" s="48"/>
      <c r="J730" s="48"/>
      <c r="K730" s="48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</row>
    <row r="731" ht="15.0" customHeight="1">
      <c r="E731" s="47"/>
      <c r="F731" s="48"/>
      <c r="G731" s="48"/>
      <c r="H731" s="48"/>
      <c r="I731" s="48"/>
      <c r="J731" s="48"/>
      <c r="K731" s="48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</row>
    <row r="732" ht="15.0" customHeight="1">
      <c r="E732" s="47"/>
      <c r="F732" s="48"/>
      <c r="G732" s="48"/>
      <c r="H732" s="48"/>
      <c r="I732" s="48"/>
      <c r="J732" s="48"/>
      <c r="K732" s="48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</row>
    <row r="733" ht="15.0" customHeight="1">
      <c r="E733" s="47"/>
      <c r="F733" s="48"/>
      <c r="G733" s="48"/>
      <c r="H733" s="48"/>
      <c r="I733" s="48"/>
      <c r="J733" s="48"/>
      <c r="K733" s="48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</row>
    <row r="734" ht="15.0" customHeight="1">
      <c r="E734" s="47"/>
      <c r="F734" s="48"/>
      <c r="G734" s="48"/>
      <c r="H734" s="48"/>
      <c r="I734" s="48"/>
      <c r="J734" s="48"/>
      <c r="K734" s="48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</row>
    <row r="735" ht="15.0" customHeight="1">
      <c r="E735" s="47"/>
      <c r="F735" s="48"/>
      <c r="G735" s="48"/>
      <c r="H735" s="48"/>
      <c r="I735" s="48"/>
      <c r="J735" s="48"/>
      <c r="K735" s="48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</row>
    <row r="736" ht="15.0" customHeight="1">
      <c r="E736" s="47"/>
      <c r="F736" s="48"/>
      <c r="G736" s="48"/>
      <c r="H736" s="48"/>
      <c r="I736" s="48"/>
      <c r="J736" s="48"/>
      <c r="K736" s="48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</row>
    <row r="737" ht="15.0" customHeight="1">
      <c r="E737" s="47"/>
      <c r="F737" s="48"/>
      <c r="G737" s="48"/>
      <c r="H737" s="48"/>
      <c r="I737" s="48"/>
      <c r="J737" s="48"/>
      <c r="K737" s="48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</row>
    <row r="738" ht="15.0" customHeight="1">
      <c r="E738" s="47"/>
      <c r="F738" s="48"/>
      <c r="G738" s="48"/>
      <c r="H738" s="48"/>
      <c r="I738" s="48"/>
      <c r="J738" s="48"/>
      <c r="K738" s="48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</row>
    <row r="739" ht="15.0" customHeight="1">
      <c r="E739" s="47"/>
      <c r="F739" s="48"/>
      <c r="G739" s="48"/>
      <c r="H739" s="48"/>
      <c r="I739" s="48"/>
      <c r="J739" s="48"/>
      <c r="K739" s="48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</row>
    <row r="740" ht="15.0" customHeight="1">
      <c r="E740" s="47"/>
      <c r="F740" s="48"/>
      <c r="G740" s="48"/>
      <c r="H740" s="48"/>
      <c r="I740" s="48"/>
      <c r="J740" s="48"/>
      <c r="K740" s="48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</row>
    <row r="741" ht="15.0" customHeight="1">
      <c r="E741" s="47"/>
      <c r="F741" s="48"/>
      <c r="G741" s="48"/>
      <c r="H741" s="48"/>
      <c r="I741" s="48"/>
      <c r="J741" s="48"/>
      <c r="K741" s="48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</row>
    <row r="742" ht="15.0" customHeight="1">
      <c r="E742" s="47"/>
      <c r="F742" s="48"/>
      <c r="G742" s="48"/>
      <c r="H742" s="48"/>
      <c r="I742" s="48"/>
      <c r="J742" s="48"/>
      <c r="K742" s="48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</row>
    <row r="743" ht="15.0" customHeight="1">
      <c r="E743" s="47"/>
      <c r="F743" s="48"/>
      <c r="G743" s="48"/>
      <c r="H743" s="48"/>
      <c r="I743" s="48"/>
      <c r="J743" s="48"/>
      <c r="K743" s="48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</row>
    <row r="744" ht="15.0" customHeight="1">
      <c r="E744" s="47"/>
      <c r="F744" s="48"/>
      <c r="G744" s="48"/>
      <c r="H744" s="48"/>
      <c r="I744" s="48"/>
      <c r="J744" s="48"/>
      <c r="K744" s="48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</row>
    <row r="745" ht="15.0" customHeight="1">
      <c r="E745" s="47"/>
      <c r="F745" s="48"/>
      <c r="G745" s="48"/>
      <c r="H745" s="48"/>
      <c r="I745" s="48"/>
      <c r="J745" s="48"/>
      <c r="K745" s="48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</row>
    <row r="746" ht="15.0" customHeight="1">
      <c r="E746" s="47"/>
      <c r="F746" s="48"/>
      <c r="G746" s="48"/>
      <c r="H746" s="48"/>
      <c r="I746" s="48"/>
      <c r="J746" s="48"/>
      <c r="K746" s="48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</row>
    <row r="747" ht="15.0" customHeight="1">
      <c r="E747" s="47"/>
      <c r="F747" s="48"/>
      <c r="G747" s="48"/>
      <c r="H747" s="48"/>
      <c r="I747" s="48"/>
      <c r="J747" s="48"/>
      <c r="K747" s="48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</row>
    <row r="748" ht="15.0" customHeight="1">
      <c r="E748" s="47"/>
      <c r="F748" s="48"/>
      <c r="G748" s="48"/>
      <c r="H748" s="48"/>
      <c r="I748" s="48"/>
      <c r="J748" s="48"/>
      <c r="K748" s="48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</row>
    <row r="749" ht="15.0" customHeight="1">
      <c r="E749" s="45"/>
      <c r="F749" s="46"/>
      <c r="G749" s="46"/>
      <c r="H749" s="46"/>
      <c r="I749" s="46"/>
      <c r="J749" s="46"/>
      <c r="K749" s="46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</row>
    <row r="750" ht="15.0" customHeight="1">
      <c r="E750" s="47"/>
      <c r="F750" s="48"/>
      <c r="G750" s="48"/>
      <c r="H750" s="48"/>
      <c r="I750" s="48"/>
      <c r="J750" s="48"/>
      <c r="K750" s="48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</row>
    <row r="751" ht="15.0" customHeight="1">
      <c r="E751" s="47"/>
      <c r="F751" s="48"/>
      <c r="G751" s="48"/>
      <c r="H751" s="48"/>
      <c r="I751" s="48"/>
      <c r="J751" s="48"/>
      <c r="K751" s="48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</row>
    <row r="752" ht="15.0" customHeight="1">
      <c r="E752" s="47"/>
      <c r="F752" s="48"/>
      <c r="G752" s="48"/>
      <c r="H752" s="48"/>
      <c r="I752" s="48"/>
      <c r="J752" s="48"/>
      <c r="K752" s="48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</row>
    <row r="753" ht="15.0" customHeight="1">
      <c r="E753" s="47"/>
      <c r="F753" s="48"/>
      <c r="G753" s="48"/>
      <c r="H753" s="48"/>
      <c r="I753" s="48"/>
      <c r="J753" s="48"/>
      <c r="K753" s="48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</row>
    <row r="754" ht="15.0" customHeight="1">
      <c r="E754" s="47"/>
      <c r="F754" s="48"/>
      <c r="G754" s="48"/>
      <c r="H754" s="48"/>
      <c r="I754" s="48"/>
      <c r="J754" s="48"/>
      <c r="K754" s="48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</row>
    <row r="755" ht="15.0" customHeight="1">
      <c r="E755" s="47"/>
      <c r="F755" s="48"/>
      <c r="G755" s="48"/>
      <c r="H755" s="48"/>
      <c r="I755" s="48"/>
      <c r="J755" s="48"/>
      <c r="K755" s="48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</row>
    <row r="756" ht="15.0" customHeight="1">
      <c r="E756" s="47"/>
      <c r="F756" s="48"/>
      <c r="G756" s="48"/>
      <c r="H756" s="48"/>
      <c r="I756" s="48"/>
      <c r="J756" s="48"/>
      <c r="K756" s="48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</row>
    <row r="757" ht="15.0" customHeight="1">
      <c r="E757" s="47"/>
      <c r="F757" s="48"/>
      <c r="G757" s="48"/>
      <c r="H757" s="48"/>
      <c r="I757" s="48"/>
      <c r="J757" s="48"/>
      <c r="K757" s="48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</row>
    <row r="758" ht="15.0" customHeight="1">
      <c r="E758" s="47"/>
      <c r="F758" s="48"/>
      <c r="G758" s="48"/>
      <c r="H758" s="48"/>
      <c r="I758" s="48"/>
      <c r="J758" s="48"/>
      <c r="K758" s="48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</row>
    <row r="759" ht="15.0" customHeight="1">
      <c r="E759" s="47"/>
      <c r="F759" s="48"/>
      <c r="G759" s="48"/>
      <c r="H759" s="48"/>
      <c r="I759" s="48"/>
      <c r="J759" s="48"/>
      <c r="K759" s="48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</row>
    <row r="760" ht="15.0" customHeight="1">
      <c r="E760" s="47"/>
      <c r="F760" s="48"/>
      <c r="G760" s="48"/>
      <c r="H760" s="48"/>
      <c r="I760" s="48"/>
      <c r="J760" s="48"/>
      <c r="K760" s="48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</row>
    <row r="761" ht="15.0" customHeight="1">
      <c r="E761" s="45"/>
      <c r="F761" s="46"/>
      <c r="G761" s="46"/>
      <c r="H761" s="46"/>
      <c r="I761" s="46"/>
      <c r="J761" s="46"/>
      <c r="K761" s="46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</row>
    <row r="762" ht="15.0" customHeight="1">
      <c r="E762" s="47"/>
      <c r="F762" s="48"/>
      <c r="G762" s="48"/>
      <c r="H762" s="48"/>
      <c r="I762" s="48"/>
      <c r="J762" s="48"/>
      <c r="K762" s="48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</row>
    <row r="763" ht="15.0" customHeight="1">
      <c r="E763" s="47"/>
      <c r="F763" s="48"/>
      <c r="G763" s="48"/>
      <c r="H763" s="48"/>
      <c r="I763" s="48"/>
      <c r="J763" s="48"/>
      <c r="K763" s="48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</row>
    <row r="764" ht="15.0" customHeight="1">
      <c r="E764" s="47"/>
      <c r="F764" s="48"/>
      <c r="G764" s="48"/>
      <c r="H764" s="48"/>
      <c r="I764" s="48"/>
      <c r="J764" s="48"/>
      <c r="K764" s="48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</row>
    <row r="765" ht="15.0" customHeight="1">
      <c r="E765" s="47"/>
      <c r="F765" s="48"/>
      <c r="G765" s="48"/>
      <c r="H765" s="48"/>
      <c r="I765" s="48"/>
      <c r="J765" s="48"/>
      <c r="K765" s="48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</row>
    <row r="766" ht="15.0" customHeight="1">
      <c r="E766" s="47"/>
      <c r="F766" s="48"/>
      <c r="G766" s="48"/>
      <c r="H766" s="48"/>
      <c r="I766" s="48"/>
      <c r="J766" s="48"/>
      <c r="K766" s="48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</row>
    <row r="767" ht="15.0" customHeight="1">
      <c r="E767" s="47"/>
      <c r="F767" s="48"/>
      <c r="G767" s="48"/>
      <c r="H767" s="48"/>
      <c r="I767" s="48"/>
      <c r="J767" s="48"/>
      <c r="K767" s="48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</row>
    <row r="768" ht="15.0" customHeight="1">
      <c r="E768" s="47"/>
      <c r="F768" s="48"/>
      <c r="G768" s="48"/>
      <c r="H768" s="48"/>
      <c r="I768" s="48"/>
      <c r="J768" s="48"/>
      <c r="K768" s="48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</row>
    <row r="769" ht="15.0" customHeight="1">
      <c r="E769" s="47"/>
      <c r="F769" s="48"/>
      <c r="G769" s="48"/>
      <c r="H769" s="48"/>
      <c r="I769" s="48"/>
      <c r="J769" s="48"/>
      <c r="K769" s="48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</row>
    <row r="770" ht="15.0" customHeight="1">
      <c r="E770" s="47"/>
      <c r="F770" s="48"/>
      <c r="G770" s="48"/>
      <c r="H770" s="48"/>
      <c r="I770" s="48"/>
      <c r="J770" s="48"/>
      <c r="K770" s="48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</row>
    <row r="771" ht="15.0" customHeight="1">
      <c r="E771" s="47"/>
      <c r="F771" s="48"/>
      <c r="G771" s="48"/>
      <c r="H771" s="48"/>
      <c r="I771" s="48"/>
      <c r="J771" s="48"/>
      <c r="K771" s="48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</row>
    <row r="772" ht="15.0" customHeight="1">
      <c r="E772" s="47"/>
      <c r="F772" s="48"/>
      <c r="G772" s="48"/>
      <c r="H772" s="48"/>
      <c r="I772" s="48"/>
      <c r="J772" s="48"/>
      <c r="K772" s="48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</row>
    <row r="773" ht="15.0" customHeight="1">
      <c r="E773" s="47"/>
      <c r="F773" s="48"/>
      <c r="G773" s="48"/>
      <c r="H773" s="48"/>
      <c r="I773" s="48"/>
      <c r="J773" s="48"/>
      <c r="K773" s="48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</row>
    <row r="774" ht="15.0" customHeight="1">
      <c r="E774" s="47"/>
      <c r="F774" s="48"/>
      <c r="G774" s="48"/>
      <c r="H774" s="48"/>
      <c r="I774" s="48"/>
      <c r="J774" s="48"/>
      <c r="K774" s="48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</row>
    <row r="775" ht="15.0" customHeight="1">
      <c r="E775" s="49"/>
      <c r="F775" s="50"/>
      <c r="G775" s="50"/>
      <c r="H775" s="50"/>
      <c r="I775" s="50"/>
      <c r="J775" s="50"/>
      <c r="K775" s="50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</row>
    <row r="776" ht="15.0" customHeight="1">
      <c r="E776" s="45"/>
      <c r="F776" s="46"/>
      <c r="G776" s="46"/>
      <c r="H776" s="46"/>
      <c r="I776" s="46"/>
      <c r="J776" s="46"/>
      <c r="K776" s="46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</row>
    <row r="777" ht="15.0" customHeight="1">
      <c r="E777" s="47"/>
      <c r="F777" s="48"/>
      <c r="G777" s="48"/>
      <c r="H777" s="48"/>
      <c r="I777" s="48"/>
      <c r="J777" s="48"/>
      <c r="K777" s="48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</row>
    <row r="778" ht="15.0" customHeight="1">
      <c r="E778" s="47"/>
      <c r="F778" s="48"/>
      <c r="G778" s="48"/>
      <c r="H778" s="48"/>
      <c r="I778" s="48"/>
      <c r="J778" s="48"/>
      <c r="K778" s="48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</row>
    <row r="779" ht="15.0" customHeight="1">
      <c r="E779" s="47"/>
      <c r="F779" s="48"/>
      <c r="G779" s="48"/>
      <c r="H779" s="48"/>
      <c r="I779" s="48"/>
      <c r="J779" s="48"/>
      <c r="K779" s="48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</row>
    <row r="780" ht="15.0" customHeight="1">
      <c r="E780" s="47"/>
      <c r="F780" s="48"/>
      <c r="G780" s="48"/>
      <c r="H780" s="48"/>
      <c r="I780" s="48"/>
      <c r="J780" s="48"/>
      <c r="K780" s="48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</row>
    <row r="781" ht="15.0" customHeight="1">
      <c r="E781" s="47"/>
      <c r="F781" s="48"/>
      <c r="G781" s="48"/>
      <c r="H781" s="48"/>
      <c r="I781" s="48"/>
      <c r="J781" s="48"/>
      <c r="K781" s="48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</row>
    <row r="782" ht="15.0" customHeight="1">
      <c r="E782" s="47"/>
      <c r="F782" s="48"/>
      <c r="G782" s="48"/>
      <c r="H782" s="48"/>
      <c r="I782" s="48"/>
      <c r="J782" s="48"/>
      <c r="K782" s="48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</row>
    <row r="783" ht="15.0" customHeight="1">
      <c r="E783" s="47"/>
      <c r="F783" s="48"/>
      <c r="G783" s="48"/>
      <c r="H783" s="48"/>
      <c r="I783" s="48"/>
      <c r="J783" s="48"/>
      <c r="K783" s="48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</row>
    <row r="784" ht="15.0" customHeight="1">
      <c r="E784" s="47"/>
      <c r="F784" s="48"/>
      <c r="G784" s="48"/>
      <c r="H784" s="48"/>
      <c r="I784" s="48"/>
      <c r="J784" s="48"/>
      <c r="K784" s="48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</row>
    <row r="785" ht="15.0" customHeight="1">
      <c r="E785" s="45"/>
      <c r="F785" s="46"/>
      <c r="G785" s="46"/>
      <c r="H785" s="46"/>
      <c r="I785" s="46"/>
      <c r="J785" s="46"/>
      <c r="K785" s="46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</row>
    <row r="786" ht="15.0" customHeight="1">
      <c r="E786" s="47"/>
      <c r="F786" s="48"/>
      <c r="G786" s="48"/>
      <c r="H786" s="48"/>
      <c r="I786" s="48"/>
      <c r="J786" s="48"/>
      <c r="K786" s="48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</row>
    <row r="787" ht="15.0" customHeight="1">
      <c r="E787" s="47"/>
      <c r="F787" s="48"/>
      <c r="G787" s="48"/>
      <c r="H787" s="48"/>
      <c r="I787" s="48"/>
      <c r="J787" s="48"/>
      <c r="K787" s="48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</row>
    <row r="788" ht="15.0" customHeight="1">
      <c r="E788" s="47"/>
      <c r="F788" s="48"/>
      <c r="G788" s="48"/>
      <c r="H788" s="48"/>
      <c r="I788" s="48"/>
      <c r="J788" s="48"/>
      <c r="K788" s="48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</row>
    <row r="789" ht="15.0" customHeight="1">
      <c r="E789" s="47"/>
      <c r="F789" s="48"/>
      <c r="G789" s="48"/>
      <c r="H789" s="48"/>
      <c r="I789" s="48"/>
      <c r="J789" s="48"/>
      <c r="K789" s="48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</row>
    <row r="790" ht="15.0" customHeight="1">
      <c r="E790" s="47"/>
      <c r="F790" s="48"/>
      <c r="G790" s="48"/>
      <c r="H790" s="48"/>
      <c r="I790" s="48"/>
      <c r="J790" s="48"/>
      <c r="K790" s="48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</row>
    <row r="791" ht="15.0" customHeight="1">
      <c r="E791" s="47"/>
      <c r="F791" s="48"/>
      <c r="G791" s="48"/>
      <c r="H791" s="48"/>
      <c r="I791" s="48"/>
      <c r="J791" s="48"/>
      <c r="K791" s="48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</row>
    <row r="792" ht="15.0" customHeight="1">
      <c r="E792" s="47"/>
      <c r="F792" s="48"/>
      <c r="G792" s="48"/>
      <c r="H792" s="48"/>
      <c r="I792" s="48"/>
      <c r="J792" s="48"/>
      <c r="K792" s="48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</row>
    <row r="793" ht="15.0" customHeight="1">
      <c r="E793" s="47"/>
      <c r="F793" s="48"/>
      <c r="G793" s="48"/>
      <c r="H793" s="48"/>
      <c r="I793" s="48"/>
      <c r="J793" s="48"/>
      <c r="K793" s="48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</row>
    <row r="794" ht="15.0" customHeight="1">
      <c r="E794" s="47"/>
      <c r="F794" s="48"/>
      <c r="G794" s="48"/>
      <c r="H794" s="48"/>
      <c r="I794" s="48"/>
      <c r="J794" s="48"/>
      <c r="K794" s="48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</row>
    <row r="795" ht="15.0" customHeight="1">
      <c r="E795" s="47"/>
      <c r="F795" s="48"/>
      <c r="G795" s="48"/>
      <c r="H795" s="48"/>
      <c r="I795" s="48"/>
      <c r="J795" s="48"/>
      <c r="K795" s="48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</row>
    <row r="796" ht="15.0" customHeight="1">
      <c r="E796" s="47"/>
      <c r="F796" s="48"/>
      <c r="G796" s="48"/>
      <c r="H796" s="48"/>
      <c r="I796" s="48"/>
      <c r="J796" s="48"/>
      <c r="K796" s="48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</row>
    <row r="797" ht="15.0" customHeight="1">
      <c r="E797" s="47"/>
      <c r="F797" s="48"/>
      <c r="G797" s="48"/>
      <c r="H797" s="48"/>
      <c r="I797" s="48"/>
      <c r="J797" s="48"/>
      <c r="K797" s="48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</row>
    <row r="798" ht="15.0" customHeight="1">
      <c r="E798" s="47"/>
      <c r="F798" s="48"/>
      <c r="G798" s="48"/>
      <c r="H798" s="48"/>
      <c r="I798" s="48"/>
      <c r="J798" s="48"/>
      <c r="K798" s="48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</row>
    <row r="799" ht="15.0" customHeight="1">
      <c r="E799" s="47"/>
      <c r="F799" s="48"/>
      <c r="G799" s="48"/>
      <c r="H799" s="48"/>
      <c r="I799" s="48"/>
      <c r="J799" s="48"/>
      <c r="K799" s="48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</row>
    <row r="800" ht="15.0" customHeight="1">
      <c r="E800" s="47"/>
      <c r="F800" s="48"/>
      <c r="G800" s="48"/>
      <c r="H800" s="48"/>
      <c r="I800" s="48"/>
      <c r="J800" s="48"/>
      <c r="K800" s="48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</row>
    <row r="801" ht="15.0" customHeight="1">
      <c r="E801" s="47"/>
      <c r="F801" s="48"/>
      <c r="G801" s="48"/>
      <c r="H801" s="48"/>
      <c r="I801" s="48"/>
      <c r="J801" s="48"/>
      <c r="K801" s="48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</row>
    <row r="802" ht="15.0" customHeight="1">
      <c r="E802" s="47"/>
      <c r="F802" s="48"/>
      <c r="G802" s="48"/>
      <c r="H802" s="48"/>
      <c r="I802" s="48"/>
      <c r="J802" s="48"/>
      <c r="K802" s="48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</row>
    <row r="803" ht="15.0" customHeight="1">
      <c r="E803" s="47"/>
      <c r="F803" s="48"/>
      <c r="G803" s="48"/>
      <c r="H803" s="48"/>
      <c r="I803" s="48"/>
      <c r="J803" s="48"/>
      <c r="K803" s="48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</row>
    <row r="804" ht="15.0" customHeight="1">
      <c r="E804" s="47"/>
      <c r="F804" s="48"/>
      <c r="G804" s="48"/>
      <c r="H804" s="48"/>
      <c r="I804" s="48"/>
      <c r="J804" s="48"/>
      <c r="K804" s="48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</row>
    <row r="805" ht="15.0" customHeight="1">
      <c r="E805" s="47"/>
      <c r="F805" s="48"/>
      <c r="G805" s="48"/>
      <c r="H805" s="48"/>
      <c r="I805" s="48"/>
      <c r="J805" s="48"/>
      <c r="K805" s="48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</row>
    <row r="806" ht="15.0" customHeight="1">
      <c r="E806" s="47"/>
      <c r="F806" s="48"/>
      <c r="G806" s="48"/>
      <c r="H806" s="48"/>
      <c r="I806" s="48"/>
      <c r="J806" s="48"/>
      <c r="K806" s="48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</row>
    <row r="807" ht="15.0" customHeight="1">
      <c r="E807" s="47"/>
      <c r="F807" s="48"/>
      <c r="G807" s="48"/>
      <c r="H807" s="48"/>
      <c r="I807" s="48"/>
      <c r="J807" s="48"/>
      <c r="K807" s="48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</row>
    <row r="808" ht="15.0" customHeight="1">
      <c r="E808" s="47"/>
      <c r="F808" s="48"/>
      <c r="G808" s="48"/>
      <c r="H808" s="48"/>
      <c r="I808" s="48"/>
      <c r="J808" s="48"/>
      <c r="K808" s="48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</row>
    <row r="809" ht="15.0" customHeight="1">
      <c r="E809" s="47"/>
      <c r="F809" s="48"/>
      <c r="G809" s="48"/>
      <c r="H809" s="48"/>
      <c r="I809" s="48"/>
      <c r="J809" s="48"/>
      <c r="K809" s="48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</row>
    <row r="810" ht="15.0" customHeight="1">
      <c r="E810" s="47"/>
      <c r="F810" s="48"/>
      <c r="G810" s="48"/>
      <c r="H810" s="48"/>
      <c r="I810" s="48"/>
      <c r="J810" s="48"/>
      <c r="K810" s="48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</row>
    <row r="811" ht="15.0" customHeight="1">
      <c r="E811" s="47"/>
      <c r="F811" s="48"/>
      <c r="G811" s="48"/>
      <c r="H811" s="48"/>
      <c r="I811" s="48"/>
      <c r="J811" s="48"/>
      <c r="K811" s="48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</row>
    <row r="812" ht="15.0" customHeight="1">
      <c r="E812" s="47"/>
      <c r="F812" s="48"/>
      <c r="G812" s="48"/>
      <c r="H812" s="48"/>
      <c r="I812" s="48"/>
      <c r="J812" s="48"/>
      <c r="K812" s="48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</row>
    <row r="813" ht="15.0" customHeight="1">
      <c r="E813" s="45"/>
      <c r="F813" s="46"/>
      <c r="G813" s="46"/>
      <c r="H813" s="46"/>
      <c r="I813" s="46"/>
      <c r="J813" s="46"/>
      <c r="K813" s="46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</row>
    <row r="814" ht="15.0" customHeight="1">
      <c r="E814" s="47"/>
      <c r="F814" s="48"/>
      <c r="G814" s="48"/>
      <c r="H814" s="48"/>
      <c r="I814" s="48"/>
      <c r="J814" s="48"/>
      <c r="K814" s="48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</row>
    <row r="815" ht="15.0" customHeight="1">
      <c r="E815" s="47"/>
      <c r="F815" s="48"/>
      <c r="G815" s="48"/>
      <c r="H815" s="48"/>
      <c r="I815" s="48"/>
      <c r="J815" s="48"/>
      <c r="K815" s="48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</row>
    <row r="816" ht="15.0" customHeight="1">
      <c r="E816" s="47"/>
      <c r="F816" s="48"/>
      <c r="G816" s="48"/>
      <c r="H816" s="48"/>
      <c r="I816" s="48"/>
      <c r="J816" s="48"/>
      <c r="K816" s="48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</row>
    <row r="817" ht="15.0" customHeight="1">
      <c r="E817" s="47"/>
      <c r="F817" s="48"/>
      <c r="G817" s="48"/>
      <c r="H817" s="48"/>
      <c r="I817" s="48"/>
      <c r="J817" s="48"/>
      <c r="K817" s="48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</row>
    <row r="818" ht="15.0" customHeight="1">
      <c r="E818" s="47"/>
      <c r="F818" s="48"/>
      <c r="G818" s="48"/>
      <c r="H818" s="48"/>
      <c r="I818" s="48"/>
      <c r="J818" s="48"/>
      <c r="K818" s="48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</row>
    <row r="819" ht="15.0" customHeight="1">
      <c r="E819" s="47"/>
      <c r="F819" s="48"/>
      <c r="G819" s="48"/>
      <c r="H819" s="48"/>
      <c r="I819" s="48"/>
      <c r="J819" s="48"/>
      <c r="K819" s="48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</row>
    <row r="820" ht="15.0" customHeight="1">
      <c r="E820" s="47"/>
      <c r="F820" s="48"/>
      <c r="G820" s="48"/>
      <c r="H820" s="48"/>
      <c r="I820" s="48"/>
      <c r="J820" s="48"/>
      <c r="K820" s="48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</row>
    <row r="821" ht="15.0" customHeight="1">
      <c r="E821" s="47"/>
      <c r="F821" s="48"/>
      <c r="G821" s="48"/>
      <c r="H821" s="48"/>
      <c r="I821" s="48"/>
      <c r="J821" s="48"/>
      <c r="K821" s="48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</row>
    <row r="822" ht="15.0" customHeight="1">
      <c r="E822" s="47"/>
      <c r="F822" s="48"/>
      <c r="G822" s="48"/>
      <c r="H822" s="48"/>
      <c r="I822" s="48"/>
      <c r="J822" s="48"/>
      <c r="K822" s="48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</row>
    <row r="823" ht="15.0" customHeight="1">
      <c r="E823" s="47"/>
      <c r="F823" s="48"/>
      <c r="G823" s="48"/>
      <c r="H823" s="48"/>
      <c r="I823" s="48"/>
      <c r="J823" s="48"/>
      <c r="K823" s="48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</row>
    <row r="824" ht="15.0" customHeight="1">
      <c r="E824" s="47"/>
      <c r="F824" s="48"/>
      <c r="G824" s="48"/>
      <c r="H824" s="48"/>
      <c r="I824" s="48"/>
      <c r="J824" s="48"/>
      <c r="K824" s="48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</row>
    <row r="825" ht="15.0" customHeight="1">
      <c r="E825" s="47"/>
      <c r="F825" s="48"/>
      <c r="G825" s="48"/>
      <c r="H825" s="48"/>
      <c r="I825" s="48"/>
      <c r="J825" s="48"/>
      <c r="K825" s="48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</row>
    <row r="826" ht="15.0" customHeight="1">
      <c r="E826" s="47"/>
      <c r="F826" s="48"/>
      <c r="G826" s="48"/>
      <c r="H826" s="48"/>
      <c r="I826" s="48"/>
      <c r="J826" s="48"/>
      <c r="K826" s="48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</row>
    <row r="827" ht="15.0" customHeight="1">
      <c r="E827" s="47"/>
      <c r="F827" s="48"/>
      <c r="G827" s="48"/>
      <c r="H827" s="48"/>
      <c r="I827" s="48"/>
      <c r="J827" s="48"/>
      <c r="K827" s="48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</row>
    <row r="828" ht="15.0" customHeight="1">
      <c r="E828" s="47"/>
      <c r="F828" s="48"/>
      <c r="G828" s="48"/>
      <c r="H828" s="48"/>
      <c r="I828" s="48"/>
      <c r="J828" s="48"/>
      <c r="K828" s="48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</row>
    <row r="829" ht="15.0" customHeight="1">
      <c r="E829" s="47"/>
      <c r="F829" s="48"/>
      <c r="G829" s="48"/>
      <c r="H829" s="48"/>
      <c r="I829" s="48"/>
      <c r="J829" s="48"/>
      <c r="K829" s="48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</row>
    <row r="830" ht="15.0" customHeight="1">
      <c r="E830" s="47"/>
      <c r="F830" s="48"/>
      <c r="G830" s="48"/>
      <c r="H830" s="48"/>
      <c r="I830" s="48"/>
      <c r="J830" s="48"/>
      <c r="K830" s="48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</row>
    <row r="831" ht="15.0" customHeight="1">
      <c r="E831" s="47"/>
      <c r="F831" s="48"/>
      <c r="G831" s="48"/>
      <c r="H831" s="48"/>
      <c r="I831" s="48"/>
      <c r="J831" s="48"/>
      <c r="K831" s="48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</row>
    <row r="832" ht="15.0" customHeight="1">
      <c r="E832" s="47"/>
      <c r="F832" s="48"/>
      <c r="G832" s="48"/>
      <c r="H832" s="48"/>
      <c r="I832" s="48"/>
      <c r="J832" s="48"/>
      <c r="K832" s="48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</row>
    <row r="833" ht="15.0" customHeight="1">
      <c r="E833" s="47"/>
      <c r="F833" s="48"/>
      <c r="G833" s="48"/>
      <c r="H833" s="48"/>
      <c r="I833" s="48"/>
      <c r="J833" s="48"/>
      <c r="K833" s="48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</row>
    <row r="834" ht="15.0" customHeight="1">
      <c r="E834" s="47"/>
      <c r="F834" s="48"/>
      <c r="G834" s="48"/>
      <c r="H834" s="48"/>
      <c r="I834" s="48"/>
      <c r="J834" s="48"/>
      <c r="K834" s="48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</row>
    <row r="835" ht="15.0" customHeight="1">
      <c r="E835" s="45"/>
      <c r="F835" s="46"/>
      <c r="G835" s="46"/>
      <c r="H835" s="46"/>
      <c r="I835" s="46"/>
      <c r="J835" s="46"/>
      <c r="K835" s="46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</row>
    <row r="836" ht="15.0" customHeight="1">
      <c r="E836" s="47"/>
      <c r="F836" s="48"/>
      <c r="G836" s="48"/>
      <c r="H836" s="48"/>
      <c r="I836" s="48"/>
      <c r="J836" s="48"/>
      <c r="K836" s="48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</row>
    <row r="837" ht="15.0" customHeight="1">
      <c r="E837" s="47"/>
      <c r="F837" s="48"/>
      <c r="G837" s="48"/>
      <c r="H837" s="48"/>
      <c r="I837" s="48"/>
      <c r="J837" s="48"/>
      <c r="K837" s="48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</row>
    <row r="838" ht="15.0" customHeight="1">
      <c r="E838" s="47"/>
      <c r="F838" s="48"/>
      <c r="G838" s="48"/>
      <c r="H838" s="48"/>
      <c r="I838" s="48"/>
      <c r="J838" s="48"/>
      <c r="K838" s="48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</row>
    <row r="839" ht="15.0" customHeight="1">
      <c r="E839" s="47"/>
      <c r="F839" s="48"/>
      <c r="G839" s="48"/>
      <c r="H839" s="48"/>
      <c r="I839" s="48"/>
      <c r="J839" s="48"/>
      <c r="K839" s="48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</row>
    <row r="840" ht="15.0" customHeight="1">
      <c r="E840" s="47"/>
      <c r="F840" s="48"/>
      <c r="G840" s="48"/>
      <c r="H840" s="48"/>
      <c r="I840" s="48"/>
      <c r="J840" s="48"/>
      <c r="K840" s="48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</row>
    <row r="841" ht="15.0" customHeight="1">
      <c r="E841" s="47"/>
      <c r="F841" s="48"/>
      <c r="G841" s="48"/>
      <c r="H841" s="48"/>
      <c r="I841" s="48"/>
      <c r="J841" s="48"/>
      <c r="K841" s="48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</row>
    <row r="842" ht="15.0" customHeight="1">
      <c r="E842" s="47"/>
      <c r="F842" s="48"/>
      <c r="G842" s="48"/>
      <c r="H842" s="48"/>
      <c r="I842" s="48"/>
      <c r="J842" s="48"/>
      <c r="K842" s="48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</row>
    <row r="843" ht="15.0" customHeight="1">
      <c r="E843" s="47"/>
      <c r="F843" s="48"/>
      <c r="G843" s="48"/>
      <c r="H843" s="48"/>
      <c r="I843" s="48"/>
      <c r="J843" s="48"/>
      <c r="K843" s="48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</row>
    <row r="844" ht="15.0" customHeight="1">
      <c r="E844" s="47"/>
      <c r="F844" s="48"/>
      <c r="G844" s="48"/>
      <c r="H844" s="48"/>
      <c r="I844" s="48"/>
      <c r="J844" s="48"/>
      <c r="K844" s="48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</row>
    <row r="845" ht="15.0" customHeight="1">
      <c r="E845" s="47"/>
      <c r="F845" s="48"/>
      <c r="G845" s="48"/>
      <c r="H845" s="48"/>
      <c r="I845" s="48"/>
      <c r="J845" s="48"/>
      <c r="K845" s="48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</row>
    <row r="846" ht="15.0" customHeight="1">
      <c r="E846" s="47"/>
      <c r="F846" s="48"/>
      <c r="G846" s="48"/>
      <c r="H846" s="48"/>
      <c r="I846" s="48"/>
      <c r="J846" s="48"/>
      <c r="K846" s="48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</row>
    <row r="847" ht="15.0" customHeight="1">
      <c r="E847" s="45"/>
      <c r="F847" s="46"/>
      <c r="G847" s="46"/>
      <c r="H847" s="46"/>
      <c r="I847" s="46"/>
      <c r="J847" s="46"/>
      <c r="K847" s="46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</row>
    <row r="848" ht="15.0" customHeight="1">
      <c r="E848" s="47"/>
      <c r="F848" s="48"/>
      <c r="G848" s="48"/>
      <c r="H848" s="48"/>
      <c r="I848" s="48"/>
      <c r="J848" s="48"/>
      <c r="K848" s="48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</row>
    <row r="849" ht="15.0" customHeight="1">
      <c r="E849" s="47"/>
      <c r="F849" s="48"/>
      <c r="G849" s="48"/>
      <c r="H849" s="48"/>
      <c r="I849" s="48"/>
      <c r="J849" s="48"/>
      <c r="K849" s="48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</row>
    <row r="850" ht="15.0" customHeight="1">
      <c r="E850" s="47"/>
      <c r="F850" s="48"/>
      <c r="G850" s="48"/>
      <c r="H850" s="48"/>
      <c r="I850" s="48"/>
      <c r="J850" s="48"/>
      <c r="K850" s="48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</row>
    <row r="851" ht="15.0" customHeight="1">
      <c r="E851" s="47"/>
      <c r="F851" s="48"/>
      <c r="G851" s="48"/>
      <c r="H851" s="48"/>
      <c r="I851" s="48"/>
      <c r="J851" s="48"/>
      <c r="K851" s="48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</row>
    <row r="852" ht="15.0" customHeight="1">
      <c r="E852" s="47"/>
      <c r="F852" s="48"/>
      <c r="G852" s="48"/>
      <c r="H852" s="48"/>
      <c r="I852" s="48"/>
      <c r="J852" s="48"/>
      <c r="K852" s="48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</row>
    <row r="853" ht="15.0" customHeight="1">
      <c r="E853" s="47"/>
      <c r="F853" s="48"/>
      <c r="G853" s="48"/>
      <c r="H853" s="48"/>
      <c r="I853" s="48"/>
      <c r="J853" s="48"/>
      <c r="K853" s="48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</row>
    <row r="854" ht="15.0" customHeight="1">
      <c r="E854" s="47"/>
      <c r="F854" s="48"/>
      <c r="G854" s="48"/>
      <c r="H854" s="48"/>
      <c r="I854" s="48"/>
      <c r="J854" s="48"/>
      <c r="K854" s="48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</row>
    <row r="855" ht="15.0" customHeight="1">
      <c r="E855" s="47"/>
      <c r="F855" s="48"/>
      <c r="G855" s="48"/>
      <c r="H855" s="48"/>
      <c r="I855" s="48"/>
      <c r="J855" s="48"/>
      <c r="K855" s="48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</row>
    <row r="856" ht="15.0" customHeight="1">
      <c r="E856" s="47"/>
      <c r="F856" s="48"/>
      <c r="G856" s="48"/>
      <c r="H856" s="48"/>
      <c r="I856" s="48"/>
      <c r="J856" s="48"/>
      <c r="K856" s="48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</row>
    <row r="857" ht="15.0" customHeight="1">
      <c r="E857" s="47"/>
      <c r="F857" s="48"/>
      <c r="G857" s="48"/>
      <c r="H857" s="48"/>
      <c r="I857" s="48"/>
      <c r="J857" s="48"/>
      <c r="K857" s="48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</row>
    <row r="858" ht="15.0" customHeight="1">
      <c r="E858" s="47"/>
      <c r="F858" s="48"/>
      <c r="G858" s="48"/>
      <c r="H858" s="48"/>
      <c r="I858" s="48"/>
      <c r="J858" s="48"/>
      <c r="K858" s="48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</row>
    <row r="859" ht="15.0" customHeight="1">
      <c r="E859" s="47"/>
      <c r="F859" s="48"/>
      <c r="G859" s="48"/>
      <c r="H859" s="48"/>
      <c r="I859" s="48"/>
      <c r="J859" s="48"/>
      <c r="K859" s="48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</row>
    <row r="860" ht="15.0" customHeight="1">
      <c r="E860" s="47"/>
      <c r="F860" s="48"/>
      <c r="G860" s="48"/>
      <c r="H860" s="48"/>
      <c r="I860" s="48"/>
      <c r="J860" s="48"/>
      <c r="K860" s="48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</row>
    <row r="861" ht="15.0" customHeight="1">
      <c r="E861" s="47"/>
      <c r="F861" s="48"/>
      <c r="G861" s="48"/>
      <c r="H861" s="48"/>
      <c r="I861" s="48"/>
      <c r="J861" s="48"/>
      <c r="K861" s="48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</row>
    <row r="862" ht="15.0" customHeight="1">
      <c r="E862" s="47"/>
      <c r="F862" s="48"/>
      <c r="G862" s="48"/>
      <c r="H862" s="48"/>
      <c r="I862" s="48"/>
      <c r="J862" s="48"/>
      <c r="K862" s="48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</row>
    <row r="863" ht="15.0" customHeight="1">
      <c r="E863" s="47"/>
      <c r="F863" s="48"/>
      <c r="G863" s="48"/>
      <c r="H863" s="48"/>
      <c r="I863" s="48"/>
      <c r="J863" s="48"/>
      <c r="K863" s="48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</row>
    <row r="864" ht="15.0" customHeight="1">
      <c r="E864" s="47"/>
      <c r="F864" s="48"/>
      <c r="G864" s="48"/>
      <c r="H864" s="48"/>
      <c r="I864" s="48"/>
      <c r="J864" s="48"/>
      <c r="K864" s="48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</row>
    <row r="865" ht="15.0" customHeight="1">
      <c r="E865" s="47"/>
      <c r="F865" s="48"/>
      <c r="G865" s="48"/>
      <c r="H865" s="48"/>
      <c r="I865" s="48"/>
      <c r="J865" s="48"/>
      <c r="K865" s="48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</row>
    <row r="866" ht="15.0" customHeight="1">
      <c r="E866" s="47"/>
      <c r="F866" s="48"/>
      <c r="G866" s="48"/>
      <c r="H866" s="48"/>
      <c r="I866" s="48"/>
      <c r="J866" s="48"/>
      <c r="K866" s="48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</row>
    <row r="867" ht="15.0" customHeight="1">
      <c r="E867" s="47"/>
      <c r="F867" s="48"/>
      <c r="G867" s="48"/>
      <c r="H867" s="48"/>
      <c r="I867" s="48"/>
      <c r="J867" s="48"/>
      <c r="K867" s="48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</row>
    <row r="868" ht="15.0" customHeight="1">
      <c r="E868" s="47"/>
      <c r="F868" s="48"/>
      <c r="G868" s="48"/>
      <c r="H868" s="48"/>
      <c r="I868" s="48"/>
      <c r="J868" s="48"/>
      <c r="K868" s="48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</row>
    <row r="869" ht="15.0" customHeight="1">
      <c r="E869" s="47"/>
      <c r="F869" s="48"/>
      <c r="G869" s="48"/>
      <c r="H869" s="48"/>
      <c r="I869" s="48"/>
      <c r="J869" s="48"/>
      <c r="K869" s="48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</row>
    <row r="870" ht="15.0" customHeight="1">
      <c r="E870" s="47"/>
      <c r="F870" s="48"/>
      <c r="G870" s="48"/>
      <c r="H870" s="48"/>
      <c r="I870" s="48"/>
      <c r="J870" s="48"/>
      <c r="K870" s="48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</row>
    <row r="871" ht="15.0" customHeight="1">
      <c r="E871" s="47"/>
      <c r="F871" s="48"/>
      <c r="G871" s="48"/>
      <c r="H871" s="48"/>
      <c r="I871" s="48"/>
      <c r="J871" s="48"/>
      <c r="K871" s="48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</row>
    <row r="872" ht="15.0" customHeight="1">
      <c r="E872" s="47"/>
      <c r="F872" s="48"/>
      <c r="G872" s="48"/>
      <c r="H872" s="48"/>
      <c r="I872" s="48"/>
      <c r="J872" s="48"/>
      <c r="K872" s="48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</row>
    <row r="873" ht="15.0" customHeight="1">
      <c r="E873" s="47"/>
      <c r="F873" s="48"/>
      <c r="G873" s="48"/>
      <c r="H873" s="48"/>
      <c r="I873" s="48"/>
      <c r="J873" s="48"/>
      <c r="K873" s="48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</row>
    <row r="874" ht="15.0" customHeight="1">
      <c r="E874" s="47"/>
      <c r="F874" s="48"/>
      <c r="G874" s="48"/>
      <c r="H874" s="48"/>
      <c r="I874" s="48"/>
      <c r="J874" s="48"/>
      <c r="K874" s="48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</row>
    <row r="875" ht="15.0" customHeight="1">
      <c r="E875" s="45"/>
      <c r="F875" s="46"/>
      <c r="G875" s="46"/>
      <c r="H875" s="46"/>
      <c r="I875" s="46"/>
      <c r="J875" s="46"/>
      <c r="K875" s="46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</row>
    <row r="876" ht="15.0" customHeight="1">
      <c r="E876" s="47"/>
      <c r="F876" s="48"/>
      <c r="G876" s="48"/>
      <c r="H876" s="48"/>
      <c r="I876" s="48"/>
      <c r="J876" s="48"/>
      <c r="K876" s="48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</row>
    <row r="877" ht="15.0" customHeight="1">
      <c r="E877" s="47"/>
      <c r="F877" s="48"/>
      <c r="G877" s="48"/>
      <c r="H877" s="48"/>
      <c r="I877" s="48"/>
      <c r="J877" s="48"/>
      <c r="K877" s="48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</row>
    <row r="878" ht="15.0" customHeight="1">
      <c r="E878" s="47"/>
      <c r="F878" s="48"/>
      <c r="G878" s="48"/>
      <c r="H878" s="48"/>
      <c r="I878" s="48"/>
      <c r="J878" s="48"/>
      <c r="K878" s="48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</row>
    <row r="879" ht="15.0" customHeight="1">
      <c r="E879" s="47"/>
      <c r="F879" s="48"/>
      <c r="G879" s="48"/>
      <c r="H879" s="48"/>
      <c r="I879" s="48"/>
      <c r="J879" s="48"/>
      <c r="K879" s="48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</row>
    <row r="880" ht="15.0" customHeight="1">
      <c r="E880" s="47"/>
      <c r="F880" s="48"/>
      <c r="G880" s="48"/>
      <c r="H880" s="48"/>
      <c r="I880" s="48"/>
      <c r="J880" s="48"/>
      <c r="K880" s="48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</row>
    <row r="881" ht="15.0" customHeight="1">
      <c r="E881" s="47"/>
      <c r="F881" s="48"/>
      <c r="G881" s="48"/>
      <c r="H881" s="48"/>
      <c r="I881" s="48"/>
      <c r="J881" s="48"/>
      <c r="K881" s="48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</row>
    <row r="882" ht="15.0" customHeight="1">
      <c r="E882" s="47"/>
      <c r="F882" s="48"/>
      <c r="G882" s="48"/>
      <c r="H882" s="48"/>
      <c r="I882" s="48"/>
      <c r="J882" s="48"/>
      <c r="K882" s="48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</row>
    <row r="883" ht="15.0" customHeight="1">
      <c r="E883" s="47"/>
      <c r="F883" s="48"/>
      <c r="G883" s="48"/>
      <c r="H883" s="48"/>
      <c r="I883" s="48"/>
      <c r="J883" s="48"/>
      <c r="K883" s="48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</row>
    <row r="884" ht="15.0" customHeight="1">
      <c r="E884" s="47"/>
      <c r="F884" s="48"/>
      <c r="G884" s="48"/>
      <c r="H884" s="48"/>
      <c r="I884" s="48"/>
      <c r="J884" s="48"/>
      <c r="K884" s="48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</row>
    <row r="885" ht="15.0" customHeight="1">
      <c r="E885" s="47"/>
      <c r="F885" s="48"/>
      <c r="G885" s="48"/>
      <c r="H885" s="48"/>
      <c r="I885" s="48"/>
      <c r="J885" s="48"/>
      <c r="K885" s="48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</row>
    <row r="886" ht="15.0" customHeight="1">
      <c r="E886" s="47"/>
      <c r="F886" s="48"/>
      <c r="G886" s="48"/>
      <c r="H886" s="48"/>
      <c r="I886" s="48"/>
      <c r="J886" s="48"/>
      <c r="K886" s="48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</row>
    <row r="887" ht="15.0" customHeight="1">
      <c r="E887" s="47"/>
      <c r="F887" s="48"/>
      <c r="G887" s="48"/>
      <c r="H887" s="48"/>
      <c r="I887" s="48"/>
      <c r="J887" s="48"/>
      <c r="K887" s="48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</row>
    <row r="888" ht="15.0" customHeight="1">
      <c r="E888" s="47"/>
      <c r="F888" s="48"/>
      <c r="G888" s="48"/>
      <c r="H888" s="48"/>
      <c r="I888" s="48"/>
      <c r="J888" s="48"/>
      <c r="K888" s="48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</row>
    <row r="889" ht="15.0" customHeight="1">
      <c r="E889" s="47"/>
      <c r="F889" s="48"/>
      <c r="G889" s="48"/>
      <c r="H889" s="48"/>
      <c r="I889" s="48"/>
      <c r="J889" s="48"/>
      <c r="K889" s="48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</row>
    <row r="890" ht="15.0" customHeight="1">
      <c r="E890" s="47"/>
      <c r="F890" s="48"/>
      <c r="G890" s="48"/>
      <c r="H890" s="48"/>
      <c r="I890" s="48"/>
      <c r="J890" s="48"/>
      <c r="K890" s="48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</row>
    <row r="891" ht="15.0" customHeight="1">
      <c r="E891" s="47"/>
      <c r="F891" s="48"/>
      <c r="G891" s="48"/>
      <c r="H891" s="48"/>
      <c r="I891" s="48"/>
      <c r="J891" s="48"/>
      <c r="K891" s="48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</row>
    <row r="892" ht="15.0" customHeight="1">
      <c r="E892" s="47"/>
      <c r="F892" s="48"/>
      <c r="G892" s="48"/>
      <c r="H892" s="48"/>
      <c r="I892" s="48"/>
      <c r="J892" s="48"/>
      <c r="K892" s="48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</row>
    <row r="893" ht="15.0" customHeight="1">
      <c r="E893" s="47"/>
      <c r="F893" s="48"/>
      <c r="G893" s="48"/>
      <c r="H893" s="48"/>
      <c r="I893" s="48"/>
      <c r="J893" s="48"/>
      <c r="K893" s="48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</row>
    <row r="894" ht="15.0" customHeight="1">
      <c r="E894" s="47"/>
      <c r="F894" s="48"/>
      <c r="G894" s="48"/>
      <c r="H894" s="48"/>
      <c r="I894" s="48"/>
      <c r="J894" s="48"/>
      <c r="K894" s="48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</row>
    <row r="895" ht="15.0" customHeight="1">
      <c r="E895" s="47"/>
      <c r="F895" s="48"/>
      <c r="G895" s="48"/>
      <c r="H895" s="48"/>
      <c r="I895" s="48"/>
      <c r="J895" s="48"/>
      <c r="K895" s="48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</row>
    <row r="896" ht="15.0" customHeight="1">
      <c r="E896" s="47"/>
      <c r="F896" s="48"/>
      <c r="G896" s="48"/>
      <c r="H896" s="48"/>
      <c r="I896" s="48"/>
      <c r="J896" s="48"/>
      <c r="K896" s="48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</row>
    <row r="897" ht="15.0" customHeight="1">
      <c r="E897" s="47"/>
      <c r="F897" s="48"/>
      <c r="G897" s="48"/>
      <c r="H897" s="48"/>
      <c r="I897" s="48"/>
      <c r="J897" s="48"/>
      <c r="K897" s="48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</row>
    <row r="898" ht="15.0" customHeight="1">
      <c r="E898" s="47"/>
      <c r="F898" s="48"/>
      <c r="G898" s="48"/>
      <c r="H898" s="48"/>
      <c r="I898" s="48"/>
      <c r="J898" s="48"/>
      <c r="K898" s="48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</row>
    <row r="899" ht="15.0" customHeight="1">
      <c r="E899" s="47"/>
      <c r="F899" s="48"/>
      <c r="G899" s="48"/>
      <c r="H899" s="48"/>
      <c r="I899" s="48"/>
      <c r="J899" s="48"/>
      <c r="K899" s="48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</row>
    <row r="900" ht="15.0" customHeight="1">
      <c r="E900" s="47"/>
      <c r="F900" s="48"/>
      <c r="G900" s="48"/>
      <c r="H900" s="48"/>
      <c r="I900" s="48"/>
      <c r="J900" s="48"/>
      <c r="K900" s="48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</row>
    <row r="901" ht="15.0" customHeight="1">
      <c r="E901" s="47"/>
      <c r="F901" s="48"/>
      <c r="G901" s="48"/>
      <c r="H901" s="48"/>
      <c r="I901" s="48"/>
      <c r="J901" s="48"/>
      <c r="K901" s="48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</row>
    <row r="902" ht="15.0" customHeight="1">
      <c r="E902" s="47"/>
      <c r="F902" s="48"/>
      <c r="G902" s="48"/>
      <c r="H902" s="48"/>
      <c r="I902" s="48"/>
      <c r="J902" s="48"/>
      <c r="K902" s="48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</row>
    <row r="903" ht="15.0" customHeight="1">
      <c r="E903" s="47"/>
      <c r="F903" s="48"/>
      <c r="G903" s="48"/>
      <c r="H903" s="48"/>
      <c r="I903" s="48"/>
      <c r="J903" s="48"/>
      <c r="K903" s="48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</row>
    <row r="904" ht="15.0" customHeight="1">
      <c r="E904" s="47"/>
      <c r="F904" s="48"/>
      <c r="G904" s="48"/>
      <c r="H904" s="48"/>
      <c r="I904" s="48"/>
      <c r="J904" s="48"/>
      <c r="K904" s="48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</row>
    <row r="905" ht="15.0" customHeight="1">
      <c r="E905" s="47"/>
      <c r="F905" s="48"/>
      <c r="G905" s="48"/>
      <c r="H905" s="48"/>
      <c r="I905" s="48"/>
      <c r="J905" s="48"/>
      <c r="K905" s="48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</row>
    <row r="906" ht="15.0" customHeight="1">
      <c r="E906" s="47"/>
      <c r="F906" s="48"/>
      <c r="G906" s="48"/>
      <c r="H906" s="48"/>
      <c r="I906" s="48"/>
      <c r="J906" s="48"/>
      <c r="K906" s="48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</row>
    <row r="907" ht="15.0" customHeight="1">
      <c r="E907" s="47"/>
      <c r="F907" s="48"/>
      <c r="G907" s="48"/>
      <c r="H907" s="48"/>
      <c r="I907" s="48"/>
      <c r="J907" s="48"/>
      <c r="K907" s="48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</row>
    <row r="908" ht="15.0" customHeight="1">
      <c r="E908" s="47"/>
      <c r="F908" s="48"/>
      <c r="G908" s="48"/>
      <c r="H908" s="48"/>
      <c r="I908" s="48"/>
      <c r="J908" s="48"/>
      <c r="K908" s="48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</row>
    <row r="909" ht="15.0" customHeight="1">
      <c r="E909" s="47"/>
      <c r="F909" s="48"/>
      <c r="G909" s="48"/>
      <c r="H909" s="48"/>
      <c r="I909" s="48"/>
      <c r="J909" s="48"/>
      <c r="K909" s="48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</row>
    <row r="910" ht="15.0" customHeight="1">
      <c r="E910" s="47"/>
      <c r="F910" s="48"/>
      <c r="G910" s="48"/>
      <c r="H910" s="48"/>
      <c r="I910" s="48"/>
      <c r="J910" s="48"/>
      <c r="K910" s="48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</row>
    <row r="911" ht="15.0" customHeight="1">
      <c r="E911" s="47"/>
      <c r="F911" s="48"/>
      <c r="G911" s="48"/>
      <c r="H911" s="48"/>
      <c r="I911" s="48"/>
      <c r="J911" s="48"/>
      <c r="K911" s="48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</row>
    <row r="912" ht="15.0" customHeight="1">
      <c r="E912" s="47"/>
      <c r="F912" s="48"/>
      <c r="G912" s="48"/>
      <c r="H912" s="48"/>
      <c r="I912" s="48"/>
      <c r="J912" s="48"/>
      <c r="K912" s="48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</row>
    <row r="913" ht="15.0" customHeight="1">
      <c r="E913" s="47"/>
      <c r="F913" s="48"/>
      <c r="G913" s="48"/>
      <c r="H913" s="48"/>
      <c r="I913" s="48"/>
      <c r="J913" s="48"/>
      <c r="K913" s="48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</row>
    <row r="914" ht="15.0" customHeight="1">
      <c r="E914" s="47"/>
      <c r="F914" s="48"/>
      <c r="G914" s="48"/>
      <c r="H914" s="48"/>
      <c r="I914" s="48"/>
      <c r="J914" s="48"/>
      <c r="K914" s="48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</row>
    <row r="915" ht="15.0" customHeight="1">
      <c r="E915" s="47"/>
      <c r="F915" s="48"/>
      <c r="G915" s="48"/>
      <c r="H915" s="48"/>
      <c r="I915" s="48"/>
      <c r="J915" s="48"/>
      <c r="K915" s="48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</row>
    <row r="916" ht="15.0" customHeight="1">
      <c r="E916" s="47"/>
      <c r="F916" s="48"/>
      <c r="G916" s="48"/>
      <c r="H916" s="48"/>
      <c r="I916" s="48"/>
      <c r="J916" s="48"/>
      <c r="K916" s="48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</row>
    <row r="917" ht="15.0" customHeight="1">
      <c r="E917" s="47"/>
      <c r="F917" s="48"/>
      <c r="G917" s="48"/>
      <c r="H917" s="48"/>
      <c r="I917" s="48"/>
      <c r="J917" s="48"/>
      <c r="K917" s="48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</row>
    <row r="918" ht="15.0" customHeight="1">
      <c r="E918" s="47"/>
      <c r="F918" s="48"/>
      <c r="G918" s="48"/>
      <c r="H918" s="48"/>
      <c r="I918" s="48"/>
      <c r="J918" s="48"/>
      <c r="K918" s="48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</row>
    <row r="919" ht="15.0" customHeight="1">
      <c r="E919" s="47"/>
      <c r="F919" s="48"/>
      <c r="G919" s="48"/>
      <c r="H919" s="48"/>
      <c r="I919" s="48"/>
      <c r="J919" s="48"/>
      <c r="K919" s="48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</row>
    <row r="920" ht="15.0" customHeight="1">
      <c r="E920" s="47"/>
      <c r="F920" s="48"/>
      <c r="G920" s="48"/>
      <c r="H920" s="48"/>
      <c r="I920" s="48"/>
      <c r="J920" s="48"/>
      <c r="K920" s="48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</row>
    <row r="921" ht="15.0" customHeight="1">
      <c r="E921" s="47"/>
      <c r="F921" s="48"/>
      <c r="G921" s="48"/>
      <c r="H921" s="48"/>
      <c r="I921" s="48"/>
      <c r="J921" s="48"/>
      <c r="K921" s="48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</row>
    <row r="922" ht="15.0" customHeight="1">
      <c r="E922" s="47"/>
      <c r="F922" s="48"/>
      <c r="G922" s="48"/>
      <c r="H922" s="48"/>
      <c r="I922" s="48"/>
      <c r="J922" s="48"/>
      <c r="K922" s="48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</row>
    <row r="923" ht="15.0" customHeight="1">
      <c r="E923" s="47"/>
      <c r="F923" s="48"/>
      <c r="G923" s="48"/>
      <c r="H923" s="48"/>
      <c r="I923" s="48"/>
      <c r="J923" s="48"/>
      <c r="K923" s="48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</row>
    <row r="924" ht="15.0" customHeight="1">
      <c r="E924" s="47"/>
      <c r="F924" s="48"/>
      <c r="G924" s="48"/>
      <c r="H924" s="48"/>
      <c r="I924" s="48"/>
      <c r="J924" s="48"/>
      <c r="K924" s="48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</row>
    <row r="925" ht="15.0" customHeight="1">
      <c r="E925" s="47"/>
      <c r="F925" s="48"/>
      <c r="G925" s="48"/>
      <c r="H925" s="48"/>
      <c r="I925" s="48"/>
      <c r="J925" s="48"/>
      <c r="K925" s="48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</row>
    <row r="926" ht="15.0" customHeight="1">
      <c r="E926" s="47"/>
      <c r="F926" s="48"/>
      <c r="G926" s="48"/>
      <c r="H926" s="48"/>
      <c r="I926" s="48"/>
      <c r="J926" s="48"/>
      <c r="K926" s="48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</row>
    <row r="927" ht="15.0" customHeight="1">
      <c r="E927" s="47"/>
      <c r="F927" s="48"/>
      <c r="G927" s="48"/>
      <c r="H927" s="48"/>
      <c r="I927" s="48"/>
      <c r="J927" s="48"/>
      <c r="K927" s="48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</row>
    <row r="928" ht="15.0" customHeight="1">
      <c r="E928" s="47"/>
      <c r="F928" s="48"/>
      <c r="G928" s="48"/>
      <c r="H928" s="48"/>
      <c r="I928" s="48"/>
      <c r="J928" s="48"/>
      <c r="K928" s="48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</row>
    <row r="929" ht="15.0" customHeight="1">
      <c r="E929" s="47"/>
      <c r="F929" s="48"/>
      <c r="G929" s="48"/>
      <c r="H929" s="48"/>
      <c r="I929" s="48"/>
      <c r="J929" s="48"/>
      <c r="K929" s="48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</row>
    <row r="930" ht="15.0" customHeight="1">
      <c r="E930" s="47"/>
      <c r="F930" s="48"/>
      <c r="G930" s="48"/>
      <c r="H930" s="48"/>
      <c r="I930" s="48"/>
      <c r="J930" s="48"/>
      <c r="K930" s="48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</row>
    <row r="931" ht="15.0" customHeight="1">
      <c r="E931" s="47"/>
      <c r="F931" s="48"/>
      <c r="G931" s="48"/>
      <c r="H931" s="48"/>
      <c r="I931" s="48"/>
      <c r="J931" s="48"/>
      <c r="K931" s="48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</row>
    <row r="932" ht="15.0" customHeight="1">
      <c r="E932" s="47"/>
      <c r="F932" s="48"/>
      <c r="G932" s="48"/>
      <c r="H932" s="48"/>
      <c r="I932" s="48"/>
      <c r="J932" s="48"/>
      <c r="K932" s="48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</row>
    <row r="933" ht="15.0" customHeight="1">
      <c r="E933" s="47"/>
      <c r="F933" s="48"/>
      <c r="G933" s="48"/>
      <c r="H933" s="48"/>
      <c r="I933" s="48"/>
      <c r="J933" s="48"/>
      <c r="K933" s="48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</row>
    <row r="934" ht="15.0" customHeight="1">
      <c r="E934" s="47"/>
      <c r="F934" s="48"/>
      <c r="G934" s="48"/>
      <c r="H934" s="48"/>
      <c r="I934" s="48"/>
      <c r="J934" s="48"/>
      <c r="K934" s="48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</row>
    <row r="935" ht="15.0" customHeight="1">
      <c r="E935" s="47"/>
      <c r="F935" s="48"/>
      <c r="G935" s="48"/>
      <c r="H935" s="48"/>
      <c r="I935" s="48"/>
      <c r="J935" s="48"/>
      <c r="K935" s="48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</row>
    <row r="936" ht="15.0" customHeight="1">
      <c r="E936" s="47"/>
      <c r="F936" s="48"/>
      <c r="G936" s="48"/>
      <c r="H936" s="48"/>
      <c r="I936" s="48"/>
      <c r="J936" s="48"/>
      <c r="K936" s="48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</row>
    <row r="937" ht="15.0" customHeight="1">
      <c r="E937" s="47"/>
      <c r="F937" s="48"/>
      <c r="G937" s="48"/>
      <c r="H937" s="48"/>
      <c r="I937" s="48"/>
      <c r="J937" s="48"/>
      <c r="K937" s="48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</row>
    <row r="938" ht="15.0" customHeight="1">
      <c r="E938" s="47"/>
      <c r="F938" s="48"/>
      <c r="G938" s="48"/>
      <c r="H938" s="48"/>
      <c r="I938" s="48"/>
      <c r="J938" s="48"/>
      <c r="K938" s="48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</row>
    <row r="939" ht="15.0" customHeight="1">
      <c r="E939" s="47"/>
      <c r="F939" s="48"/>
      <c r="G939" s="48"/>
      <c r="H939" s="48"/>
      <c r="I939" s="48"/>
      <c r="J939" s="48"/>
      <c r="K939" s="48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</row>
    <row r="940" ht="15.0" customHeight="1">
      <c r="E940" s="47"/>
      <c r="F940" s="48"/>
      <c r="G940" s="48"/>
      <c r="H940" s="48"/>
      <c r="I940" s="48"/>
      <c r="J940" s="48"/>
      <c r="K940" s="48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</row>
    <row r="941" ht="15.0" customHeight="1">
      <c r="E941" s="47"/>
      <c r="F941" s="48"/>
      <c r="G941" s="48"/>
      <c r="H941" s="48"/>
      <c r="I941" s="48"/>
      <c r="J941" s="48"/>
      <c r="K941" s="48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</row>
    <row r="942" ht="15.0" customHeight="1">
      <c r="E942" s="47"/>
      <c r="F942" s="48"/>
      <c r="G942" s="48"/>
      <c r="H942" s="48"/>
      <c r="I942" s="48"/>
      <c r="J942" s="48"/>
      <c r="K942" s="48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</row>
    <row r="943" ht="15.0" customHeight="1">
      <c r="E943" s="47"/>
      <c r="F943" s="48"/>
      <c r="G943" s="48"/>
      <c r="H943" s="48"/>
      <c r="I943" s="48"/>
      <c r="J943" s="48"/>
      <c r="K943" s="48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</row>
    <row r="944" ht="15.0" customHeight="1">
      <c r="E944" s="47"/>
      <c r="F944" s="48"/>
      <c r="G944" s="48"/>
      <c r="H944" s="48"/>
      <c r="I944" s="48"/>
      <c r="J944" s="48"/>
      <c r="K944" s="48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</row>
    <row r="945" ht="15.0" customHeight="1">
      <c r="E945" s="47"/>
      <c r="F945" s="48"/>
      <c r="G945" s="48"/>
      <c r="H945" s="48"/>
      <c r="I945" s="48"/>
      <c r="J945" s="48"/>
      <c r="K945" s="48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</row>
    <row r="946" ht="15.0" customHeight="1">
      <c r="E946" s="47"/>
      <c r="F946" s="48"/>
      <c r="G946" s="48"/>
      <c r="H946" s="48"/>
      <c r="I946" s="48"/>
      <c r="J946" s="48"/>
      <c r="K946" s="48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</row>
    <row r="947" ht="15.0" customHeight="1">
      <c r="E947" s="47"/>
      <c r="F947" s="48"/>
      <c r="G947" s="48"/>
      <c r="H947" s="48"/>
      <c r="I947" s="48"/>
      <c r="J947" s="48"/>
      <c r="K947" s="48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</row>
    <row r="948" ht="15.0" customHeight="1">
      <c r="E948" s="47"/>
      <c r="F948" s="48"/>
      <c r="G948" s="48"/>
      <c r="H948" s="48"/>
      <c r="I948" s="48"/>
      <c r="J948" s="48"/>
      <c r="K948" s="48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</row>
    <row r="949" ht="15.0" customHeight="1">
      <c r="E949" s="45"/>
      <c r="F949" s="46"/>
      <c r="G949" s="46"/>
      <c r="H949" s="46"/>
      <c r="I949" s="46"/>
      <c r="J949" s="46"/>
      <c r="K949" s="46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</row>
    <row r="950" ht="15.0" customHeight="1">
      <c r="E950" s="47"/>
      <c r="F950" s="48"/>
      <c r="G950" s="48"/>
      <c r="H950" s="48"/>
      <c r="I950" s="48"/>
      <c r="J950" s="48"/>
      <c r="K950" s="48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</row>
    <row r="951" ht="15.0" customHeight="1">
      <c r="E951" s="47"/>
      <c r="F951" s="48"/>
      <c r="G951" s="48"/>
      <c r="H951" s="48"/>
      <c r="I951" s="48"/>
      <c r="J951" s="48"/>
      <c r="K951" s="48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</row>
    <row r="952" ht="15.0" customHeight="1">
      <c r="E952" s="47"/>
      <c r="F952" s="48"/>
      <c r="G952" s="48"/>
      <c r="H952" s="48"/>
      <c r="I952" s="48"/>
      <c r="J952" s="48"/>
      <c r="K952" s="48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</row>
    <row r="953" ht="15.0" customHeight="1">
      <c r="E953" s="47"/>
      <c r="F953" s="48"/>
      <c r="G953" s="48"/>
      <c r="H953" s="48"/>
      <c r="I953" s="48"/>
      <c r="J953" s="48"/>
      <c r="K953" s="48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</row>
    <row r="954" ht="15.0" customHeight="1">
      <c r="E954" s="49"/>
      <c r="F954" s="50"/>
      <c r="G954" s="50"/>
      <c r="H954" s="50"/>
      <c r="I954" s="50"/>
      <c r="J954" s="50"/>
      <c r="K954" s="50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</row>
    <row r="955" ht="15.0" customHeight="1">
      <c r="E955" s="45"/>
      <c r="F955" s="46"/>
      <c r="G955" s="46"/>
      <c r="H955" s="46"/>
      <c r="I955" s="46"/>
      <c r="J955" s="46"/>
      <c r="K955" s="46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</row>
    <row r="956" ht="15.0" customHeight="1">
      <c r="E956" s="47"/>
      <c r="F956" s="48"/>
      <c r="G956" s="48"/>
      <c r="H956" s="48"/>
      <c r="I956" s="48"/>
      <c r="J956" s="48"/>
      <c r="K956" s="48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</row>
    <row r="957" ht="15.0" customHeight="1">
      <c r="E957" s="47"/>
      <c r="F957" s="48"/>
      <c r="G957" s="48"/>
      <c r="H957" s="48"/>
      <c r="I957" s="48"/>
      <c r="J957" s="48"/>
      <c r="K957" s="48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</row>
    <row r="958" ht="15.0" customHeight="1">
      <c r="E958" s="47"/>
      <c r="F958" s="48"/>
      <c r="G958" s="48"/>
      <c r="H958" s="48"/>
      <c r="I958" s="48"/>
      <c r="J958" s="48"/>
      <c r="K958" s="48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</row>
    <row r="959" ht="15.0" customHeight="1">
      <c r="E959" s="47"/>
      <c r="F959" s="48"/>
      <c r="G959" s="48"/>
      <c r="H959" s="48"/>
      <c r="I959" s="48"/>
      <c r="J959" s="48"/>
      <c r="K959" s="48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</row>
    <row r="960" ht="15.0" customHeight="1">
      <c r="E960" s="45"/>
      <c r="F960" s="46"/>
      <c r="G960" s="46"/>
      <c r="H960" s="46"/>
      <c r="I960" s="46"/>
      <c r="J960" s="46"/>
      <c r="K960" s="46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</row>
    <row r="961" ht="15.0" customHeight="1">
      <c r="E961" s="47"/>
      <c r="F961" s="48"/>
      <c r="G961" s="48"/>
      <c r="H961" s="48"/>
      <c r="I961" s="48"/>
      <c r="J961" s="48"/>
      <c r="K961" s="48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</row>
    <row r="962" ht="15.0" customHeight="1">
      <c r="E962" s="47"/>
      <c r="F962" s="48"/>
      <c r="G962" s="48"/>
      <c r="H962" s="48"/>
      <c r="I962" s="48"/>
      <c r="J962" s="48"/>
      <c r="K962" s="48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</row>
    <row r="963" ht="15.0" customHeight="1">
      <c r="E963" s="47"/>
      <c r="F963" s="48"/>
      <c r="G963" s="48"/>
      <c r="H963" s="48"/>
      <c r="I963" s="48"/>
      <c r="J963" s="48"/>
      <c r="K963" s="48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</row>
    <row r="964" ht="15.0" customHeight="1">
      <c r="E964" s="47"/>
      <c r="F964" s="48"/>
      <c r="G964" s="48"/>
      <c r="H964" s="48"/>
      <c r="I964" s="48"/>
      <c r="J964" s="48"/>
      <c r="K964" s="48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</row>
    <row r="965" ht="15.0" customHeight="1">
      <c r="E965" s="47"/>
      <c r="F965" s="48"/>
      <c r="G965" s="48"/>
      <c r="H965" s="48"/>
      <c r="I965" s="48"/>
      <c r="J965" s="48"/>
      <c r="K965" s="48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</row>
    <row r="966" ht="15.0" customHeight="1">
      <c r="E966" s="47"/>
      <c r="F966" s="48"/>
      <c r="G966" s="48"/>
      <c r="H966" s="48"/>
      <c r="I966" s="48"/>
      <c r="J966" s="48"/>
      <c r="K966" s="48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</row>
    <row r="967" ht="15.0" customHeight="1">
      <c r="E967" s="47"/>
      <c r="F967" s="48"/>
      <c r="G967" s="48"/>
      <c r="H967" s="48"/>
      <c r="I967" s="48"/>
      <c r="J967" s="48"/>
      <c r="K967" s="48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</row>
    <row r="968" ht="15.0" customHeight="1">
      <c r="E968" s="47"/>
      <c r="F968" s="48"/>
      <c r="G968" s="48"/>
      <c r="H968" s="48"/>
      <c r="I968" s="48"/>
      <c r="J968" s="48"/>
      <c r="K968" s="48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</row>
    <row r="969" ht="15.0" customHeight="1">
      <c r="E969" s="47"/>
      <c r="F969" s="48"/>
      <c r="G969" s="48"/>
      <c r="H969" s="48"/>
      <c r="I969" s="48"/>
      <c r="J969" s="48"/>
      <c r="K969" s="48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</row>
    <row r="970" ht="15.0" customHeight="1">
      <c r="E970" s="47"/>
      <c r="F970" s="48"/>
      <c r="G970" s="48"/>
      <c r="H970" s="48"/>
      <c r="I970" s="48"/>
      <c r="J970" s="48"/>
      <c r="K970" s="48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</row>
    <row r="971" ht="15.0" customHeight="1">
      <c r="E971" s="47"/>
      <c r="F971" s="48"/>
      <c r="G971" s="48"/>
      <c r="H971" s="48"/>
      <c r="I971" s="48"/>
      <c r="J971" s="48"/>
      <c r="K971" s="48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</row>
    <row r="972" ht="15.0" customHeight="1">
      <c r="E972" s="47"/>
      <c r="F972" s="48"/>
      <c r="G972" s="48"/>
      <c r="H972" s="48"/>
      <c r="I972" s="48"/>
      <c r="J972" s="48"/>
      <c r="K972" s="48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</row>
    <row r="973" ht="15.0" customHeight="1">
      <c r="E973" s="47"/>
      <c r="F973" s="48"/>
      <c r="G973" s="48"/>
      <c r="H973" s="48"/>
      <c r="I973" s="48"/>
      <c r="J973" s="48"/>
      <c r="K973" s="48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</row>
    <row r="974" ht="15.0" customHeight="1">
      <c r="E974" s="47"/>
      <c r="F974" s="48"/>
      <c r="G974" s="48"/>
      <c r="H974" s="48"/>
      <c r="I974" s="48"/>
      <c r="J974" s="48"/>
      <c r="K974" s="48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</row>
    <row r="975" ht="15.0" customHeight="1">
      <c r="E975" s="47"/>
      <c r="F975" s="48"/>
      <c r="G975" s="48"/>
      <c r="H975" s="48"/>
      <c r="I975" s="48"/>
      <c r="J975" s="48"/>
      <c r="K975" s="48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</row>
    <row r="976" ht="15.0" customHeight="1">
      <c r="E976" s="47"/>
      <c r="F976" s="48"/>
      <c r="G976" s="48"/>
      <c r="H976" s="48"/>
      <c r="I976" s="48"/>
      <c r="J976" s="48"/>
      <c r="K976" s="48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</row>
    <row r="977" ht="15.0" customHeight="1">
      <c r="E977" s="45"/>
      <c r="F977" s="46"/>
      <c r="G977" s="46"/>
      <c r="H977" s="46"/>
      <c r="I977" s="46"/>
      <c r="J977" s="46"/>
      <c r="K977" s="46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</row>
    <row r="978" ht="15.0" customHeight="1">
      <c r="E978" s="47"/>
      <c r="F978" s="48"/>
      <c r="G978" s="48"/>
      <c r="H978" s="48"/>
      <c r="I978" s="48"/>
      <c r="J978" s="48"/>
      <c r="K978" s="48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</row>
    <row r="979" ht="15.0" customHeight="1">
      <c r="E979" s="47"/>
      <c r="F979" s="48"/>
      <c r="G979" s="48"/>
      <c r="H979" s="48"/>
      <c r="I979" s="48"/>
      <c r="J979" s="48"/>
      <c r="K979" s="48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</row>
    <row r="980" ht="15.0" customHeight="1">
      <c r="E980" s="47"/>
      <c r="F980" s="48"/>
      <c r="G980" s="48"/>
      <c r="H980" s="48"/>
      <c r="I980" s="48"/>
      <c r="J980" s="48"/>
      <c r="K980" s="48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</row>
    <row r="981" ht="15.0" customHeight="1">
      <c r="E981" s="47"/>
      <c r="F981" s="48"/>
      <c r="G981" s="48"/>
      <c r="H981" s="48"/>
      <c r="I981" s="48"/>
      <c r="J981" s="48"/>
      <c r="K981" s="48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</row>
    <row r="982" ht="15.0" customHeight="1">
      <c r="E982" s="47"/>
      <c r="F982" s="48"/>
      <c r="G982" s="48"/>
      <c r="H982" s="48"/>
      <c r="I982" s="48"/>
      <c r="J982" s="48"/>
      <c r="K982" s="48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</row>
    <row r="983" ht="15.0" customHeight="1">
      <c r="E983" s="47"/>
      <c r="F983" s="48"/>
      <c r="G983" s="48"/>
      <c r="H983" s="48"/>
      <c r="I983" s="48"/>
      <c r="J983" s="48"/>
      <c r="K983" s="48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</row>
    <row r="984" ht="15.0" customHeight="1">
      <c r="E984" s="47"/>
      <c r="F984" s="48"/>
      <c r="G984" s="48"/>
      <c r="H984" s="48"/>
      <c r="I984" s="48"/>
      <c r="J984" s="48"/>
      <c r="K984" s="48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</row>
    <row r="985" ht="15.0" customHeight="1">
      <c r="E985" s="47"/>
      <c r="F985" s="48"/>
      <c r="G985" s="48"/>
      <c r="H985" s="48"/>
      <c r="I985" s="48"/>
      <c r="J985" s="48"/>
      <c r="K985" s="48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</row>
    <row r="986" ht="15.0" customHeight="1">
      <c r="E986" s="47"/>
      <c r="F986" s="48"/>
      <c r="G986" s="48"/>
      <c r="H986" s="48"/>
      <c r="I986" s="48"/>
      <c r="J986" s="48"/>
      <c r="K986" s="48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</row>
    <row r="987" ht="15.0" customHeight="1">
      <c r="E987" s="47"/>
      <c r="F987" s="48"/>
      <c r="G987" s="48"/>
      <c r="H987" s="48"/>
      <c r="I987" s="48"/>
      <c r="J987" s="48"/>
      <c r="K987" s="48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</row>
    <row r="988" ht="15.0" customHeight="1">
      <c r="E988" s="47"/>
      <c r="F988" s="48"/>
      <c r="G988" s="48"/>
      <c r="H988" s="48"/>
      <c r="I988" s="48"/>
      <c r="J988" s="48"/>
      <c r="K988" s="48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</row>
    <row r="989" ht="15.0" customHeight="1">
      <c r="E989" s="47"/>
      <c r="F989" s="48"/>
      <c r="G989" s="48"/>
      <c r="H989" s="48"/>
      <c r="I989" s="48"/>
      <c r="J989" s="48"/>
      <c r="K989" s="48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</row>
    <row r="990" ht="15.0" customHeight="1">
      <c r="E990" s="47"/>
      <c r="F990" s="48"/>
      <c r="G990" s="48"/>
      <c r="H990" s="48"/>
      <c r="I990" s="48"/>
      <c r="J990" s="48"/>
      <c r="K990" s="48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</row>
    <row r="991" ht="15.0" customHeight="1">
      <c r="E991" s="47"/>
      <c r="F991" s="48"/>
      <c r="G991" s="48"/>
      <c r="H991" s="48"/>
      <c r="I991" s="48"/>
      <c r="J991" s="48"/>
      <c r="K991" s="48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</row>
    <row r="992" ht="15.0" customHeight="1">
      <c r="E992" s="47"/>
      <c r="F992" s="48"/>
      <c r="G992" s="48"/>
      <c r="H992" s="48"/>
      <c r="I992" s="48"/>
      <c r="J992" s="48"/>
      <c r="K992" s="48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</row>
    <row r="993" ht="15.0" customHeight="1">
      <c r="E993" s="47"/>
      <c r="F993" s="48"/>
      <c r="G993" s="48"/>
      <c r="H993" s="48"/>
      <c r="I993" s="48"/>
      <c r="J993" s="48"/>
      <c r="K993" s="48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</row>
    <row r="994" ht="15.0" customHeight="1">
      <c r="E994" s="47"/>
      <c r="F994" s="48"/>
      <c r="G994" s="48"/>
      <c r="H994" s="48"/>
      <c r="I994" s="48"/>
      <c r="J994" s="48"/>
      <c r="K994" s="48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</row>
    <row r="995" ht="15.0" customHeight="1">
      <c r="E995" s="47"/>
      <c r="F995" s="48"/>
      <c r="G995" s="48"/>
      <c r="H995" s="48"/>
      <c r="I995" s="48"/>
      <c r="J995" s="48"/>
      <c r="K995" s="48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</row>
    <row r="996" ht="15.0" customHeight="1">
      <c r="E996" s="47"/>
      <c r="F996" s="48"/>
      <c r="G996" s="48"/>
      <c r="H996" s="48"/>
      <c r="I996" s="48"/>
      <c r="J996" s="48"/>
      <c r="K996" s="48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</row>
    <row r="997" ht="15.0" customHeight="1">
      <c r="E997" s="47"/>
      <c r="F997" s="48"/>
      <c r="G997" s="48"/>
      <c r="H997" s="48"/>
      <c r="I997" s="48"/>
      <c r="J997" s="48"/>
      <c r="K997" s="48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</row>
    <row r="998" ht="15.0" customHeight="1">
      <c r="E998" s="47"/>
      <c r="F998" s="48"/>
      <c r="G998" s="48"/>
      <c r="H998" s="48"/>
      <c r="I998" s="48"/>
      <c r="J998" s="48"/>
      <c r="K998" s="48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</row>
    <row r="999" ht="15.0" customHeight="1">
      <c r="E999" s="47"/>
      <c r="F999" s="48"/>
      <c r="G999" s="48"/>
      <c r="H999" s="48"/>
      <c r="I999" s="48"/>
      <c r="J999" s="48"/>
      <c r="K999" s="48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</row>
    <row r="1000" ht="15.0" customHeight="1">
      <c r="E1000" s="47"/>
      <c r="F1000" s="48"/>
      <c r="G1000" s="48"/>
      <c r="H1000" s="48"/>
      <c r="I1000" s="48"/>
      <c r="J1000" s="48"/>
      <c r="K1000" s="48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</row>
    <row r="1001" ht="15.0" customHeight="1">
      <c r="E1001" s="47"/>
      <c r="F1001" s="48"/>
      <c r="G1001" s="48"/>
      <c r="H1001" s="48"/>
      <c r="I1001" s="48"/>
      <c r="J1001" s="48"/>
      <c r="K1001" s="48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</row>
    <row r="1002" ht="15.0" customHeight="1">
      <c r="E1002" s="47"/>
      <c r="F1002" s="48"/>
      <c r="G1002" s="48"/>
      <c r="H1002" s="48"/>
      <c r="I1002" s="48"/>
      <c r="J1002" s="48"/>
      <c r="K1002" s="48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</row>
    <row r="1003" ht="15.0" customHeight="1">
      <c r="E1003" s="47"/>
      <c r="F1003" s="48"/>
      <c r="G1003" s="48"/>
      <c r="H1003" s="48"/>
      <c r="I1003" s="48"/>
      <c r="J1003" s="48"/>
      <c r="K1003" s="48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</row>
    <row r="1004" ht="15.0" customHeight="1">
      <c r="E1004" s="47"/>
      <c r="F1004" s="48"/>
      <c r="G1004" s="48"/>
      <c r="H1004" s="48"/>
      <c r="I1004" s="48"/>
      <c r="J1004" s="48"/>
      <c r="K1004" s="48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</row>
    <row r="1005" ht="15.0" customHeight="1">
      <c r="E1005" s="47"/>
      <c r="F1005" s="48"/>
      <c r="G1005" s="48"/>
      <c r="H1005" s="48"/>
      <c r="I1005" s="48"/>
      <c r="J1005" s="48"/>
      <c r="K1005" s="48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</row>
    <row r="1006" ht="15.0" customHeight="1">
      <c r="E1006" s="47"/>
      <c r="F1006" s="48"/>
      <c r="G1006" s="48"/>
      <c r="H1006" s="48"/>
      <c r="I1006" s="48"/>
      <c r="J1006" s="48"/>
      <c r="K1006" s="48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</row>
    <row r="1007" ht="15.0" customHeight="1">
      <c r="E1007" s="47"/>
      <c r="F1007" s="48"/>
      <c r="G1007" s="48"/>
      <c r="H1007" s="48"/>
      <c r="I1007" s="48"/>
      <c r="J1007" s="48"/>
      <c r="K1007" s="48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</row>
    <row r="1008" ht="15.0" customHeight="1">
      <c r="E1008" s="47"/>
      <c r="F1008" s="48"/>
      <c r="G1008" s="48"/>
      <c r="H1008" s="48"/>
      <c r="I1008" s="48"/>
      <c r="J1008" s="48"/>
      <c r="K1008" s="48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</row>
    <row r="1009" ht="15.0" customHeight="1">
      <c r="E1009" s="47"/>
      <c r="F1009" s="48"/>
      <c r="G1009" s="48"/>
      <c r="H1009" s="48"/>
      <c r="I1009" s="48"/>
      <c r="J1009" s="48"/>
      <c r="K1009" s="48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</row>
    <row r="1010" ht="15.0" customHeight="1">
      <c r="E1010" s="47"/>
      <c r="F1010" s="48"/>
      <c r="G1010" s="48"/>
      <c r="H1010" s="48"/>
      <c r="I1010" s="48"/>
      <c r="J1010" s="48"/>
      <c r="K1010" s="48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</row>
    <row r="1011" ht="15.0" customHeight="1">
      <c r="E1011" s="47"/>
      <c r="F1011" s="48"/>
      <c r="G1011" s="48"/>
      <c r="H1011" s="48"/>
      <c r="I1011" s="48"/>
      <c r="J1011" s="48"/>
      <c r="K1011" s="48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</row>
    <row r="1012" ht="15.0" customHeight="1">
      <c r="E1012" s="47"/>
      <c r="F1012" s="48"/>
      <c r="G1012" s="48"/>
      <c r="H1012" s="48"/>
      <c r="I1012" s="48"/>
      <c r="J1012" s="48"/>
      <c r="K1012" s="48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</row>
    <row r="1013" ht="15.0" customHeight="1">
      <c r="E1013" s="47"/>
      <c r="F1013" s="48"/>
      <c r="G1013" s="48"/>
      <c r="H1013" s="48"/>
      <c r="I1013" s="48"/>
      <c r="J1013" s="48"/>
      <c r="K1013" s="48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</row>
    <row r="1014" ht="15.0" customHeight="1">
      <c r="E1014" s="47"/>
      <c r="F1014" s="48"/>
      <c r="G1014" s="48"/>
      <c r="H1014" s="48"/>
      <c r="I1014" s="48"/>
      <c r="J1014" s="48"/>
      <c r="K1014" s="48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</row>
    <row r="1015" ht="15.0" customHeight="1">
      <c r="E1015" s="47"/>
      <c r="F1015" s="48"/>
      <c r="G1015" s="48"/>
      <c r="H1015" s="48"/>
      <c r="I1015" s="48"/>
      <c r="J1015" s="48"/>
      <c r="K1015" s="48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</row>
    <row r="1016" ht="15.0" customHeight="1">
      <c r="E1016" s="49"/>
      <c r="F1016" s="50"/>
      <c r="G1016" s="50"/>
      <c r="H1016" s="50"/>
      <c r="I1016" s="50"/>
      <c r="J1016" s="50"/>
      <c r="K1016" s="50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</row>
    <row r="1017" ht="15.0" customHeight="1">
      <c r="E1017" s="47"/>
      <c r="F1017" s="48"/>
      <c r="G1017" s="48"/>
      <c r="H1017" s="48"/>
      <c r="I1017" s="48"/>
      <c r="J1017" s="48"/>
      <c r="K1017" s="48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</row>
    <row r="1018" ht="15.0" customHeight="1">
      <c r="E1018" s="47"/>
      <c r="F1018" s="48"/>
      <c r="G1018" s="48"/>
      <c r="H1018" s="48"/>
      <c r="I1018" s="48"/>
      <c r="J1018" s="48"/>
      <c r="K1018" s="48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</row>
    <row r="1019" ht="15.0" customHeight="1">
      <c r="E1019" s="47"/>
      <c r="F1019" s="48"/>
      <c r="G1019" s="48"/>
      <c r="H1019" s="48"/>
      <c r="I1019" s="48"/>
      <c r="J1019" s="48"/>
      <c r="K1019" s="48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</row>
    <row r="1020" ht="15.0" customHeight="1">
      <c r="E1020" s="47"/>
      <c r="F1020" s="48"/>
      <c r="G1020" s="48"/>
      <c r="H1020" s="48"/>
      <c r="I1020" s="48"/>
      <c r="J1020" s="48"/>
      <c r="K1020" s="48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</row>
    <row r="1021" ht="15.0" customHeight="1">
      <c r="E1021" s="47"/>
      <c r="F1021" s="48"/>
      <c r="G1021" s="48"/>
      <c r="H1021" s="48"/>
      <c r="I1021" s="48"/>
      <c r="J1021" s="48"/>
      <c r="K1021" s="48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</row>
    <row r="1022" ht="15.0" customHeight="1">
      <c r="E1022" s="47"/>
      <c r="F1022" s="48"/>
      <c r="G1022" s="48"/>
      <c r="H1022" s="48"/>
      <c r="I1022" s="48"/>
      <c r="J1022" s="48"/>
      <c r="K1022" s="48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</row>
    <row r="1023" ht="15.0" customHeight="1">
      <c r="E1023" s="47"/>
      <c r="F1023" s="48"/>
      <c r="G1023" s="48"/>
      <c r="H1023" s="48"/>
      <c r="I1023" s="48"/>
      <c r="J1023" s="48"/>
      <c r="K1023" s="48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</row>
    <row r="1024" ht="15.0" customHeight="1">
      <c r="E1024" s="47"/>
      <c r="F1024" s="48"/>
      <c r="G1024" s="48"/>
      <c r="H1024" s="48"/>
      <c r="I1024" s="48"/>
      <c r="J1024" s="48"/>
      <c r="K1024" s="48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</row>
    <row r="1025" ht="15.0" customHeight="1">
      <c r="E1025" s="47"/>
      <c r="F1025" s="48"/>
      <c r="G1025" s="48"/>
      <c r="H1025" s="48"/>
      <c r="I1025" s="48"/>
      <c r="J1025" s="48"/>
      <c r="K1025" s="48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</row>
    <row r="1026" ht="15.0" customHeight="1">
      <c r="E1026" s="47"/>
      <c r="F1026" s="48"/>
      <c r="G1026" s="48"/>
      <c r="H1026" s="48"/>
      <c r="I1026" s="48"/>
      <c r="J1026" s="48"/>
      <c r="K1026" s="48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</row>
    <row r="1027" ht="15.0" customHeight="1">
      <c r="E1027" s="47"/>
      <c r="F1027" s="48"/>
      <c r="G1027" s="48"/>
      <c r="H1027" s="48"/>
      <c r="I1027" s="48"/>
      <c r="J1027" s="48"/>
      <c r="K1027" s="48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</row>
    <row r="1028" ht="15.0" customHeight="1">
      <c r="E1028" s="49"/>
      <c r="F1028" s="50"/>
      <c r="G1028" s="50"/>
      <c r="H1028" s="50"/>
      <c r="I1028" s="50"/>
      <c r="J1028" s="50"/>
      <c r="K1028" s="50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  <c r="BG1028" s="43"/>
      <c r="BH1028" s="43"/>
    </row>
    <row r="1029" ht="15.0" customHeight="1">
      <c r="E1029" s="45"/>
      <c r="F1029" s="46"/>
      <c r="G1029" s="46"/>
      <c r="H1029" s="46"/>
      <c r="I1029" s="46"/>
      <c r="J1029" s="46"/>
      <c r="K1029" s="46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  <c r="BG1029" s="43"/>
      <c r="BH1029" s="43"/>
    </row>
    <row r="1030" ht="15.0" customHeight="1">
      <c r="E1030" s="47"/>
      <c r="F1030" s="48"/>
      <c r="G1030" s="48"/>
      <c r="H1030" s="48"/>
      <c r="I1030" s="48"/>
      <c r="J1030" s="48"/>
      <c r="K1030" s="48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3"/>
      <c r="BF1030" s="43"/>
      <c r="BG1030" s="43"/>
      <c r="BH1030" s="43"/>
    </row>
    <row r="1031" ht="15.0" customHeight="1">
      <c r="E1031" s="47"/>
      <c r="F1031" s="48"/>
      <c r="G1031" s="48"/>
      <c r="H1031" s="48"/>
      <c r="I1031" s="48"/>
      <c r="J1031" s="48"/>
      <c r="K1031" s="48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3"/>
      <c r="BF1031" s="43"/>
      <c r="BG1031" s="43"/>
      <c r="BH1031" s="43"/>
    </row>
    <row r="1032" ht="15.0" customHeight="1">
      <c r="E1032" s="45"/>
      <c r="F1032" s="46"/>
      <c r="G1032" s="46"/>
      <c r="H1032" s="46"/>
      <c r="I1032" s="46"/>
      <c r="J1032" s="46"/>
      <c r="K1032" s="46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3"/>
      <c r="BF1032" s="43"/>
      <c r="BG1032" s="43"/>
      <c r="BH1032" s="43"/>
    </row>
    <row r="1033" ht="15.0" customHeight="1">
      <c r="E1033" s="47"/>
      <c r="F1033" s="48"/>
      <c r="G1033" s="48"/>
      <c r="H1033" s="48"/>
      <c r="I1033" s="48"/>
      <c r="J1033" s="48"/>
      <c r="K1033" s="48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3"/>
      <c r="BF1033" s="43"/>
      <c r="BG1033" s="43"/>
      <c r="BH1033" s="43"/>
    </row>
    <row r="1034" ht="15.0" customHeight="1">
      <c r="E1034" s="47"/>
      <c r="F1034" s="48"/>
      <c r="G1034" s="48"/>
      <c r="H1034" s="48"/>
      <c r="I1034" s="48"/>
      <c r="J1034" s="48"/>
      <c r="K1034" s="48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3"/>
      <c r="BF1034" s="43"/>
      <c r="BG1034" s="43"/>
      <c r="BH1034" s="43"/>
    </row>
    <row r="1035" ht="15.0" customHeight="1">
      <c r="E1035" s="45"/>
      <c r="F1035" s="46"/>
      <c r="G1035" s="46"/>
      <c r="H1035" s="46"/>
      <c r="I1035" s="46"/>
      <c r="J1035" s="46"/>
      <c r="K1035" s="46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3"/>
      <c r="BF1035" s="43"/>
      <c r="BG1035" s="43"/>
      <c r="BH1035" s="43"/>
    </row>
    <row r="1036" ht="15.0" customHeight="1">
      <c r="E1036" s="47"/>
      <c r="F1036" s="48"/>
      <c r="G1036" s="48"/>
      <c r="H1036" s="48"/>
      <c r="I1036" s="48"/>
      <c r="J1036" s="48"/>
      <c r="K1036" s="48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3"/>
      <c r="BF1036" s="43"/>
      <c r="BG1036" s="43"/>
      <c r="BH1036" s="43"/>
    </row>
    <row r="1037" ht="15.0" customHeight="1">
      <c r="E1037" s="47"/>
      <c r="F1037" s="48"/>
      <c r="G1037" s="48"/>
      <c r="H1037" s="48"/>
      <c r="I1037" s="48"/>
      <c r="J1037" s="48"/>
      <c r="K1037" s="48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3"/>
      <c r="BF1037" s="43"/>
      <c r="BG1037" s="43"/>
      <c r="BH1037" s="43"/>
    </row>
    <row r="1038" ht="15.0" customHeight="1">
      <c r="E1038" s="47"/>
      <c r="F1038" s="48"/>
      <c r="G1038" s="48"/>
      <c r="H1038" s="48"/>
      <c r="I1038" s="48"/>
      <c r="J1038" s="48"/>
      <c r="K1038" s="48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3"/>
      <c r="BF1038" s="43"/>
      <c r="BG1038" s="43"/>
      <c r="BH1038" s="43"/>
    </row>
    <row r="1039" ht="15.0" customHeight="1">
      <c r="E1039" s="47"/>
      <c r="F1039" s="48"/>
      <c r="G1039" s="48"/>
      <c r="H1039" s="48"/>
      <c r="I1039" s="48"/>
      <c r="J1039" s="48"/>
      <c r="K1039" s="48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3"/>
      <c r="BF1039" s="43"/>
      <c r="BG1039" s="43"/>
      <c r="BH1039" s="43"/>
    </row>
    <row r="1040" ht="15.0" customHeight="1">
      <c r="E1040" s="47"/>
      <c r="F1040" s="48"/>
      <c r="G1040" s="48"/>
      <c r="H1040" s="48"/>
      <c r="I1040" s="48"/>
      <c r="J1040" s="48"/>
      <c r="K1040" s="48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3"/>
      <c r="BF1040" s="43"/>
      <c r="BG1040" s="43"/>
      <c r="BH1040" s="43"/>
    </row>
    <row r="1041" ht="15.0" customHeight="1">
      <c r="E1041" s="47"/>
      <c r="F1041" s="48"/>
      <c r="G1041" s="48"/>
      <c r="H1041" s="48"/>
      <c r="I1041" s="48"/>
      <c r="J1041" s="48"/>
      <c r="K1041" s="48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3"/>
      <c r="BF1041" s="43"/>
      <c r="BG1041" s="43"/>
      <c r="BH1041" s="43"/>
    </row>
    <row r="1042" ht="15.0" customHeight="1">
      <c r="E1042" s="47"/>
      <c r="F1042" s="48"/>
      <c r="G1042" s="48"/>
      <c r="H1042" s="48"/>
      <c r="I1042" s="48"/>
      <c r="J1042" s="48"/>
      <c r="K1042" s="48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3"/>
      <c r="BF1042" s="43"/>
      <c r="BG1042" s="43"/>
      <c r="BH1042" s="43"/>
    </row>
    <row r="1043" ht="15.0" customHeight="1">
      <c r="E1043" s="47"/>
      <c r="F1043" s="48"/>
      <c r="G1043" s="48"/>
      <c r="H1043" s="48"/>
      <c r="I1043" s="48"/>
      <c r="J1043" s="48"/>
      <c r="K1043" s="48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3"/>
      <c r="BF1043" s="43"/>
      <c r="BG1043" s="43"/>
      <c r="BH1043" s="43"/>
    </row>
    <row r="1044" ht="15.0" customHeight="1">
      <c r="E1044" s="47"/>
      <c r="F1044" s="48"/>
      <c r="G1044" s="48"/>
      <c r="H1044" s="48"/>
      <c r="I1044" s="48"/>
      <c r="J1044" s="48"/>
      <c r="K1044" s="48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3"/>
      <c r="BF1044" s="43"/>
      <c r="BG1044" s="43"/>
      <c r="BH1044" s="43"/>
    </row>
    <row r="1045" ht="15.0" customHeight="1">
      <c r="E1045" s="47"/>
      <c r="F1045" s="48"/>
      <c r="G1045" s="48"/>
      <c r="H1045" s="48"/>
      <c r="I1045" s="48"/>
      <c r="J1045" s="48"/>
      <c r="K1045" s="48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3"/>
      <c r="BF1045" s="43"/>
      <c r="BG1045" s="43"/>
      <c r="BH1045" s="43"/>
    </row>
    <row r="1046" ht="15.0" customHeight="1">
      <c r="E1046" s="47"/>
      <c r="F1046" s="48"/>
      <c r="G1046" s="48"/>
      <c r="H1046" s="48"/>
      <c r="I1046" s="48"/>
      <c r="J1046" s="48"/>
      <c r="K1046" s="48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3"/>
      <c r="BF1046" s="43"/>
      <c r="BG1046" s="43"/>
      <c r="BH1046" s="43"/>
    </row>
    <row r="1047" ht="15.0" customHeight="1">
      <c r="E1047" s="47"/>
      <c r="F1047" s="48"/>
      <c r="G1047" s="48"/>
      <c r="H1047" s="48"/>
      <c r="I1047" s="48"/>
      <c r="J1047" s="48"/>
      <c r="K1047" s="48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3"/>
      <c r="BF1047" s="43"/>
      <c r="BG1047" s="43"/>
      <c r="BH1047" s="43"/>
    </row>
    <row r="1048" ht="15.0" customHeight="1">
      <c r="E1048" s="47"/>
      <c r="F1048" s="48"/>
      <c r="G1048" s="48"/>
      <c r="H1048" s="48"/>
      <c r="I1048" s="48"/>
      <c r="J1048" s="48"/>
      <c r="K1048" s="48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3"/>
      <c r="BF1048" s="43"/>
      <c r="BG1048" s="43"/>
      <c r="BH1048" s="43"/>
    </row>
    <row r="1049" ht="15.0" customHeight="1">
      <c r="E1049" s="47"/>
      <c r="F1049" s="48"/>
      <c r="G1049" s="48"/>
      <c r="H1049" s="48"/>
      <c r="I1049" s="48"/>
      <c r="J1049" s="48"/>
      <c r="K1049" s="48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3"/>
      <c r="BF1049" s="43"/>
      <c r="BG1049" s="43"/>
      <c r="BH1049" s="43"/>
    </row>
    <row r="1050" ht="15.0" customHeight="1">
      <c r="E1050" s="47"/>
      <c r="F1050" s="48"/>
      <c r="G1050" s="48"/>
      <c r="H1050" s="48"/>
      <c r="I1050" s="48"/>
      <c r="J1050" s="48"/>
      <c r="K1050" s="48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3"/>
      <c r="BF1050" s="43"/>
      <c r="BG1050" s="43"/>
      <c r="BH1050" s="43"/>
    </row>
    <row r="1051" ht="15.0" customHeight="1">
      <c r="E1051" s="47"/>
      <c r="F1051" s="48"/>
      <c r="G1051" s="48"/>
      <c r="H1051" s="48"/>
      <c r="I1051" s="48"/>
      <c r="J1051" s="48"/>
      <c r="K1051" s="48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3"/>
      <c r="BF1051" s="43"/>
      <c r="BG1051" s="43"/>
      <c r="BH1051" s="43"/>
    </row>
    <row r="1052" ht="15.0" customHeight="1">
      <c r="E1052" s="47"/>
      <c r="F1052" s="48"/>
      <c r="G1052" s="48"/>
      <c r="H1052" s="48"/>
      <c r="I1052" s="48"/>
      <c r="J1052" s="48"/>
      <c r="K1052" s="48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3"/>
      <c r="BF1052" s="43"/>
      <c r="BG1052" s="43"/>
      <c r="BH1052" s="43"/>
    </row>
    <row r="1053" ht="15.0" customHeight="1">
      <c r="E1053" s="47"/>
      <c r="F1053" s="48"/>
      <c r="G1053" s="48"/>
      <c r="H1053" s="48"/>
      <c r="I1053" s="48"/>
      <c r="J1053" s="48"/>
      <c r="K1053" s="48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  <c r="BC1053" s="43"/>
      <c r="BD1053" s="43"/>
      <c r="BE1053" s="43"/>
      <c r="BF1053" s="43"/>
      <c r="BG1053" s="43"/>
      <c r="BH1053" s="43"/>
    </row>
    <row r="1054" ht="15.0" customHeight="1">
      <c r="E1054" s="47"/>
      <c r="F1054" s="48"/>
      <c r="G1054" s="48"/>
      <c r="H1054" s="48"/>
      <c r="I1054" s="48"/>
      <c r="J1054" s="48"/>
      <c r="K1054" s="48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  <c r="BC1054" s="43"/>
      <c r="BD1054" s="43"/>
      <c r="BE1054" s="43"/>
      <c r="BF1054" s="43"/>
      <c r="BG1054" s="43"/>
      <c r="BH1054" s="43"/>
    </row>
    <row r="1055" ht="15.0" customHeight="1">
      <c r="E1055" s="47"/>
      <c r="F1055" s="48"/>
      <c r="G1055" s="48"/>
      <c r="H1055" s="48"/>
      <c r="I1055" s="48"/>
      <c r="J1055" s="48"/>
      <c r="K1055" s="48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  <c r="BC1055" s="43"/>
      <c r="BD1055" s="43"/>
      <c r="BE1055" s="43"/>
      <c r="BF1055" s="43"/>
      <c r="BG1055" s="43"/>
      <c r="BH1055" s="43"/>
    </row>
    <row r="1056" ht="15.0" customHeight="1">
      <c r="E1056" s="47"/>
      <c r="F1056" s="48"/>
      <c r="G1056" s="48"/>
      <c r="H1056" s="48"/>
      <c r="I1056" s="48"/>
      <c r="J1056" s="48"/>
      <c r="K1056" s="48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  <c r="BC1056" s="43"/>
      <c r="BD1056" s="43"/>
      <c r="BE1056" s="43"/>
      <c r="BF1056" s="43"/>
      <c r="BG1056" s="43"/>
      <c r="BH1056" s="43"/>
    </row>
    <row r="1057" ht="15.0" customHeight="1">
      <c r="E1057" s="47"/>
      <c r="F1057" s="48"/>
      <c r="G1057" s="48"/>
      <c r="H1057" s="48"/>
      <c r="I1057" s="48"/>
      <c r="J1057" s="48"/>
      <c r="K1057" s="48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  <c r="BB1057" s="43"/>
      <c r="BC1057" s="43"/>
      <c r="BD1057" s="43"/>
      <c r="BE1057" s="43"/>
      <c r="BF1057" s="43"/>
      <c r="BG1057" s="43"/>
      <c r="BH1057" s="43"/>
    </row>
    <row r="1058" ht="15.0" customHeight="1">
      <c r="E1058" s="47"/>
      <c r="F1058" s="48"/>
      <c r="G1058" s="48"/>
      <c r="H1058" s="48"/>
      <c r="I1058" s="48"/>
      <c r="J1058" s="48"/>
      <c r="K1058" s="48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  <c r="BB1058" s="43"/>
      <c r="BC1058" s="43"/>
      <c r="BD1058" s="43"/>
      <c r="BE1058" s="43"/>
      <c r="BF1058" s="43"/>
      <c r="BG1058" s="43"/>
      <c r="BH1058" s="43"/>
    </row>
    <row r="1059" ht="15.0" customHeight="1">
      <c r="E1059" s="45"/>
      <c r="F1059" s="46"/>
      <c r="G1059" s="46"/>
      <c r="H1059" s="46"/>
      <c r="I1059" s="46"/>
      <c r="J1059" s="46"/>
      <c r="K1059" s="46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  <c r="BB1059" s="43"/>
      <c r="BC1059" s="43"/>
      <c r="BD1059" s="43"/>
      <c r="BE1059" s="43"/>
      <c r="BF1059" s="43"/>
      <c r="BG1059" s="43"/>
      <c r="BH1059" s="43"/>
    </row>
    <row r="1060" ht="15.0" customHeight="1">
      <c r="E1060" s="47"/>
      <c r="F1060" s="48"/>
      <c r="G1060" s="48"/>
      <c r="H1060" s="48"/>
      <c r="I1060" s="48"/>
      <c r="J1060" s="48"/>
      <c r="K1060" s="48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  <c r="BB1060" s="43"/>
      <c r="BC1060" s="43"/>
      <c r="BD1060" s="43"/>
      <c r="BE1060" s="43"/>
      <c r="BF1060" s="43"/>
      <c r="BG1060" s="43"/>
      <c r="BH1060" s="43"/>
    </row>
    <row r="1061" ht="15.0" customHeight="1">
      <c r="E1061" s="47"/>
      <c r="F1061" s="48"/>
      <c r="G1061" s="48"/>
      <c r="H1061" s="48"/>
      <c r="I1061" s="48"/>
      <c r="J1061" s="48"/>
      <c r="K1061" s="48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  <c r="BB1061" s="43"/>
      <c r="BC1061" s="43"/>
      <c r="BD1061" s="43"/>
      <c r="BE1061" s="43"/>
      <c r="BF1061" s="43"/>
      <c r="BG1061" s="43"/>
      <c r="BH1061" s="43"/>
    </row>
    <row r="1062" ht="15.0" customHeight="1">
      <c r="E1062" s="47"/>
      <c r="F1062" s="48"/>
      <c r="G1062" s="48"/>
      <c r="H1062" s="48"/>
      <c r="I1062" s="48"/>
      <c r="J1062" s="48"/>
      <c r="K1062" s="48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  <c r="BB1062" s="43"/>
      <c r="BC1062" s="43"/>
      <c r="BD1062" s="43"/>
      <c r="BE1062" s="43"/>
      <c r="BF1062" s="43"/>
      <c r="BG1062" s="43"/>
      <c r="BH1062" s="43"/>
    </row>
    <row r="1063" ht="15.0" customHeight="1">
      <c r="E1063" s="47"/>
      <c r="F1063" s="48"/>
      <c r="G1063" s="48"/>
      <c r="H1063" s="48"/>
      <c r="I1063" s="48"/>
      <c r="J1063" s="48"/>
      <c r="K1063" s="48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  <c r="BB1063" s="43"/>
      <c r="BC1063" s="43"/>
      <c r="BD1063" s="43"/>
      <c r="BE1063" s="43"/>
      <c r="BF1063" s="43"/>
      <c r="BG1063" s="43"/>
      <c r="BH1063" s="43"/>
    </row>
    <row r="1064" ht="15.0" customHeight="1">
      <c r="E1064" s="49"/>
      <c r="F1064" s="50"/>
      <c r="G1064" s="50"/>
      <c r="H1064" s="50"/>
      <c r="I1064" s="50"/>
      <c r="J1064" s="50"/>
      <c r="K1064" s="50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  <c r="BB1064" s="43"/>
      <c r="BC1064" s="43"/>
      <c r="BD1064" s="43"/>
      <c r="BE1064" s="43"/>
      <c r="BF1064" s="43"/>
      <c r="BG1064" s="43"/>
      <c r="BH1064" s="43"/>
    </row>
    <row r="1065" ht="15.0" customHeight="1">
      <c r="E1065" s="45"/>
      <c r="F1065" s="46"/>
      <c r="G1065" s="46"/>
      <c r="H1065" s="46"/>
      <c r="I1065" s="46"/>
      <c r="J1065" s="46"/>
      <c r="K1065" s="46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  <c r="BB1065" s="43"/>
      <c r="BC1065" s="43"/>
      <c r="BD1065" s="43"/>
      <c r="BE1065" s="43"/>
      <c r="BF1065" s="43"/>
      <c r="BG1065" s="43"/>
      <c r="BH1065" s="43"/>
    </row>
    <row r="1066" ht="15.0" customHeight="1">
      <c r="E1066" s="47"/>
      <c r="F1066" s="48"/>
      <c r="G1066" s="48"/>
      <c r="H1066" s="48"/>
      <c r="I1066" s="48"/>
      <c r="J1066" s="48"/>
      <c r="K1066" s="48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  <c r="BB1066" s="43"/>
      <c r="BC1066" s="43"/>
      <c r="BD1066" s="43"/>
      <c r="BE1066" s="43"/>
      <c r="BF1066" s="43"/>
      <c r="BG1066" s="43"/>
      <c r="BH1066" s="43"/>
    </row>
    <row r="1067" ht="15.0" customHeight="1">
      <c r="E1067" s="47"/>
      <c r="F1067" s="48"/>
      <c r="G1067" s="48"/>
      <c r="H1067" s="48"/>
      <c r="I1067" s="48"/>
      <c r="J1067" s="48"/>
      <c r="K1067" s="48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/>
      <c r="AJ1067" s="43"/>
      <c r="AK1067" s="43"/>
      <c r="AL1067" s="43"/>
      <c r="AM1067" s="43"/>
      <c r="AN1067" s="43"/>
      <c r="AO1067" s="43"/>
      <c r="AP1067" s="43"/>
      <c r="AQ1067" s="43"/>
      <c r="AR1067" s="43"/>
      <c r="AS1067" s="43"/>
      <c r="AT1067" s="43"/>
      <c r="AU1067" s="43"/>
      <c r="AV1067" s="43"/>
      <c r="AW1067" s="43"/>
      <c r="AX1067" s="43"/>
      <c r="AY1067" s="43"/>
      <c r="AZ1067" s="43"/>
      <c r="BA1067" s="43"/>
      <c r="BB1067" s="43"/>
      <c r="BC1067" s="43"/>
      <c r="BD1067" s="43"/>
      <c r="BE1067" s="43"/>
      <c r="BF1067" s="43"/>
      <c r="BG1067" s="43"/>
      <c r="BH1067" s="43"/>
    </row>
    <row r="1068" ht="15.0" customHeight="1">
      <c r="E1068" s="47"/>
      <c r="F1068" s="48"/>
      <c r="G1068" s="48"/>
      <c r="H1068" s="48"/>
      <c r="I1068" s="48"/>
      <c r="J1068" s="48"/>
      <c r="K1068" s="48"/>
      <c r="S1068" s="43"/>
      <c r="T1068" s="43"/>
      <c r="U1068" s="43"/>
      <c r="V1068" s="43"/>
      <c r="W1068" s="43"/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  <c r="AI1068" s="43"/>
      <c r="AJ1068" s="43"/>
      <c r="AK1068" s="43"/>
      <c r="AL1068" s="43"/>
      <c r="AM1068" s="43"/>
      <c r="AN1068" s="43"/>
      <c r="AO1068" s="43"/>
      <c r="AP1068" s="43"/>
      <c r="AQ1068" s="43"/>
      <c r="AR1068" s="43"/>
      <c r="AS1068" s="43"/>
      <c r="AT1068" s="43"/>
      <c r="AU1068" s="43"/>
      <c r="AV1068" s="43"/>
      <c r="AW1068" s="43"/>
      <c r="AX1068" s="43"/>
      <c r="AY1068" s="43"/>
      <c r="AZ1068" s="43"/>
      <c r="BA1068" s="43"/>
      <c r="BB1068" s="43"/>
      <c r="BC1068" s="43"/>
      <c r="BD1068" s="43"/>
      <c r="BE1068" s="43"/>
      <c r="BF1068" s="43"/>
      <c r="BG1068" s="43"/>
      <c r="BH1068" s="43"/>
    </row>
    <row r="1069" ht="15.0" customHeight="1">
      <c r="E1069" s="47"/>
      <c r="F1069" s="48"/>
      <c r="G1069" s="48"/>
      <c r="H1069" s="48"/>
      <c r="I1069" s="48"/>
      <c r="J1069" s="48"/>
      <c r="K1069" s="48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  <c r="BB1069" s="43"/>
      <c r="BC1069" s="43"/>
      <c r="BD1069" s="43"/>
      <c r="BE1069" s="43"/>
      <c r="BF1069" s="43"/>
      <c r="BG1069" s="43"/>
      <c r="BH1069" s="43"/>
    </row>
    <row r="1070" ht="15.0" customHeight="1">
      <c r="E1070" s="47"/>
      <c r="F1070" s="48"/>
      <c r="G1070" s="48"/>
      <c r="H1070" s="48"/>
      <c r="I1070" s="48"/>
      <c r="J1070" s="48"/>
      <c r="K1070" s="48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  <c r="BB1070" s="43"/>
      <c r="BC1070" s="43"/>
      <c r="BD1070" s="43"/>
      <c r="BE1070" s="43"/>
      <c r="BF1070" s="43"/>
      <c r="BG1070" s="43"/>
      <c r="BH1070" s="43"/>
    </row>
    <row r="1071" ht="15.0" customHeight="1">
      <c r="E1071" s="47"/>
      <c r="F1071" s="48"/>
      <c r="G1071" s="48"/>
      <c r="H1071" s="48"/>
      <c r="I1071" s="48"/>
      <c r="J1071" s="48"/>
      <c r="K1071" s="48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  <c r="BB1071" s="43"/>
      <c r="BC1071" s="43"/>
      <c r="BD1071" s="43"/>
      <c r="BE1071" s="43"/>
      <c r="BF1071" s="43"/>
      <c r="BG1071" s="43"/>
      <c r="BH1071" s="43"/>
    </row>
    <row r="1072" ht="15.0" customHeight="1">
      <c r="E1072" s="47"/>
      <c r="F1072" s="48"/>
      <c r="G1072" s="48"/>
      <c r="H1072" s="48"/>
      <c r="I1072" s="48"/>
      <c r="J1072" s="48"/>
      <c r="K1072" s="48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  <c r="BB1072" s="43"/>
      <c r="BC1072" s="43"/>
      <c r="BD1072" s="43"/>
      <c r="BE1072" s="43"/>
      <c r="BF1072" s="43"/>
      <c r="BG1072" s="43"/>
      <c r="BH1072" s="43"/>
    </row>
    <row r="1073" ht="15.0" customHeight="1">
      <c r="E1073" s="47"/>
      <c r="F1073" s="48"/>
      <c r="G1073" s="48"/>
      <c r="H1073" s="48"/>
      <c r="I1073" s="48"/>
      <c r="J1073" s="48"/>
      <c r="K1073" s="48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  <c r="BB1073" s="43"/>
      <c r="BC1073" s="43"/>
      <c r="BD1073" s="43"/>
      <c r="BE1073" s="43"/>
      <c r="BF1073" s="43"/>
      <c r="BG1073" s="43"/>
      <c r="BH1073" s="43"/>
    </row>
    <row r="1074" ht="15.0" customHeight="1">
      <c r="E1074" s="47"/>
      <c r="F1074" s="48"/>
      <c r="G1074" s="48"/>
      <c r="H1074" s="48"/>
      <c r="I1074" s="48"/>
      <c r="J1074" s="48"/>
      <c r="K1074" s="48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  <c r="BB1074" s="43"/>
      <c r="BC1074" s="43"/>
      <c r="BD1074" s="43"/>
      <c r="BE1074" s="43"/>
      <c r="BF1074" s="43"/>
      <c r="BG1074" s="43"/>
      <c r="BH1074" s="43"/>
    </row>
    <row r="1075" ht="15.0" customHeight="1">
      <c r="E1075" s="47"/>
      <c r="F1075" s="48"/>
      <c r="G1075" s="48"/>
      <c r="H1075" s="48"/>
      <c r="I1075" s="48"/>
      <c r="J1075" s="48"/>
      <c r="K1075" s="48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  <c r="BB1075" s="43"/>
      <c r="BC1075" s="43"/>
      <c r="BD1075" s="43"/>
      <c r="BE1075" s="43"/>
      <c r="BF1075" s="43"/>
      <c r="BG1075" s="43"/>
      <c r="BH1075" s="43"/>
    </row>
    <row r="1076" ht="15.0" customHeight="1">
      <c r="E1076" s="47"/>
      <c r="F1076" s="48"/>
      <c r="G1076" s="48"/>
      <c r="H1076" s="48"/>
      <c r="I1076" s="48"/>
      <c r="J1076" s="48"/>
      <c r="K1076" s="48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  <c r="BB1076" s="43"/>
      <c r="BC1076" s="43"/>
      <c r="BD1076" s="43"/>
      <c r="BE1076" s="43"/>
      <c r="BF1076" s="43"/>
      <c r="BG1076" s="43"/>
      <c r="BH1076" s="43"/>
    </row>
    <row r="1077" ht="15.0" customHeight="1">
      <c r="E1077" s="47"/>
      <c r="F1077" s="48"/>
      <c r="G1077" s="48"/>
      <c r="H1077" s="48"/>
      <c r="I1077" s="48"/>
      <c r="J1077" s="48"/>
      <c r="K1077" s="48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  <c r="BB1077" s="43"/>
      <c r="BC1077" s="43"/>
      <c r="BD1077" s="43"/>
      <c r="BE1077" s="43"/>
      <c r="BF1077" s="43"/>
      <c r="BG1077" s="43"/>
      <c r="BH1077" s="43"/>
    </row>
    <row r="1078" ht="15.0" customHeight="1">
      <c r="E1078" s="47"/>
      <c r="F1078" s="48"/>
      <c r="G1078" s="48"/>
      <c r="H1078" s="48"/>
      <c r="I1078" s="48"/>
      <c r="J1078" s="48"/>
      <c r="K1078" s="48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  <c r="BB1078" s="43"/>
      <c r="BC1078" s="43"/>
      <c r="BD1078" s="43"/>
      <c r="BE1078" s="43"/>
      <c r="BF1078" s="43"/>
      <c r="BG1078" s="43"/>
      <c r="BH1078" s="43"/>
    </row>
    <row r="1079" ht="15.0" customHeight="1">
      <c r="E1079" s="47"/>
      <c r="F1079" s="48"/>
      <c r="G1079" s="48"/>
      <c r="H1079" s="48"/>
      <c r="I1079" s="48"/>
      <c r="J1079" s="48"/>
      <c r="K1079" s="48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  <c r="BB1079" s="43"/>
      <c r="BC1079" s="43"/>
      <c r="BD1079" s="43"/>
      <c r="BE1079" s="43"/>
      <c r="BF1079" s="43"/>
      <c r="BG1079" s="43"/>
      <c r="BH1079" s="43"/>
    </row>
    <row r="1080" ht="15.0" customHeight="1">
      <c r="E1080" s="47"/>
      <c r="F1080" s="48"/>
      <c r="G1080" s="48"/>
      <c r="H1080" s="48"/>
      <c r="I1080" s="48"/>
      <c r="J1080" s="48"/>
      <c r="K1080" s="48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  <c r="BB1080" s="43"/>
      <c r="BC1080" s="43"/>
      <c r="BD1080" s="43"/>
      <c r="BE1080" s="43"/>
      <c r="BF1080" s="43"/>
      <c r="BG1080" s="43"/>
      <c r="BH1080" s="43"/>
    </row>
    <row r="1081" ht="15.0" customHeight="1">
      <c r="E1081" s="47"/>
      <c r="F1081" s="48"/>
      <c r="G1081" s="48"/>
      <c r="H1081" s="48"/>
      <c r="I1081" s="48"/>
      <c r="J1081" s="48"/>
      <c r="K1081" s="48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  <c r="BB1081" s="43"/>
      <c r="BC1081" s="43"/>
      <c r="BD1081" s="43"/>
      <c r="BE1081" s="43"/>
      <c r="BF1081" s="43"/>
      <c r="BG1081" s="43"/>
      <c r="BH1081" s="43"/>
    </row>
    <row r="1082" ht="15.0" customHeight="1">
      <c r="E1082" s="47"/>
      <c r="F1082" s="48"/>
      <c r="G1082" s="48"/>
      <c r="H1082" s="48"/>
      <c r="I1082" s="48"/>
      <c r="J1082" s="48"/>
      <c r="K1082" s="48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  <c r="BB1082" s="43"/>
      <c r="BC1082" s="43"/>
      <c r="BD1082" s="43"/>
      <c r="BE1082" s="43"/>
      <c r="BF1082" s="43"/>
      <c r="BG1082" s="43"/>
      <c r="BH1082" s="43"/>
    </row>
    <row r="1083" ht="15.0" customHeight="1">
      <c r="E1083" s="47"/>
      <c r="F1083" s="48"/>
      <c r="G1083" s="48"/>
      <c r="H1083" s="48"/>
      <c r="I1083" s="48"/>
      <c r="J1083" s="48"/>
      <c r="K1083" s="48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  <c r="BB1083" s="43"/>
      <c r="BC1083" s="43"/>
      <c r="BD1083" s="43"/>
      <c r="BE1083" s="43"/>
      <c r="BF1083" s="43"/>
      <c r="BG1083" s="43"/>
      <c r="BH1083" s="43"/>
    </row>
    <row r="1084" ht="15.0" customHeight="1">
      <c r="E1084" s="47"/>
      <c r="F1084" s="48"/>
      <c r="G1084" s="48"/>
      <c r="H1084" s="48"/>
      <c r="I1084" s="48"/>
      <c r="J1084" s="48"/>
      <c r="K1084" s="48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  <c r="BB1084" s="43"/>
      <c r="BC1084" s="43"/>
      <c r="BD1084" s="43"/>
      <c r="BE1084" s="43"/>
      <c r="BF1084" s="43"/>
      <c r="BG1084" s="43"/>
      <c r="BH1084" s="43"/>
    </row>
    <row r="1085" ht="15.0" customHeight="1">
      <c r="E1085" s="47"/>
      <c r="F1085" s="48"/>
      <c r="G1085" s="48"/>
      <c r="H1085" s="48"/>
      <c r="I1085" s="48"/>
      <c r="J1085" s="48"/>
      <c r="K1085" s="48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  <c r="BB1085" s="43"/>
      <c r="BC1085" s="43"/>
      <c r="BD1085" s="43"/>
      <c r="BE1085" s="43"/>
      <c r="BF1085" s="43"/>
      <c r="BG1085" s="43"/>
      <c r="BH1085" s="43"/>
    </row>
    <row r="1086" ht="15.0" customHeight="1">
      <c r="E1086" s="47"/>
      <c r="F1086" s="48"/>
      <c r="G1086" s="48"/>
      <c r="H1086" s="48"/>
      <c r="I1086" s="48"/>
      <c r="J1086" s="48"/>
      <c r="K1086" s="48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  <c r="BB1086" s="43"/>
      <c r="BC1086" s="43"/>
      <c r="BD1086" s="43"/>
      <c r="BE1086" s="43"/>
      <c r="BF1086" s="43"/>
      <c r="BG1086" s="43"/>
      <c r="BH1086" s="43"/>
    </row>
    <row r="1087" ht="15.0" customHeight="1">
      <c r="E1087" s="47"/>
      <c r="F1087" s="48"/>
      <c r="G1087" s="48"/>
      <c r="H1087" s="48"/>
      <c r="I1087" s="48"/>
      <c r="J1087" s="48"/>
      <c r="K1087" s="48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  <c r="BB1087" s="43"/>
      <c r="BC1087" s="43"/>
      <c r="BD1087" s="43"/>
      <c r="BE1087" s="43"/>
      <c r="BF1087" s="43"/>
      <c r="BG1087" s="43"/>
      <c r="BH1087" s="43"/>
    </row>
    <row r="1088" ht="15.0" customHeight="1">
      <c r="E1088" s="47"/>
      <c r="F1088" s="48"/>
      <c r="G1088" s="48"/>
      <c r="H1088" s="48"/>
      <c r="I1088" s="48"/>
      <c r="J1088" s="48"/>
      <c r="K1088" s="48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  <c r="BB1088" s="43"/>
      <c r="BC1088" s="43"/>
      <c r="BD1088" s="43"/>
      <c r="BE1088" s="43"/>
      <c r="BF1088" s="43"/>
      <c r="BG1088" s="43"/>
      <c r="BH1088" s="43"/>
    </row>
    <row r="1089" ht="15.0" customHeight="1">
      <c r="E1089" s="47"/>
      <c r="F1089" s="48"/>
      <c r="G1089" s="48"/>
      <c r="H1089" s="48"/>
      <c r="I1089" s="48"/>
      <c r="J1089" s="48"/>
      <c r="K1089" s="48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  <c r="BB1089" s="43"/>
      <c r="BC1089" s="43"/>
      <c r="BD1089" s="43"/>
      <c r="BE1089" s="43"/>
      <c r="BF1089" s="43"/>
      <c r="BG1089" s="43"/>
      <c r="BH1089" s="43"/>
    </row>
    <row r="1090" ht="15.0" customHeight="1">
      <c r="E1090" s="47"/>
      <c r="F1090" s="48"/>
      <c r="G1090" s="48"/>
      <c r="H1090" s="48"/>
      <c r="I1090" s="48"/>
      <c r="J1090" s="48"/>
      <c r="K1090" s="48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  <c r="BB1090" s="43"/>
      <c r="BC1090" s="43"/>
      <c r="BD1090" s="43"/>
      <c r="BE1090" s="43"/>
      <c r="BF1090" s="43"/>
      <c r="BG1090" s="43"/>
      <c r="BH1090" s="43"/>
    </row>
    <row r="1091" ht="15.0" customHeight="1">
      <c r="E1091" s="47"/>
      <c r="F1091" s="48"/>
      <c r="G1091" s="48"/>
      <c r="H1091" s="48"/>
      <c r="I1091" s="48"/>
      <c r="J1091" s="48"/>
      <c r="K1091" s="48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  <c r="BB1091" s="43"/>
      <c r="BC1091" s="43"/>
      <c r="BD1091" s="43"/>
      <c r="BE1091" s="43"/>
      <c r="BF1091" s="43"/>
      <c r="BG1091" s="43"/>
      <c r="BH1091" s="43"/>
    </row>
    <row r="1092" ht="15.0" customHeight="1">
      <c r="E1092" s="47"/>
      <c r="F1092" s="48"/>
      <c r="G1092" s="48"/>
      <c r="H1092" s="48"/>
      <c r="I1092" s="48"/>
      <c r="J1092" s="48"/>
      <c r="K1092" s="48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  <c r="BB1092" s="43"/>
      <c r="BC1092" s="43"/>
      <c r="BD1092" s="43"/>
      <c r="BE1092" s="43"/>
      <c r="BF1092" s="43"/>
      <c r="BG1092" s="43"/>
      <c r="BH1092" s="43"/>
    </row>
    <row r="1093" ht="15.0" customHeight="1">
      <c r="E1093" s="47"/>
      <c r="F1093" s="48"/>
      <c r="G1093" s="48"/>
      <c r="H1093" s="48"/>
      <c r="I1093" s="48"/>
      <c r="J1093" s="48"/>
      <c r="K1093" s="48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  <c r="BB1093" s="43"/>
      <c r="BC1093" s="43"/>
      <c r="BD1093" s="43"/>
      <c r="BE1093" s="43"/>
      <c r="BF1093" s="43"/>
      <c r="BG1093" s="43"/>
      <c r="BH1093" s="43"/>
    </row>
    <row r="1094" ht="15.0" customHeight="1">
      <c r="E1094" s="47"/>
      <c r="F1094" s="48"/>
      <c r="G1094" s="48"/>
      <c r="H1094" s="48"/>
      <c r="I1094" s="48"/>
      <c r="J1094" s="48"/>
      <c r="K1094" s="48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  <c r="BB1094" s="43"/>
      <c r="BC1094" s="43"/>
      <c r="BD1094" s="43"/>
      <c r="BE1094" s="43"/>
      <c r="BF1094" s="43"/>
      <c r="BG1094" s="43"/>
      <c r="BH1094" s="43"/>
    </row>
    <row r="1095" ht="15.0" customHeight="1">
      <c r="E1095" s="47"/>
      <c r="F1095" s="48"/>
      <c r="G1095" s="48"/>
      <c r="H1095" s="48"/>
      <c r="I1095" s="48"/>
      <c r="J1095" s="48"/>
      <c r="K1095" s="48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  <c r="BB1095" s="43"/>
      <c r="BC1095" s="43"/>
      <c r="BD1095" s="43"/>
      <c r="BE1095" s="43"/>
      <c r="BF1095" s="43"/>
      <c r="BG1095" s="43"/>
      <c r="BH1095" s="43"/>
    </row>
    <row r="1096" ht="15.0" customHeight="1">
      <c r="E1096" s="47"/>
      <c r="F1096" s="48"/>
      <c r="G1096" s="48"/>
      <c r="H1096" s="48"/>
      <c r="I1096" s="48"/>
      <c r="J1096" s="48"/>
      <c r="K1096" s="48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  <c r="BB1096" s="43"/>
      <c r="BC1096" s="43"/>
      <c r="BD1096" s="43"/>
      <c r="BE1096" s="43"/>
      <c r="BF1096" s="43"/>
      <c r="BG1096" s="43"/>
      <c r="BH1096" s="43"/>
    </row>
    <row r="1097" ht="15.0" customHeight="1">
      <c r="E1097" s="47"/>
      <c r="F1097" s="48"/>
      <c r="G1097" s="48"/>
      <c r="H1097" s="48"/>
      <c r="I1097" s="48"/>
      <c r="J1097" s="48"/>
      <c r="K1097" s="48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  <c r="BB1097" s="43"/>
      <c r="BC1097" s="43"/>
      <c r="BD1097" s="43"/>
      <c r="BE1097" s="43"/>
      <c r="BF1097" s="43"/>
      <c r="BG1097" s="43"/>
      <c r="BH1097" s="43"/>
    </row>
    <row r="1098" ht="15.0" customHeight="1">
      <c r="E1098" s="47"/>
      <c r="F1098" s="48"/>
      <c r="G1098" s="48"/>
      <c r="H1098" s="48"/>
      <c r="I1098" s="48"/>
      <c r="J1098" s="48"/>
      <c r="K1098" s="48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  <c r="BB1098" s="43"/>
      <c r="BC1098" s="43"/>
      <c r="BD1098" s="43"/>
      <c r="BE1098" s="43"/>
      <c r="BF1098" s="43"/>
      <c r="BG1098" s="43"/>
      <c r="BH1098" s="43"/>
    </row>
    <row r="1099" ht="15.0" customHeight="1">
      <c r="E1099" s="47"/>
      <c r="F1099" s="48"/>
      <c r="G1099" s="48"/>
      <c r="H1099" s="48"/>
      <c r="I1099" s="48"/>
      <c r="J1099" s="48"/>
      <c r="K1099" s="48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  <c r="BB1099" s="43"/>
      <c r="BC1099" s="43"/>
      <c r="BD1099" s="43"/>
      <c r="BE1099" s="43"/>
      <c r="BF1099" s="43"/>
      <c r="BG1099" s="43"/>
      <c r="BH1099" s="43"/>
    </row>
    <row r="1100" ht="15.0" customHeight="1">
      <c r="E1100" s="47"/>
      <c r="F1100" s="48"/>
      <c r="G1100" s="48"/>
      <c r="H1100" s="48"/>
      <c r="I1100" s="48"/>
      <c r="J1100" s="48"/>
      <c r="K1100" s="48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  <c r="BB1100" s="43"/>
      <c r="BC1100" s="43"/>
      <c r="BD1100" s="43"/>
      <c r="BE1100" s="43"/>
      <c r="BF1100" s="43"/>
      <c r="BG1100" s="43"/>
      <c r="BH1100" s="43"/>
    </row>
    <row r="1101" ht="15.0" customHeight="1">
      <c r="E1101" s="47"/>
      <c r="F1101" s="48"/>
      <c r="G1101" s="48"/>
      <c r="H1101" s="48"/>
      <c r="I1101" s="48"/>
      <c r="J1101" s="48"/>
      <c r="K1101" s="48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  <c r="BB1101" s="43"/>
      <c r="BC1101" s="43"/>
      <c r="BD1101" s="43"/>
      <c r="BE1101" s="43"/>
      <c r="BF1101" s="43"/>
      <c r="BG1101" s="43"/>
      <c r="BH1101" s="43"/>
    </row>
    <row r="1102" ht="15.0" customHeight="1">
      <c r="E1102" s="47"/>
      <c r="F1102" s="48"/>
      <c r="G1102" s="48"/>
      <c r="H1102" s="48"/>
      <c r="I1102" s="48"/>
      <c r="J1102" s="48"/>
      <c r="K1102" s="48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  <c r="BB1102" s="43"/>
      <c r="BC1102" s="43"/>
      <c r="BD1102" s="43"/>
      <c r="BE1102" s="43"/>
      <c r="BF1102" s="43"/>
      <c r="BG1102" s="43"/>
      <c r="BH1102" s="43"/>
    </row>
    <row r="1103" ht="15.0" customHeight="1">
      <c r="E1103" s="47"/>
      <c r="F1103" s="48"/>
      <c r="G1103" s="48"/>
      <c r="H1103" s="48"/>
      <c r="I1103" s="48"/>
      <c r="J1103" s="48"/>
      <c r="K1103" s="48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  <c r="BB1103" s="43"/>
      <c r="BC1103" s="43"/>
      <c r="BD1103" s="43"/>
      <c r="BE1103" s="43"/>
      <c r="BF1103" s="43"/>
      <c r="BG1103" s="43"/>
      <c r="BH1103" s="43"/>
    </row>
    <row r="1104" ht="15.0" customHeight="1">
      <c r="E1104" s="47"/>
      <c r="F1104" s="48"/>
      <c r="G1104" s="48"/>
      <c r="H1104" s="48"/>
      <c r="I1104" s="48"/>
      <c r="J1104" s="48"/>
      <c r="K1104" s="48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  <c r="BB1104" s="43"/>
      <c r="BC1104" s="43"/>
      <c r="BD1104" s="43"/>
      <c r="BE1104" s="43"/>
      <c r="BF1104" s="43"/>
      <c r="BG1104" s="43"/>
      <c r="BH1104" s="43"/>
    </row>
    <row r="1105" ht="15.0" customHeight="1">
      <c r="E1105" s="47"/>
      <c r="F1105" s="48"/>
      <c r="G1105" s="48"/>
      <c r="H1105" s="48"/>
      <c r="I1105" s="48"/>
      <c r="J1105" s="48"/>
      <c r="K1105" s="48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  <c r="BB1105" s="43"/>
      <c r="BC1105" s="43"/>
      <c r="BD1105" s="43"/>
      <c r="BE1105" s="43"/>
      <c r="BF1105" s="43"/>
      <c r="BG1105" s="43"/>
      <c r="BH1105" s="43"/>
    </row>
    <row r="1106" ht="15.0" customHeight="1">
      <c r="E1106" s="47"/>
      <c r="F1106" s="48"/>
      <c r="G1106" s="48"/>
      <c r="H1106" s="48"/>
      <c r="I1106" s="48"/>
      <c r="J1106" s="48"/>
      <c r="K1106" s="48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  <c r="BB1106" s="43"/>
      <c r="BC1106" s="43"/>
      <c r="BD1106" s="43"/>
      <c r="BE1106" s="43"/>
      <c r="BF1106" s="43"/>
      <c r="BG1106" s="43"/>
      <c r="BH1106" s="43"/>
    </row>
    <row r="1107" ht="15.0" customHeight="1">
      <c r="E1107" s="47"/>
      <c r="F1107" s="48"/>
      <c r="G1107" s="48"/>
      <c r="H1107" s="48"/>
      <c r="I1107" s="48"/>
      <c r="J1107" s="48"/>
      <c r="K1107" s="48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  <c r="BB1107" s="43"/>
      <c r="BC1107" s="43"/>
      <c r="BD1107" s="43"/>
      <c r="BE1107" s="43"/>
      <c r="BF1107" s="43"/>
      <c r="BG1107" s="43"/>
      <c r="BH1107" s="43"/>
    </row>
    <row r="1108" ht="15.0" customHeight="1">
      <c r="E1108" s="47"/>
      <c r="F1108" s="48"/>
      <c r="G1108" s="48"/>
      <c r="H1108" s="48"/>
      <c r="I1108" s="48"/>
      <c r="J1108" s="48"/>
      <c r="K1108" s="48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  <c r="BB1108" s="43"/>
      <c r="BC1108" s="43"/>
      <c r="BD1108" s="43"/>
      <c r="BE1108" s="43"/>
      <c r="BF1108" s="43"/>
      <c r="BG1108" s="43"/>
      <c r="BH1108" s="43"/>
    </row>
    <row r="1109" ht="15.0" customHeight="1">
      <c r="E1109" s="47"/>
      <c r="F1109" s="48"/>
      <c r="G1109" s="48"/>
      <c r="H1109" s="48"/>
      <c r="I1109" s="48"/>
      <c r="J1109" s="48"/>
      <c r="K1109" s="48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  <c r="BB1109" s="43"/>
      <c r="BC1109" s="43"/>
      <c r="BD1109" s="43"/>
      <c r="BE1109" s="43"/>
      <c r="BF1109" s="43"/>
      <c r="BG1109" s="43"/>
      <c r="BH1109" s="43"/>
    </row>
    <row r="1110" ht="15.0" customHeight="1">
      <c r="E1110" s="47"/>
      <c r="F1110" s="48"/>
      <c r="G1110" s="48"/>
      <c r="H1110" s="48"/>
      <c r="I1110" s="48"/>
      <c r="J1110" s="48"/>
      <c r="K1110" s="48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  <c r="BB1110" s="43"/>
      <c r="BC1110" s="43"/>
      <c r="BD1110" s="43"/>
      <c r="BE1110" s="43"/>
      <c r="BF1110" s="43"/>
      <c r="BG1110" s="43"/>
      <c r="BH1110" s="43"/>
    </row>
    <row r="1111" ht="15.0" customHeight="1">
      <c r="E1111" s="47"/>
      <c r="F1111" s="48"/>
      <c r="G1111" s="48"/>
      <c r="H1111" s="48"/>
      <c r="I1111" s="48"/>
      <c r="J1111" s="48"/>
      <c r="K1111" s="48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  <c r="BC1111" s="43"/>
      <c r="BD1111" s="43"/>
      <c r="BE1111" s="43"/>
      <c r="BF1111" s="43"/>
      <c r="BG1111" s="43"/>
      <c r="BH1111" s="43"/>
    </row>
    <row r="1112" ht="15.0" customHeight="1">
      <c r="E1112" s="47"/>
      <c r="F1112" s="48"/>
      <c r="G1112" s="48"/>
      <c r="H1112" s="48"/>
      <c r="I1112" s="48"/>
      <c r="J1112" s="48"/>
      <c r="K1112" s="48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  <c r="BB1112" s="43"/>
      <c r="BC1112" s="43"/>
      <c r="BD1112" s="43"/>
      <c r="BE1112" s="43"/>
      <c r="BF1112" s="43"/>
      <c r="BG1112" s="43"/>
      <c r="BH1112" s="43"/>
    </row>
    <row r="1113" ht="15.0" customHeight="1">
      <c r="E1113" s="45"/>
      <c r="F1113" s="46"/>
      <c r="G1113" s="46"/>
      <c r="H1113" s="46"/>
      <c r="I1113" s="46"/>
      <c r="J1113" s="46"/>
      <c r="K1113" s="46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  <c r="BB1113" s="43"/>
      <c r="BC1113" s="43"/>
      <c r="BD1113" s="43"/>
      <c r="BE1113" s="43"/>
      <c r="BF1113" s="43"/>
      <c r="BG1113" s="43"/>
      <c r="BH1113" s="43"/>
    </row>
    <row r="1114" ht="15.0" customHeight="1">
      <c r="E1114" s="47"/>
      <c r="F1114" s="48"/>
      <c r="G1114" s="48"/>
      <c r="H1114" s="48"/>
      <c r="I1114" s="48"/>
      <c r="J1114" s="48"/>
      <c r="K1114" s="48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  <c r="BB1114" s="43"/>
      <c r="BC1114" s="43"/>
      <c r="BD1114" s="43"/>
      <c r="BE1114" s="43"/>
      <c r="BF1114" s="43"/>
      <c r="BG1114" s="43"/>
      <c r="BH1114" s="43"/>
    </row>
    <row r="1115" ht="15.0" customHeight="1">
      <c r="E1115" s="47"/>
      <c r="F1115" s="48"/>
      <c r="G1115" s="48"/>
      <c r="H1115" s="48"/>
      <c r="I1115" s="48"/>
      <c r="J1115" s="48"/>
      <c r="K1115" s="48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  <c r="BB1115" s="43"/>
      <c r="BC1115" s="43"/>
      <c r="BD1115" s="43"/>
      <c r="BE1115" s="43"/>
      <c r="BF1115" s="43"/>
      <c r="BG1115" s="43"/>
      <c r="BH1115" s="43"/>
    </row>
    <row r="1116" ht="15.0" customHeight="1">
      <c r="E1116" s="47"/>
      <c r="F1116" s="48"/>
      <c r="G1116" s="48"/>
      <c r="H1116" s="48"/>
      <c r="I1116" s="48"/>
      <c r="J1116" s="48"/>
      <c r="K1116" s="48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  <c r="BB1116" s="43"/>
      <c r="BC1116" s="43"/>
      <c r="BD1116" s="43"/>
      <c r="BE1116" s="43"/>
      <c r="BF1116" s="43"/>
      <c r="BG1116" s="43"/>
      <c r="BH1116" s="43"/>
    </row>
    <row r="1117" ht="15.0" customHeight="1">
      <c r="E1117" s="47"/>
      <c r="F1117" s="48"/>
      <c r="G1117" s="48"/>
      <c r="H1117" s="48"/>
      <c r="I1117" s="48"/>
      <c r="J1117" s="48"/>
      <c r="K1117" s="48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  <c r="BB1117" s="43"/>
      <c r="BC1117" s="43"/>
      <c r="BD1117" s="43"/>
      <c r="BE1117" s="43"/>
      <c r="BF1117" s="43"/>
      <c r="BG1117" s="43"/>
      <c r="BH1117" s="43"/>
    </row>
    <row r="1118" ht="15.0" customHeight="1">
      <c r="E1118" s="47"/>
      <c r="F1118" s="48"/>
      <c r="G1118" s="48"/>
      <c r="H1118" s="48"/>
      <c r="I1118" s="48"/>
      <c r="J1118" s="48"/>
      <c r="K1118" s="48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  <c r="BB1118" s="43"/>
      <c r="BC1118" s="43"/>
      <c r="BD1118" s="43"/>
      <c r="BE1118" s="43"/>
      <c r="BF1118" s="43"/>
      <c r="BG1118" s="43"/>
      <c r="BH1118" s="43"/>
    </row>
    <row r="1119" ht="15.0" customHeight="1">
      <c r="E1119" s="47"/>
      <c r="F1119" s="48"/>
      <c r="G1119" s="48"/>
      <c r="H1119" s="48"/>
      <c r="I1119" s="48"/>
      <c r="J1119" s="48"/>
      <c r="K1119" s="48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  <c r="BB1119" s="43"/>
      <c r="BC1119" s="43"/>
      <c r="BD1119" s="43"/>
      <c r="BE1119" s="43"/>
      <c r="BF1119" s="43"/>
      <c r="BG1119" s="43"/>
      <c r="BH1119" s="43"/>
    </row>
    <row r="1120" ht="15.0" customHeight="1">
      <c r="E1120" s="47"/>
      <c r="F1120" s="48"/>
      <c r="G1120" s="48"/>
      <c r="H1120" s="48"/>
      <c r="I1120" s="48"/>
      <c r="J1120" s="48"/>
      <c r="K1120" s="48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  <c r="BB1120" s="43"/>
      <c r="BC1120" s="43"/>
      <c r="BD1120" s="43"/>
      <c r="BE1120" s="43"/>
      <c r="BF1120" s="43"/>
      <c r="BG1120" s="43"/>
      <c r="BH1120" s="43"/>
    </row>
    <row r="1121" ht="15.0" customHeight="1">
      <c r="E1121" s="47"/>
      <c r="F1121" s="48"/>
      <c r="G1121" s="48"/>
      <c r="H1121" s="48"/>
      <c r="I1121" s="48"/>
      <c r="J1121" s="48"/>
      <c r="K1121" s="48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  <c r="BB1121" s="43"/>
      <c r="BC1121" s="43"/>
      <c r="BD1121" s="43"/>
      <c r="BE1121" s="43"/>
      <c r="BF1121" s="43"/>
      <c r="BG1121" s="43"/>
      <c r="BH1121" s="43"/>
    </row>
    <row r="1122" ht="15.0" customHeight="1">
      <c r="E1122" s="47"/>
      <c r="F1122" s="48"/>
      <c r="G1122" s="48"/>
      <c r="H1122" s="48"/>
      <c r="I1122" s="48"/>
      <c r="J1122" s="48"/>
      <c r="K1122" s="48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  <c r="BB1122" s="43"/>
      <c r="BC1122" s="43"/>
      <c r="BD1122" s="43"/>
      <c r="BE1122" s="43"/>
      <c r="BF1122" s="43"/>
      <c r="BG1122" s="43"/>
      <c r="BH1122" s="43"/>
    </row>
    <row r="1123" ht="15.0" customHeight="1">
      <c r="E1123" s="47"/>
      <c r="F1123" s="48"/>
      <c r="G1123" s="48"/>
      <c r="H1123" s="48"/>
      <c r="I1123" s="48"/>
      <c r="J1123" s="48"/>
      <c r="K1123" s="48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  <c r="BB1123" s="43"/>
      <c r="BC1123" s="43"/>
      <c r="BD1123" s="43"/>
      <c r="BE1123" s="43"/>
      <c r="BF1123" s="43"/>
      <c r="BG1123" s="43"/>
      <c r="BH1123" s="43"/>
    </row>
    <row r="1124" ht="15.0" customHeight="1">
      <c r="E1124" s="47"/>
      <c r="F1124" s="48"/>
      <c r="G1124" s="48"/>
      <c r="H1124" s="48"/>
      <c r="I1124" s="48"/>
      <c r="J1124" s="48"/>
      <c r="K1124" s="48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  <c r="BB1124" s="43"/>
      <c r="BC1124" s="43"/>
      <c r="BD1124" s="43"/>
      <c r="BE1124" s="43"/>
      <c r="BF1124" s="43"/>
      <c r="BG1124" s="43"/>
      <c r="BH1124" s="43"/>
    </row>
    <row r="1125" ht="15.0" customHeight="1">
      <c r="E1125" s="47"/>
      <c r="F1125" s="48"/>
      <c r="G1125" s="48"/>
      <c r="H1125" s="48"/>
      <c r="I1125" s="48"/>
      <c r="J1125" s="48"/>
      <c r="K1125" s="48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  <c r="BB1125" s="43"/>
      <c r="BC1125" s="43"/>
      <c r="BD1125" s="43"/>
      <c r="BE1125" s="43"/>
      <c r="BF1125" s="43"/>
      <c r="BG1125" s="43"/>
      <c r="BH1125" s="43"/>
    </row>
    <row r="1126" ht="15.0" customHeight="1">
      <c r="E1126" s="47"/>
      <c r="F1126" s="48"/>
      <c r="G1126" s="48"/>
      <c r="H1126" s="48"/>
      <c r="I1126" s="48"/>
      <c r="J1126" s="48"/>
      <c r="K1126" s="48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  <c r="BB1126" s="43"/>
      <c r="BC1126" s="43"/>
      <c r="BD1126" s="43"/>
      <c r="BE1126" s="43"/>
      <c r="BF1126" s="43"/>
      <c r="BG1126" s="43"/>
      <c r="BH1126" s="43"/>
    </row>
    <row r="1127" ht="15.0" customHeight="1">
      <c r="E1127" s="47"/>
      <c r="F1127" s="48"/>
      <c r="G1127" s="48"/>
      <c r="H1127" s="48"/>
      <c r="I1127" s="48"/>
      <c r="J1127" s="48"/>
      <c r="K1127" s="48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  <c r="BB1127" s="43"/>
      <c r="BC1127" s="43"/>
      <c r="BD1127" s="43"/>
      <c r="BE1127" s="43"/>
      <c r="BF1127" s="43"/>
      <c r="BG1127" s="43"/>
      <c r="BH1127" s="43"/>
    </row>
    <row r="1128" ht="15.0" customHeight="1">
      <c r="E1128" s="47"/>
      <c r="F1128" s="48"/>
      <c r="G1128" s="48"/>
      <c r="H1128" s="48"/>
      <c r="I1128" s="48"/>
      <c r="J1128" s="48"/>
      <c r="K1128" s="48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  <c r="BB1128" s="43"/>
      <c r="BC1128" s="43"/>
      <c r="BD1128" s="43"/>
      <c r="BE1128" s="43"/>
      <c r="BF1128" s="43"/>
      <c r="BG1128" s="43"/>
      <c r="BH1128" s="43"/>
    </row>
    <row r="1129" ht="15.0" customHeight="1">
      <c r="E1129" s="47"/>
      <c r="F1129" s="48"/>
      <c r="G1129" s="48"/>
      <c r="H1129" s="48"/>
      <c r="I1129" s="48"/>
      <c r="J1129" s="48"/>
      <c r="K1129" s="48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  <c r="BB1129" s="43"/>
      <c r="BC1129" s="43"/>
      <c r="BD1129" s="43"/>
      <c r="BE1129" s="43"/>
      <c r="BF1129" s="43"/>
      <c r="BG1129" s="43"/>
      <c r="BH1129" s="43"/>
    </row>
    <row r="1130" ht="15.0" customHeight="1">
      <c r="E1130" s="47"/>
      <c r="F1130" s="48"/>
      <c r="G1130" s="48"/>
      <c r="H1130" s="48"/>
      <c r="I1130" s="48"/>
      <c r="J1130" s="48"/>
      <c r="K1130" s="48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43"/>
      <c r="BF1130" s="43"/>
      <c r="BG1130" s="43"/>
      <c r="BH1130" s="43"/>
    </row>
    <row r="1131" ht="15.0" customHeight="1">
      <c r="E1131" s="47"/>
      <c r="F1131" s="48"/>
      <c r="G1131" s="48"/>
      <c r="H1131" s="48"/>
      <c r="I1131" s="48"/>
      <c r="J1131" s="48"/>
      <c r="K1131" s="48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43"/>
      <c r="BF1131" s="43"/>
      <c r="BG1131" s="43"/>
      <c r="BH1131" s="43"/>
    </row>
    <row r="1132" ht="15.0" customHeight="1">
      <c r="E1132" s="47"/>
      <c r="F1132" s="48"/>
      <c r="G1132" s="48"/>
      <c r="H1132" s="48"/>
      <c r="I1132" s="48"/>
      <c r="J1132" s="48"/>
      <c r="K1132" s="48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43"/>
      <c r="BF1132" s="43"/>
      <c r="BG1132" s="43"/>
      <c r="BH1132" s="43"/>
    </row>
    <row r="1133" ht="15.0" customHeight="1">
      <c r="E1133" s="47"/>
      <c r="F1133" s="48"/>
      <c r="G1133" s="48"/>
      <c r="H1133" s="48"/>
      <c r="I1133" s="48"/>
      <c r="J1133" s="48"/>
      <c r="K1133" s="48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43"/>
      <c r="BF1133" s="43"/>
      <c r="BG1133" s="43"/>
      <c r="BH1133" s="43"/>
    </row>
    <row r="1134" ht="15.0" customHeight="1">
      <c r="E1134" s="45"/>
      <c r="F1134" s="46"/>
      <c r="G1134" s="46"/>
      <c r="H1134" s="46"/>
      <c r="I1134" s="46"/>
      <c r="J1134" s="46"/>
      <c r="K1134" s="46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43"/>
      <c r="BF1134" s="43"/>
      <c r="BG1134" s="43"/>
      <c r="BH1134" s="43"/>
    </row>
    <row r="1135" ht="15.0" customHeight="1">
      <c r="E1135" s="47"/>
      <c r="F1135" s="48"/>
      <c r="G1135" s="48"/>
      <c r="H1135" s="48"/>
      <c r="I1135" s="48"/>
      <c r="J1135" s="48"/>
      <c r="K1135" s="48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43"/>
      <c r="BF1135" s="43"/>
      <c r="BG1135" s="43"/>
      <c r="BH1135" s="43"/>
    </row>
    <row r="1136" ht="15.0" customHeight="1">
      <c r="E1136" s="47"/>
      <c r="F1136" s="48"/>
      <c r="G1136" s="48"/>
      <c r="H1136" s="48"/>
      <c r="I1136" s="48"/>
      <c r="J1136" s="48"/>
      <c r="K1136" s="48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43"/>
      <c r="BF1136" s="43"/>
      <c r="BG1136" s="43"/>
      <c r="BH1136" s="43"/>
    </row>
    <row r="1137" ht="15.0" customHeight="1">
      <c r="E1137" s="47"/>
      <c r="F1137" s="48"/>
      <c r="G1137" s="48"/>
      <c r="H1137" s="48"/>
      <c r="I1137" s="48"/>
      <c r="J1137" s="48"/>
      <c r="K1137" s="48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43"/>
      <c r="BF1137" s="43"/>
      <c r="BG1137" s="43"/>
      <c r="BH1137" s="43"/>
    </row>
    <row r="1138" ht="15.0" customHeight="1">
      <c r="E1138" s="47"/>
      <c r="F1138" s="48"/>
      <c r="G1138" s="48"/>
      <c r="H1138" s="48"/>
      <c r="I1138" s="48"/>
      <c r="J1138" s="48"/>
      <c r="K1138" s="48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43"/>
      <c r="BF1138" s="43"/>
      <c r="BG1138" s="43"/>
      <c r="BH1138" s="43"/>
    </row>
    <row r="1139" ht="15.0" customHeight="1">
      <c r="E1139" s="47"/>
      <c r="F1139" s="48"/>
      <c r="G1139" s="48"/>
      <c r="H1139" s="48"/>
      <c r="I1139" s="48"/>
      <c r="J1139" s="48"/>
      <c r="K1139" s="48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43"/>
      <c r="BF1139" s="43"/>
      <c r="BG1139" s="43"/>
      <c r="BH1139" s="43"/>
    </row>
    <row r="1140" ht="15.0" customHeight="1">
      <c r="E1140" s="47"/>
      <c r="F1140" s="48"/>
      <c r="G1140" s="48"/>
      <c r="H1140" s="48"/>
      <c r="I1140" s="48"/>
      <c r="J1140" s="48"/>
      <c r="K1140" s="48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  <c r="BB1140" s="43"/>
      <c r="BC1140" s="43"/>
      <c r="BD1140" s="43"/>
      <c r="BE1140" s="43"/>
      <c r="BF1140" s="43"/>
      <c r="BG1140" s="43"/>
      <c r="BH1140" s="43"/>
    </row>
    <row r="1141" ht="15.0" customHeight="1">
      <c r="E1141" s="47"/>
      <c r="F1141" s="48"/>
      <c r="G1141" s="48"/>
      <c r="H1141" s="48"/>
      <c r="I1141" s="48"/>
      <c r="J1141" s="48"/>
      <c r="K1141" s="48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  <c r="BB1141" s="43"/>
      <c r="BC1141" s="43"/>
      <c r="BD1141" s="43"/>
      <c r="BE1141" s="43"/>
      <c r="BF1141" s="43"/>
      <c r="BG1141" s="43"/>
      <c r="BH1141" s="43"/>
    </row>
    <row r="1142" ht="15.0" customHeight="1">
      <c r="E1142" s="49"/>
      <c r="F1142" s="50"/>
      <c r="G1142" s="50"/>
      <c r="H1142" s="50"/>
      <c r="I1142" s="50"/>
      <c r="J1142" s="50"/>
      <c r="K1142" s="50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  <c r="BB1142" s="43"/>
      <c r="BC1142" s="43"/>
      <c r="BD1142" s="43"/>
      <c r="BE1142" s="43"/>
      <c r="BF1142" s="43"/>
      <c r="BG1142" s="43"/>
      <c r="BH1142" s="43"/>
    </row>
    <row r="1143" ht="15.0" customHeight="1">
      <c r="E1143" s="45"/>
      <c r="F1143" s="46"/>
      <c r="G1143" s="46"/>
      <c r="H1143" s="46"/>
      <c r="I1143" s="46"/>
      <c r="J1143" s="46"/>
      <c r="K1143" s="46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  <c r="BB1143" s="43"/>
      <c r="BC1143" s="43"/>
      <c r="BD1143" s="43"/>
      <c r="BE1143" s="43"/>
      <c r="BF1143" s="43"/>
      <c r="BG1143" s="43"/>
      <c r="BH1143" s="43"/>
    </row>
    <row r="1144" ht="15.0" customHeight="1">
      <c r="E1144" s="47"/>
      <c r="F1144" s="48"/>
      <c r="G1144" s="48"/>
      <c r="H1144" s="48"/>
      <c r="I1144" s="48"/>
      <c r="J1144" s="48"/>
      <c r="K1144" s="48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  <c r="BB1144" s="43"/>
      <c r="BC1144" s="43"/>
      <c r="BD1144" s="43"/>
      <c r="BE1144" s="43"/>
      <c r="BF1144" s="43"/>
      <c r="BG1144" s="43"/>
      <c r="BH1144" s="43"/>
    </row>
    <row r="1145" ht="15.0" customHeight="1">
      <c r="E1145" s="47"/>
      <c r="F1145" s="48"/>
      <c r="G1145" s="48"/>
      <c r="H1145" s="48"/>
      <c r="I1145" s="48"/>
      <c r="J1145" s="48"/>
      <c r="K1145" s="48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  <c r="BB1145" s="43"/>
      <c r="BC1145" s="43"/>
      <c r="BD1145" s="43"/>
      <c r="BE1145" s="43"/>
      <c r="BF1145" s="43"/>
      <c r="BG1145" s="43"/>
      <c r="BH1145" s="43"/>
    </row>
    <row r="1146" ht="15.0" customHeight="1">
      <c r="E1146" s="47"/>
      <c r="F1146" s="48"/>
      <c r="G1146" s="48"/>
      <c r="H1146" s="48"/>
      <c r="I1146" s="48"/>
      <c r="J1146" s="48"/>
      <c r="K1146" s="48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  <c r="BB1146" s="43"/>
      <c r="BC1146" s="43"/>
      <c r="BD1146" s="43"/>
      <c r="BE1146" s="43"/>
      <c r="BF1146" s="43"/>
      <c r="BG1146" s="43"/>
      <c r="BH1146" s="43"/>
    </row>
    <row r="1147" ht="15.0" customHeight="1">
      <c r="E1147" s="47"/>
      <c r="F1147" s="48"/>
      <c r="G1147" s="48"/>
      <c r="H1147" s="48"/>
      <c r="I1147" s="48"/>
      <c r="J1147" s="48"/>
      <c r="K1147" s="48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  <c r="BB1147" s="43"/>
      <c r="BC1147" s="43"/>
      <c r="BD1147" s="43"/>
      <c r="BE1147" s="43"/>
      <c r="BF1147" s="43"/>
      <c r="BG1147" s="43"/>
      <c r="BH1147" s="43"/>
    </row>
    <row r="1148" ht="15.0" customHeight="1">
      <c r="E1148" s="47"/>
      <c r="F1148" s="48"/>
      <c r="G1148" s="48"/>
      <c r="H1148" s="48"/>
      <c r="I1148" s="48"/>
      <c r="J1148" s="48"/>
      <c r="K1148" s="48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  <c r="BB1148" s="43"/>
      <c r="BC1148" s="43"/>
      <c r="BD1148" s="43"/>
      <c r="BE1148" s="43"/>
      <c r="BF1148" s="43"/>
      <c r="BG1148" s="43"/>
      <c r="BH1148" s="43"/>
    </row>
    <row r="1149" ht="15.0" customHeight="1">
      <c r="E1149" s="47"/>
      <c r="F1149" s="48"/>
      <c r="G1149" s="48"/>
      <c r="H1149" s="48"/>
      <c r="I1149" s="48"/>
      <c r="J1149" s="48"/>
      <c r="K1149" s="48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  <c r="BB1149" s="43"/>
      <c r="BC1149" s="43"/>
      <c r="BD1149" s="43"/>
      <c r="BE1149" s="43"/>
      <c r="BF1149" s="43"/>
      <c r="BG1149" s="43"/>
      <c r="BH1149" s="43"/>
    </row>
    <row r="1150" ht="15.0" customHeight="1">
      <c r="E1150" s="47"/>
      <c r="F1150" s="48"/>
      <c r="G1150" s="48"/>
      <c r="H1150" s="48"/>
      <c r="I1150" s="48"/>
      <c r="J1150" s="48"/>
      <c r="K1150" s="48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  <c r="BB1150" s="43"/>
      <c r="BC1150" s="43"/>
      <c r="BD1150" s="43"/>
      <c r="BE1150" s="43"/>
      <c r="BF1150" s="43"/>
      <c r="BG1150" s="43"/>
      <c r="BH1150" s="43"/>
    </row>
    <row r="1151" ht="15.0" customHeight="1">
      <c r="E1151" s="47"/>
      <c r="F1151" s="48"/>
      <c r="G1151" s="48"/>
      <c r="H1151" s="48"/>
      <c r="I1151" s="48"/>
      <c r="J1151" s="48"/>
      <c r="K1151" s="48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  <c r="BB1151" s="43"/>
      <c r="BC1151" s="43"/>
      <c r="BD1151" s="43"/>
      <c r="BE1151" s="43"/>
      <c r="BF1151" s="43"/>
      <c r="BG1151" s="43"/>
      <c r="BH1151" s="43"/>
    </row>
    <row r="1152" ht="15.0" customHeight="1">
      <c r="E1152" s="47"/>
      <c r="F1152" s="48"/>
      <c r="G1152" s="48"/>
      <c r="H1152" s="48"/>
      <c r="I1152" s="48"/>
      <c r="J1152" s="48"/>
      <c r="K1152" s="48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43"/>
      <c r="BF1152" s="43"/>
      <c r="BG1152" s="43"/>
      <c r="BH1152" s="43"/>
    </row>
    <row r="1153" ht="15.0" customHeight="1">
      <c r="E1153" s="47"/>
      <c r="F1153" s="48"/>
      <c r="G1153" s="48"/>
      <c r="H1153" s="48"/>
      <c r="I1153" s="48"/>
      <c r="J1153" s="48"/>
      <c r="K1153" s="48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43"/>
      <c r="BF1153" s="43"/>
      <c r="BG1153" s="43"/>
      <c r="BH1153" s="43"/>
    </row>
    <row r="1154" ht="15.0" customHeight="1">
      <c r="E1154" s="47"/>
      <c r="F1154" s="48"/>
      <c r="G1154" s="48"/>
      <c r="H1154" s="48"/>
      <c r="I1154" s="48"/>
      <c r="J1154" s="48"/>
      <c r="K1154" s="48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43"/>
      <c r="BF1154" s="43"/>
      <c r="BG1154" s="43"/>
      <c r="BH1154" s="43"/>
    </row>
    <row r="1155" ht="15.0" customHeight="1">
      <c r="E1155" s="47"/>
      <c r="F1155" s="48"/>
      <c r="G1155" s="48"/>
      <c r="H1155" s="48"/>
      <c r="I1155" s="48"/>
      <c r="J1155" s="48"/>
      <c r="K1155" s="48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  <c r="BB1155" s="43"/>
      <c r="BC1155" s="43"/>
      <c r="BD1155" s="43"/>
      <c r="BE1155" s="43"/>
      <c r="BF1155" s="43"/>
      <c r="BG1155" s="43"/>
      <c r="BH1155" s="43"/>
    </row>
    <row r="1156" ht="15.0" customHeight="1">
      <c r="E1156" s="47"/>
      <c r="F1156" s="48"/>
      <c r="G1156" s="48"/>
      <c r="H1156" s="48"/>
      <c r="I1156" s="48"/>
      <c r="J1156" s="48"/>
      <c r="K1156" s="48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  <c r="BB1156" s="43"/>
      <c r="BC1156" s="43"/>
      <c r="BD1156" s="43"/>
      <c r="BE1156" s="43"/>
      <c r="BF1156" s="43"/>
      <c r="BG1156" s="43"/>
      <c r="BH1156" s="43"/>
    </row>
    <row r="1157" ht="15.0" customHeight="1">
      <c r="E1157" s="47"/>
      <c r="F1157" s="48"/>
      <c r="G1157" s="48"/>
      <c r="H1157" s="48"/>
      <c r="I1157" s="48"/>
      <c r="J1157" s="48"/>
      <c r="K1157" s="48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  <c r="BB1157" s="43"/>
      <c r="BC1157" s="43"/>
      <c r="BD1157" s="43"/>
      <c r="BE1157" s="43"/>
      <c r="BF1157" s="43"/>
      <c r="BG1157" s="43"/>
      <c r="BH1157" s="43"/>
    </row>
    <row r="1158" ht="15.0" customHeight="1">
      <c r="E1158" s="47"/>
      <c r="F1158" s="48"/>
      <c r="G1158" s="48"/>
      <c r="H1158" s="48"/>
      <c r="I1158" s="48"/>
      <c r="J1158" s="48"/>
      <c r="K1158" s="48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  <c r="BB1158" s="43"/>
      <c r="BC1158" s="43"/>
      <c r="BD1158" s="43"/>
      <c r="BE1158" s="43"/>
      <c r="BF1158" s="43"/>
      <c r="BG1158" s="43"/>
      <c r="BH1158" s="43"/>
    </row>
    <row r="1159" ht="15.0" customHeight="1">
      <c r="E1159" s="47"/>
      <c r="F1159" s="48"/>
      <c r="G1159" s="48"/>
      <c r="H1159" s="48"/>
      <c r="I1159" s="48"/>
      <c r="J1159" s="48"/>
      <c r="K1159" s="48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  <c r="BB1159" s="43"/>
      <c r="BC1159" s="43"/>
      <c r="BD1159" s="43"/>
      <c r="BE1159" s="43"/>
      <c r="BF1159" s="43"/>
      <c r="BG1159" s="43"/>
      <c r="BH1159" s="43"/>
    </row>
    <row r="1160" ht="15.0" customHeight="1">
      <c r="E1160" s="47"/>
      <c r="F1160" s="48"/>
      <c r="G1160" s="48"/>
      <c r="H1160" s="48"/>
      <c r="I1160" s="48"/>
      <c r="J1160" s="48"/>
      <c r="K1160" s="48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  <c r="BB1160" s="43"/>
      <c r="BC1160" s="43"/>
      <c r="BD1160" s="43"/>
      <c r="BE1160" s="43"/>
      <c r="BF1160" s="43"/>
      <c r="BG1160" s="43"/>
      <c r="BH1160" s="43"/>
    </row>
    <row r="1161" ht="15.0" customHeight="1">
      <c r="E1161" s="47"/>
      <c r="F1161" s="48"/>
      <c r="G1161" s="48"/>
      <c r="H1161" s="48"/>
      <c r="I1161" s="48"/>
      <c r="J1161" s="48"/>
      <c r="K1161" s="48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  <c r="BB1161" s="43"/>
      <c r="BC1161" s="43"/>
      <c r="BD1161" s="43"/>
      <c r="BE1161" s="43"/>
      <c r="BF1161" s="43"/>
      <c r="BG1161" s="43"/>
      <c r="BH1161" s="43"/>
    </row>
    <row r="1162" ht="15.0" customHeight="1">
      <c r="E1162" s="47"/>
      <c r="F1162" s="48"/>
      <c r="G1162" s="48"/>
      <c r="H1162" s="48"/>
      <c r="I1162" s="48"/>
      <c r="J1162" s="48"/>
      <c r="K1162" s="48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  <c r="BB1162" s="43"/>
      <c r="BC1162" s="43"/>
      <c r="BD1162" s="43"/>
      <c r="BE1162" s="43"/>
      <c r="BF1162" s="43"/>
      <c r="BG1162" s="43"/>
      <c r="BH1162" s="43"/>
    </row>
    <row r="1163" ht="15.0" customHeight="1">
      <c r="E1163" s="47"/>
      <c r="F1163" s="48"/>
      <c r="G1163" s="48"/>
      <c r="H1163" s="48"/>
      <c r="I1163" s="48"/>
      <c r="J1163" s="48"/>
      <c r="K1163" s="48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  <c r="BB1163" s="43"/>
      <c r="BC1163" s="43"/>
      <c r="BD1163" s="43"/>
      <c r="BE1163" s="43"/>
      <c r="BF1163" s="43"/>
      <c r="BG1163" s="43"/>
      <c r="BH1163" s="43"/>
    </row>
    <row r="1164" ht="15.0" customHeight="1">
      <c r="E1164" s="47"/>
      <c r="F1164" s="48"/>
      <c r="G1164" s="48"/>
      <c r="H1164" s="48"/>
      <c r="I1164" s="48"/>
      <c r="J1164" s="48"/>
      <c r="K1164" s="48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  <c r="BB1164" s="43"/>
      <c r="BC1164" s="43"/>
      <c r="BD1164" s="43"/>
      <c r="BE1164" s="43"/>
      <c r="BF1164" s="43"/>
      <c r="BG1164" s="43"/>
      <c r="BH1164" s="43"/>
    </row>
    <row r="1165" ht="15.0" customHeight="1">
      <c r="E1165" s="47"/>
      <c r="F1165" s="48"/>
      <c r="G1165" s="48"/>
      <c r="H1165" s="48"/>
      <c r="I1165" s="48"/>
      <c r="J1165" s="48"/>
      <c r="K1165" s="48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  <c r="BB1165" s="43"/>
      <c r="BC1165" s="43"/>
      <c r="BD1165" s="43"/>
      <c r="BE1165" s="43"/>
      <c r="BF1165" s="43"/>
      <c r="BG1165" s="43"/>
      <c r="BH1165" s="43"/>
    </row>
    <row r="1166" ht="15.0" customHeight="1">
      <c r="E1166" s="47"/>
      <c r="F1166" s="48"/>
      <c r="G1166" s="48"/>
      <c r="H1166" s="48"/>
      <c r="I1166" s="48"/>
      <c r="J1166" s="48"/>
      <c r="K1166" s="48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  <c r="BB1166" s="43"/>
      <c r="BC1166" s="43"/>
      <c r="BD1166" s="43"/>
      <c r="BE1166" s="43"/>
      <c r="BF1166" s="43"/>
      <c r="BG1166" s="43"/>
      <c r="BH1166" s="43"/>
    </row>
    <row r="1167" ht="15.0" customHeight="1">
      <c r="E1167" s="47"/>
      <c r="F1167" s="48"/>
      <c r="G1167" s="48"/>
      <c r="H1167" s="48"/>
      <c r="I1167" s="48"/>
      <c r="J1167" s="48"/>
      <c r="K1167" s="48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  <c r="BB1167" s="43"/>
      <c r="BC1167" s="43"/>
      <c r="BD1167" s="43"/>
      <c r="BE1167" s="43"/>
      <c r="BF1167" s="43"/>
      <c r="BG1167" s="43"/>
      <c r="BH1167" s="43"/>
    </row>
    <row r="1168" ht="15.0" customHeight="1">
      <c r="E1168" s="47"/>
      <c r="F1168" s="48"/>
      <c r="G1168" s="48"/>
      <c r="H1168" s="48"/>
      <c r="I1168" s="48"/>
      <c r="J1168" s="48"/>
      <c r="K1168" s="48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  <c r="BB1168" s="43"/>
      <c r="BC1168" s="43"/>
      <c r="BD1168" s="43"/>
      <c r="BE1168" s="43"/>
      <c r="BF1168" s="43"/>
      <c r="BG1168" s="43"/>
      <c r="BH1168" s="43"/>
    </row>
    <row r="1169" ht="15.0" customHeight="1">
      <c r="E1169" s="47"/>
      <c r="F1169" s="48"/>
      <c r="G1169" s="48"/>
      <c r="H1169" s="48"/>
      <c r="I1169" s="48"/>
      <c r="J1169" s="48"/>
      <c r="K1169" s="48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  <c r="BB1169" s="43"/>
      <c r="BC1169" s="43"/>
      <c r="BD1169" s="43"/>
      <c r="BE1169" s="43"/>
      <c r="BF1169" s="43"/>
      <c r="BG1169" s="43"/>
      <c r="BH1169" s="43"/>
    </row>
    <row r="1170" ht="15.0" customHeight="1">
      <c r="E1170" s="47"/>
      <c r="F1170" s="48"/>
      <c r="G1170" s="48"/>
      <c r="H1170" s="48"/>
      <c r="I1170" s="48"/>
      <c r="J1170" s="48"/>
      <c r="K1170" s="48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  <c r="BB1170" s="43"/>
      <c r="BC1170" s="43"/>
      <c r="BD1170" s="43"/>
      <c r="BE1170" s="43"/>
      <c r="BF1170" s="43"/>
      <c r="BG1170" s="43"/>
      <c r="BH1170" s="43"/>
    </row>
    <row r="1171" ht="15.0" customHeight="1">
      <c r="E1171" s="47"/>
      <c r="F1171" s="48"/>
      <c r="G1171" s="48"/>
      <c r="H1171" s="48"/>
      <c r="I1171" s="48"/>
      <c r="J1171" s="48"/>
      <c r="K1171" s="48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  <c r="BB1171" s="43"/>
      <c r="BC1171" s="43"/>
      <c r="BD1171" s="43"/>
      <c r="BE1171" s="43"/>
      <c r="BF1171" s="43"/>
      <c r="BG1171" s="43"/>
      <c r="BH1171" s="43"/>
    </row>
    <row r="1172" ht="15.0" customHeight="1">
      <c r="E1172" s="47"/>
      <c r="F1172" s="48"/>
      <c r="G1172" s="48"/>
      <c r="H1172" s="48"/>
      <c r="I1172" s="48"/>
      <c r="J1172" s="48"/>
      <c r="K1172" s="48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  <c r="BB1172" s="43"/>
      <c r="BC1172" s="43"/>
      <c r="BD1172" s="43"/>
      <c r="BE1172" s="43"/>
      <c r="BF1172" s="43"/>
      <c r="BG1172" s="43"/>
      <c r="BH1172" s="43"/>
    </row>
    <row r="1173" ht="15.0" customHeight="1">
      <c r="E1173" s="47"/>
      <c r="F1173" s="48"/>
      <c r="G1173" s="48"/>
      <c r="H1173" s="48"/>
      <c r="I1173" s="48"/>
      <c r="J1173" s="48"/>
      <c r="K1173" s="48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  <c r="BB1173" s="43"/>
      <c r="BC1173" s="43"/>
      <c r="BD1173" s="43"/>
      <c r="BE1173" s="43"/>
      <c r="BF1173" s="43"/>
      <c r="BG1173" s="43"/>
      <c r="BH1173" s="43"/>
    </row>
    <row r="1174" ht="15.0" customHeight="1">
      <c r="E1174" s="47"/>
      <c r="F1174" s="48"/>
      <c r="G1174" s="48"/>
      <c r="H1174" s="48"/>
      <c r="I1174" s="48"/>
      <c r="J1174" s="48"/>
      <c r="K1174" s="48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  <c r="BB1174" s="43"/>
      <c r="BC1174" s="43"/>
      <c r="BD1174" s="43"/>
      <c r="BE1174" s="43"/>
      <c r="BF1174" s="43"/>
      <c r="BG1174" s="43"/>
      <c r="BH1174" s="43"/>
    </row>
    <row r="1175" ht="15.0" customHeight="1">
      <c r="E1175" s="47"/>
      <c r="F1175" s="48"/>
      <c r="G1175" s="48"/>
      <c r="H1175" s="48"/>
      <c r="I1175" s="48"/>
      <c r="J1175" s="48"/>
      <c r="K1175" s="48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  <c r="BB1175" s="43"/>
      <c r="BC1175" s="43"/>
      <c r="BD1175" s="43"/>
      <c r="BE1175" s="43"/>
      <c r="BF1175" s="43"/>
      <c r="BG1175" s="43"/>
      <c r="BH1175" s="43"/>
    </row>
    <row r="1176" ht="15.0" customHeight="1">
      <c r="E1176" s="47"/>
      <c r="F1176" s="48"/>
      <c r="G1176" s="48"/>
      <c r="H1176" s="48"/>
      <c r="I1176" s="48"/>
      <c r="J1176" s="48"/>
      <c r="K1176" s="48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  <c r="BB1176" s="43"/>
      <c r="BC1176" s="43"/>
      <c r="BD1176" s="43"/>
      <c r="BE1176" s="43"/>
      <c r="BF1176" s="43"/>
      <c r="BG1176" s="43"/>
      <c r="BH1176" s="43"/>
    </row>
    <row r="1177" ht="15.0" customHeight="1">
      <c r="E1177" s="47"/>
      <c r="F1177" s="48"/>
      <c r="G1177" s="48"/>
      <c r="H1177" s="48"/>
      <c r="I1177" s="48"/>
      <c r="J1177" s="48"/>
      <c r="K1177" s="48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  <c r="BB1177" s="43"/>
      <c r="BC1177" s="43"/>
      <c r="BD1177" s="43"/>
      <c r="BE1177" s="43"/>
      <c r="BF1177" s="43"/>
      <c r="BG1177" s="43"/>
      <c r="BH1177" s="43"/>
    </row>
    <row r="1178" ht="15.0" customHeight="1">
      <c r="E1178" s="47"/>
      <c r="F1178" s="48"/>
      <c r="G1178" s="48"/>
      <c r="H1178" s="48"/>
      <c r="I1178" s="48"/>
      <c r="J1178" s="48"/>
      <c r="K1178" s="48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  <c r="BB1178" s="43"/>
      <c r="BC1178" s="43"/>
      <c r="BD1178" s="43"/>
      <c r="BE1178" s="43"/>
      <c r="BF1178" s="43"/>
      <c r="BG1178" s="43"/>
      <c r="BH1178" s="43"/>
    </row>
    <row r="1179" ht="15.0" customHeight="1">
      <c r="E1179" s="47"/>
      <c r="F1179" s="48"/>
      <c r="G1179" s="48"/>
      <c r="H1179" s="48"/>
      <c r="I1179" s="48"/>
      <c r="J1179" s="48"/>
      <c r="K1179" s="48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  <c r="BB1179" s="43"/>
      <c r="BC1179" s="43"/>
      <c r="BD1179" s="43"/>
      <c r="BE1179" s="43"/>
      <c r="BF1179" s="43"/>
      <c r="BG1179" s="43"/>
      <c r="BH1179" s="43"/>
    </row>
    <row r="1180" ht="15.0" customHeight="1">
      <c r="E1180" s="47"/>
      <c r="F1180" s="48"/>
      <c r="G1180" s="48"/>
      <c r="H1180" s="48"/>
      <c r="I1180" s="48"/>
      <c r="J1180" s="48"/>
      <c r="K1180" s="48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  <c r="BB1180" s="43"/>
      <c r="BC1180" s="43"/>
      <c r="BD1180" s="43"/>
      <c r="BE1180" s="43"/>
      <c r="BF1180" s="43"/>
      <c r="BG1180" s="43"/>
      <c r="BH1180" s="43"/>
    </row>
    <row r="1181" ht="15.0" customHeight="1">
      <c r="E1181" s="47"/>
      <c r="F1181" s="48"/>
      <c r="G1181" s="48"/>
      <c r="H1181" s="48"/>
      <c r="I1181" s="48"/>
      <c r="J1181" s="48"/>
      <c r="K1181" s="48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  <c r="BB1181" s="43"/>
      <c r="BC1181" s="43"/>
      <c r="BD1181" s="43"/>
      <c r="BE1181" s="43"/>
      <c r="BF1181" s="43"/>
      <c r="BG1181" s="43"/>
      <c r="BH1181" s="43"/>
    </row>
    <row r="1182" ht="15.0" customHeight="1">
      <c r="E1182" s="47"/>
      <c r="F1182" s="48"/>
      <c r="G1182" s="48"/>
      <c r="H1182" s="48"/>
      <c r="I1182" s="48"/>
      <c r="J1182" s="48"/>
      <c r="K1182" s="48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  <c r="BB1182" s="43"/>
      <c r="BC1182" s="43"/>
      <c r="BD1182" s="43"/>
      <c r="BE1182" s="43"/>
      <c r="BF1182" s="43"/>
      <c r="BG1182" s="43"/>
      <c r="BH1182" s="43"/>
    </row>
    <row r="1183" ht="15.0" customHeight="1">
      <c r="E1183" s="47"/>
      <c r="F1183" s="48"/>
      <c r="G1183" s="48"/>
      <c r="H1183" s="48"/>
      <c r="I1183" s="48"/>
      <c r="J1183" s="48"/>
      <c r="K1183" s="48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  <c r="BB1183" s="43"/>
      <c r="BC1183" s="43"/>
      <c r="BD1183" s="43"/>
      <c r="BE1183" s="43"/>
      <c r="BF1183" s="43"/>
      <c r="BG1183" s="43"/>
      <c r="BH1183" s="43"/>
    </row>
    <row r="1184" ht="15.0" customHeight="1">
      <c r="E1184" s="47"/>
      <c r="F1184" s="48"/>
      <c r="G1184" s="48"/>
      <c r="H1184" s="48"/>
      <c r="I1184" s="48"/>
      <c r="J1184" s="48"/>
      <c r="K1184" s="48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  <c r="BB1184" s="43"/>
      <c r="BC1184" s="43"/>
      <c r="BD1184" s="43"/>
      <c r="BE1184" s="43"/>
      <c r="BF1184" s="43"/>
      <c r="BG1184" s="43"/>
      <c r="BH1184" s="43"/>
    </row>
    <row r="1185" ht="15.0" customHeight="1">
      <c r="E1185" s="47"/>
      <c r="F1185" s="48"/>
      <c r="G1185" s="48"/>
      <c r="H1185" s="48"/>
      <c r="I1185" s="48"/>
      <c r="J1185" s="48"/>
      <c r="K1185" s="48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  <c r="BB1185" s="43"/>
      <c r="BC1185" s="43"/>
      <c r="BD1185" s="43"/>
      <c r="BE1185" s="43"/>
      <c r="BF1185" s="43"/>
      <c r="BG1185" s="43"/>
      <c r="BH1185" s="43"/>
    </row>
    <row r="1186" ht="15.0" customHeight="1">
      <c r="E1186" s="47"/>
      <c r="F1186" s="48"/>
      <c r="G1186" s="48"/>
      <c r="H1186" s="48"/>
      <c r="I1186" s="48"/>
      <c r="J1186" s="48"/>
      <c r="K1186" s="48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  <c r="BB1186" s="43"/>
      <c r="BC1186" s="43"/>
      <c r="BD1186" s="43"/>
      <c r="BE1186" s="43"/>
      <c r="BF1186" s="43"/>
      <c r="BG1186" s="43"/>
      <c r="BH1186" s="43"/>
    </row>
    <row r="1187" ht="15.0" customHeight="1">
      <c r="E1187" s="47"/>
      <c r="F1187" s="48"/>
      <c r="G1187" s="48"/>
      <c r="H1187" s="48"/>
      <c r="I1187" s="48"/>
      <c r="J1187" s="48"/>
      <c r="K1187" s="48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3"/>
      <c r="BF1187" s="43"/>
      <c r="BG1187" s="43"/>
      <c r="BH1187" s="43"/>
    </row>
    <row r="1188" ht="15.0" customHeight="1">
      <c r="E1188" s="47"/>
      <c r="F1188" s="48"/>
      <c r="G1188" s="48"/>
      <c r="H1188" s="48"/>
      <c r="I1188" s="48"/>
      <c r="J1188" s="48"/>
      <c r="K1188" s="48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  <c r="BB1188" s="43"/>
      <c r="BC1188" s="43"/>
      <c r="BD1188" s="43"/>
      <c r="BE1188" s="43"/>
      <c r="BF1188" s="43"/>
      <c r="BG1188" s="43"/>
      <c r="BH1188" s="43"/>
    </row>
    <row r="1189" ht="15.0" customHeight="1">
      <c r="E1189" s="47"/>
      <c r="F1189" s="48"/>
      <c r="G1189" s="48"/>
      <c r="H1189" s="48"/>
      <c r="I1189" s="48"/>
      <c r="J1189" s="48"/>
      <c r="K1189" s="48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  <c r="BB1189" s="43"/>
      <c r="BC1189" s="43"/>
      <c r="BD1189" s="43"/>
      <c r="BE1189" s="43"/>
      <c r="BF1189" s="43"/>
      <c r="BG1189" s="43"/>
      <c r="BH1189" s="43"/>
    </row>
    <row r="1190" ht="15.0" customHeight="1">
      <c r="E1190" s="47"/>
      <c r="F1190" s="48"/>
      <c r="G1190" s="48"/>
      <c r="H1190" s="48"/>
      <c r="I1190" s="48"/>
      <c r="J1190" s="48"/>
      <c r="K1190" s="48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  <c r="BB1190" s="43"/>
      <c r="BC1190" s="43"/>
      <c r="BD1190" s="43"/>
      <c r="BE1190" s="43"/>
      <c r="BF1190" s="43"/>
      <c r="BG1190" s="43"/>
      <c r="BH1190" s="43"/>
    </row>
    <row r="1191" ht="15.0" customHeight="1">
      <c r="E1191" s="47"/>
      <c r="F1191" s="48"/>
      <c r="G1191" s="48"/>
      <c r="H1191" s="48"/>
      <c r="I1191" s="48"/>
      <c r="J1191" s="48"/>
      <c r="K1191" s="48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  <c r="BB1191" s="43"/>
      <c r="BC1191" s="43"/>
      <c r="BD1191" s="43"/>
      <c r="BE1191" s="43"/>
      <c r="BF1191" s="43"/>
      <c r="BG1191" s="43"/>
      <c r="BH1191" s="43"/>
    </row>
    <row r="1192" ht="15.0" customHeight="1">
      <c r="E1192" s="47"/>
      <c r="F1192" s="48"/>
      <c r="G1192" s="48"/>
      <c r="H1192" s="48"/>
      <c r="I1192" s="48"/>
      <c r="J1192" s="48"/>
      <c r="K1192" s="48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  <c r="BB1192" s="43"/>
      <c r="BC1192" s="43"/>
      <c r="BD1192" s="43"/>
      <c r="BE1192" s="43"/>
      <c r="BF1192" s="43"/>
      <c r="BG1192" s="43"/>
      <c r="BH1192" s="43"/>
    </row>
    <row r="1193" ht="15.0" customHeight="1">
      <c r="E1193" s="47"/>
      <c r="F1193" s="48"/>
      <c r="G1193" s="48"/>
      <c r="H1193" s="48"/>
      <c r="I1193" s="48"/>
      <c r="J1193" s="48"/>
      <c r="K1193" s="48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  <c r="BB1193" s="43"/>
      <c r="BC1193" s="43"/>
      <c r="BD1193" s="43"/>
      <c r="BE1193" s="43"/>
      <c r="BF1193" s="43"/>
      <c r="BG1193" s="43"/>
      <c r="BH1193" s="43"/>
    </row>
    <row r="1194" ht="15.0" customHeight="1">
      <c r="E1194" s="47"/>
      <c r="F1194" s="48"/>
      <c r="G1194" s="48"/>
      <c r="H1194" s="48"/>
      <c r="I1194" s="48"/>
      <c r="J1194" s="48"/>
      <c r="K1194" s="48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  <c r="BB1194" s="43"/>
      <c r="BC1194" s="43"/>
      <c r="BD1194" s="43"/>
      <c r="BE1194" s="43"/>
      <c r="BF1194" s="43"/>
      <c r="BG1194" s="43"/>
      <c r="BH1194" s="43"/>
    </row>
    <row r="1195" ht="15.0" customHeight="1">
      <c r="E1195" s="47"/>
      <c r="F1195" s="48"/>
      <c r="G1195" s="48"/>
      <c r="H1195" s="48"/>
      <c r="I1195" s="48"/>
      <c r="J1195" s="48"/>
      <c r="K1195" s="48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  <c r="BB1195" s="43"/>
      <c r="BC1195" s="43"/>
      <c r="BD1195" s="43"/>
      <c r="BE1195" s="43"/>
      <c r="BF1195" s="43"/>
      <c r="BG1195" s="43"/>
      <c r="BH1195" s="43"/>
    </row>
    <row r="1196" ht="15.0" customHeight="1">
      <c r="E1196" s="47"/>
      <c r="F1196" s="48"/>
      <c r="G1196" s="48"/>
      <c r="H1196" s="48"/>
      <c r="I1196" s="48"/>
      <c r="J1196" s="48"/>
      <c r="K1196" s="48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  <c r="BB1196" s="43"/>
      <c r="BC1196" s="43"/>
      <c r="BD1196" s="43"/>
      <c r="BE1196" s="43"/>
      <c r="BF1196" s="43"/>
      <c r="BG1196" s="43"/>
      <c r="BH1196" s="43"/>
    </row>
    <row r="1197" ht="15.0" customHeight="1">
      <c r="E1197" s="47"/>
      <c r="F1197" s="48"/>
      <c r="G1197" s="48"/>
      <c r="H1197" s="48"/>
      <c r="I1197" s="48"/>
      <c r="J1197" s="48"/>
      <c r="K1197" s="48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  <c r="BB1197" s="43"/>
      <c r="BC1197" s="43"/>
      <c r="BD1197" s="43"/>
      <c r="BE1197" s="43"/>
      <c r="BF1197" s="43"/>
      <c r="BG1197" s="43"/>
      <c r="BH1197" s="43"/>
    </row>
    <row r="1198" ht="15.0" customHeight="1">
      <c r="E1198" s="47"/>
      <c r="F1198" s="48"/>
      <c r="G1198" s="48"/>
      <c r="H1198" s="48"/>
      <c r="I1198" s="48"/>
      <c r="J1198" s="48"/>
      <c r="K1198" s="48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  <c r="BB1198" s="43"/>
      <c r="BC1198" s="43"/>
      <c r="BD1198" s="43"/>
      <c r="BE1198" s="43"/>
      <c r="BF1198" s="43"/>
      <c r="BG1198" s="43"/>
      <c r="BH1198" s="43"/>
    </row>
    <row r="1199" ht="15.0" customHeight="1">
      <c r="E1199" s="47"/>
      <c r="F1199" s="48"/>
      <c r="G1199" s="48"/>
      <c r="H1199" s="48"/>
      <c r="I1199" s="48"/>
      <c r="J1199" s="48"/>
      <c r="K1199" s="48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  <c r="BB1199" s="43"/>
      <c r="BC1199" s="43"/>
      <c r="BD1199" s="43"/>
      <c r="BE1199" s="43"/>
      <c r="BF1199" s="43"/>
      <c r="BG1199" s="43"/>
      <c r="BH1199" s="43"/>
    </row>
    <row r="1200" ht="15.0" customHeight="1">
      <c r="E1200" s="47"/>
      <c r="F1200" s="48"/>
      <c r="G1200" s="48"/>
      <c r="H1200" s="48"/>
      <c r="I1200" s="48"/>
      <c r="J1200" s="48"/>
      <c r="K1200" s="48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  <c r="BB1200" s="43"/>
      <c r="BC1200" s="43"/>
      <c r="BD1200" s="43"/>
      <c r="BE1200" s="43"/>
      <c r="BF1200" s="43"/>
      <c r="BG1200" s="43"/>
      <c r="BH1200" s="43"/>
    </row>
    <row r="1201" ht="15.0" customHeight="1">
      <c r="E1201" s="47"/>
      <c r="F1201" s="48"/>
      <c r="G1201" s="48"/>
      <c r="H1201" s="48"/>
      <c r="I1201" s="48"/>
      <c r="J1201" s="48"/>
      <c r="K1201" s="48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  <c r="BB1201" s="43"/>
      <c r="BC1201" s="43"/>
      <c r="BD1201" s="43"/>
      <c r="BE1201" s="43"/>
      <c r="BF1201" s="43"/>
      <c r="BG1201" s="43"/>
      <c r="BH1201" s="43"/>
    </row>
    <row r="1202" ht="15.0" customHeight="1">
      <c r="E1202" s="47"/>
      <c r="F1202" s="48"/>
      <c r="G1202" s="48"/>
      <c r="H1202" s="48"/>
      <c r="I1202" s="48"/>
      <c r="J1202" s="48"/>
      <c r="K1202" s="48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  <c r="BB1202" s="43"/>
      <c r="BC1202" s="43"/>
      <c r="BD1202" s="43"/>
      <c r="BE1202" s="43"/>
      <c r="BF1202" s="43"/>
      <c r="BG1202" s="43"/>
      <c r="BH1202" s="43"/>
    </row>
    <row r="1203" ht="15.0" customHeight="1">
      <c r="E1203" s="47"/>
      <c r="F1203" s="48"/>
      <c r="G1203" s="48"/>
      <c r="H1203" s="48"/>
      <c r="I1203" s="48"/>
      <c r="J1203" s="48"/>
      <c r="K1203" s="48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  <c r="BB1203" s="43"/>
      <c r="BC1203" s="43"/>
      <c r="BD1203" s="43"/>
      <c r="BE1203" s="43"/>
      <c r="BF1203" s="43"/>
      <c r="BG1203" s="43"/>
      <c r="BH1203" s="43"/>
    </row>
    <row r="1204" ht="15.0" customHeight="1">
      <c r="E1204" s="47"/>
      <c r="F1204" s="48"/>
      <c r="G1204" s="48"/>
      <c r="H1204" s="48"/>
      <c r="I1204" s="48"/>
      <c r="J1204" s="48"/>
      <c r="K1204" s="48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  <c r="BB1204" s="43"/>
      <c r="BC1204" s="43"/>
      <c r="BD1204" s="43"/>
      <c r="BE1204" s="43"/>
      <c r="BF1204" s="43"/>
      <c r="BG1204" s="43"/>
      <c r="BH1204" s="43"/>
    </row>
    <row r="1205" ht="15.0" customHeight="1">
      <c r="E1205" s="47"/>
      <c r="F1205" s="48"/>
      <c r="G1205" s="48"/>
      <c r="H1205" s="48"/>
      <c r="I1205" s="48"/>
      <c r="J1205" s="48"/>
      <c r="K1205" s="48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  <c r="BB1205" s="43"/>
      <c r="BC1205" s="43"/>
      <c r="BD1205" s="43"/>
      <c r="BE1205" s="43"/>
      <c r="BF1205" s="43"/>
      <c r="BG1205" s="43"/>
      <c r="BH1205" s="43"/>
    </row>
    <row r="1206" ht="15.0" customHeight="1">
      <c r="E1206" s="47"/>
      <c r="F1206" s="48"/>
      <c r="G1206" s="48"/>
      <c r="H1206" s="48"/>
      <c r="I1206" s="48"/>
      <c r="J1206" s="48"/>
      <c r="K1206" s="48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  <c r="BB1206" s="43"/>
      <c r="BC1206" s="43"/>
      <c r="BD1206" s="43"/>
      <c r="BE1206" s="43"/>
      <c r="BF1206" s="43"/>
      <c r="BG1206" s="43"/>
      <c r="BH1206" s="43"/>
    </row>
    <row r="1207" ht="15.0" customHeight="1">
      <c r="E1207" s="47"/>
      <c r="F1207" s="48"/>
      <c r="G1207" s="48"/>
      <c r="H1207" s="48"/>
      <c r="I1207" s="48"/>
      <c r="J1207" s="48"/>
      <c r="K1207" s="48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  <c r="BB1207" s="43"/>
      <c r="BC1207" s="43"/>
      <c r="BD1207" s="43"/>
      <c r="BE1207" s="43"/>
      <c r="BF1207" s="43"/>
      <c r="BG1207" s="43"/>
      <c r="BH1207" s="43"/>
    </row>
    <row r="1208" ht="15.0" customHeight="1">
      <c r="E1208" s="47"/>
      <c r="F1208" s="48"/>
      <c r="G1208" s="48"/>
      <c r="H1208" s="48"/>
      <c r="I1208" s="48"/>
      <c r="J1208" s="48"/>
      <c r="K1208" s="48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  <c r="BB1208" s="43"/>
      <c r="BC1208" s="43"/>
      <c r="BD1208" s="43"/>
      <c r="BE1208" s="43"/>
      <c r="BF1208" s="43"/>
      <c r="BG1208" s="43"/>
      <c r="BH1208" s="43"/>
    </row>
    <row r="1209" ht="15.0" customHeight="1">
      <c r="E1209" s="47"/>
      <c r="F1209" s="48"/>
      <c r="G1209" s="48"/>
      <c r="H1209" s="48"/>
      <c r="I1209" s="48"/>
      <c r="J1209" s="48"/>
      <c r="K1209" s="48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  <c r="BB1209" s="43"/>
      <c r="BC1209" s="43"/>
      <c r="BD1209" s="43"/>
      <c r="BE1209" s="43"/>
      <c r="BF1209" s="43"/>
      <c r="BG1209" s="43"/>
      <c r="BH1209" s="43"/>
    </row>
    <row r="1210" ht="15.0" customHeight="1">
      <c r="E1210" s="47"/>
      <c r="F1210" s="48"/>
      <c r="G1210" s="48"/>
      <c r="H1210" s="48"/>
      <c r="I1210" s="48"/>
      <c r="J1210" s="48"/>
      <c r="K1210" s="48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  <c r="BB1210" s="43"/>
      <c r="BC1210" s="43"/>
      <c r="BD1210" s="43"/>
      <c r="BE1210" s="43"/>
      <c r="BF1210" s="43"/>
      <c r="BG1210" s="43"/>
      <c r="BH1210" s="43"/>
    </row>
    <row r="1211" ht="15.0" customHeight="1">
      <c r="E1211" s="47"/>
      <c r="F1211" s="48"/>
      <c r="G1211" s="48"/>
      <c r="H1211" s="48"/>
      <c r="I1211" s="48"/>
      <c r="J1211" s="48"/>
      <c r="K1211" s="48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  <c r="AC1211" s="43"/>
      <c r="AD1211" s="43"/>
      <c r="AE1211" s="43"/>
      <c r="AF1211" s="43"/>
      <c r="AG1211" s="43"/>
      <c r="AH1211" s="43"/>
      <c r="AI1211" s="43"/>
      <c r="AJ1211" s="43"/>
      <c r="AK1211" s="43"/>
      <c r="AL1211" s="43"/>
      <c r="AM1211" s="43"/>
      <c r="AN1211" s="43"/>
      <c r="AO1211" s="43"/>
      <c r="AP1211" s="43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3"/>
      <c r="BB1211" s="43"/>
      <c r="BC1211" s="43"/>
      <c r="BD1211" s="43"/>
      <c r="BE1211" s="43"/>
      <c r="BF1211" s="43"/>
      <c r="BG1211" s="43"/>
      <c r="BH1211" s="43"/>
    </row>
    <row r="1212" ht="15.0" customHeight="1">
      <c r="E1212" s="47"/>
      <c r="F1212" s="48"/>
      <c r="G1212" s="48"/>
      <c r="H1212" s="48"/>
      <c r="I1212" s="48"/>
      <c r="J1212" s="48"/>
      <c r="K1212" s="48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  <c r="BB1212" s="43"/>
      <c r="BC1212" s="43"/>
      <c r="BD1212" s="43"/>
      <c r="BE1212" s="43"/>
      <c r="BF1212" s="43"/>
      <c r="BG1212" s="43"/>
      <c r="BH1212" s="43"/>
    </row>
    <row r="1213" ht="15.0" customHeight="1">
      <c r="E1213" s="47"/>
      <c r="F1213" s="48"/>
      <c r="G1213" s="48"/>
      <c r="H1213" s="48"/>
      <c r="I1213" s="48"/>
      <c r="J1213" s="48"/>
      <c r="K1213" s="48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  <c r="BB1213" s="43"/>
      <c r="BC1213" s="43"/>
      <c r="BD1213" s="43"/>
      <c r="BE1213" s="43"/>
      <c r="BF1213" s="43"/>
      <c r="BG1213" s="43"/>
      <c r="BH1213" s="43"/>
    </row>
    <row r="1214" ht="15.0" customHeight="1">
      <c r="E1214" s="47"/>
      <c r="F1214" s="48"/>
      <c r="G1214" s="48"/>
      <c r="H1214" s="48"/>
      <c r="I1214" s="48"/>
      <c r="J1214" s="48"/>
      <c r="K1214" s="48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  <c r="BB1214" s="43"/>
      <c r="BC1214" s="43"/>
      <c r="BD1214" s="43"/>
      <c r="BE1214" s="43"/>
      <c r="BF1214" s="43"/>
      <c r="BG1214" s="43"/>
      <c r="BH1214" s="43"/>
    </row>
    <row r="1215" ht="15.0" customHeight="1">
      <c r="E1215" s="47"/>
      <c r="F1215" s="48"/>
      <c r="G1215" s="48"/>
      <c r="H1215" s="48"/>
      <c r="I1215" s="48"/>
      <c r="J1215" s="48"/>
      <c r="K1215" s="48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  <c r="BB1215" s="43"/>
      <c r="BC1215" s="43"/>
      <c r="BD1215" s="43"/>
      <c r="BE1215" s="43"/>
      <c r="BF1215" s="43"/>
      <c r="BG1215" s="43"/>
      <c r="BH1215" s="43"/>
    </row>
    <row r="1216" ht="15.0" customHeight="1">
      <c r="E1216" s="47"/>
      <c r="F1216" s="48"/>
      <c r="G1216" s="48"/>
      <c r="H1216" s="48"/>
      <c r="I1216" s="48"/>
      <c r="J1216" s="48"/>
      <c r="K1216" s="48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  <c r="BB1216" s="43"/>
      <c r="BC1216" s="43"/>
      <c r="BD1216" s="43"/>
      <c r="BE1216" s="43"/>
      <c r="BF1216" s="43"/>
      <c r="BG1216" s="43"/>
      <c r="BH1216" s="43"/>
    </row>
    <row r="1217" ht="15.0" customHeight="1">
      <c r="E1217" s="47"/>
      <c r="F1217" s="48"/>
      <c r="G1217" s="48"/>
      <c r="H1217" s="48"/>
      <c r="I1217" s="48"/>
      <c r="J1217" s="48"/>
      <c r="K1217" s="48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  <c r="BB1217" s="43"/>
      <c r="BC1217" s="43"/>
      <c r="BD1217" s="43"/>
      <c r="BE1217" s="43"/>
      <c r="BF1217" s="43"/>
      <c r="BG1217" s="43"/>
      <c r="BH1217" s="43"/>
    </row>
    <row r="1218" ht="15.0" customHeight="1">
      <c r="E1218" s="47"/>
      <c r="F1218" s="48"/>
      <c r="G1218" s="48"/>
      <c r="H1218" s="48"/>
      <c r="I1218" s="48"/>
      <c r="J1218" s="48"/>
      <c r="K1218" s="48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  <c r="BB1218" s="43"/>
      <c r="BC1218" s="43"/>
      <c r="BD1218" s="43"/>
      <c r="BE1218" s="43"/>
      <c r="BF1218" s="43"/>
      <c r="BG1218" s="43"/>
      <c r="BH1218" s="43"/>
    </row>
    <row r="1219" ht="15.0" customHeight="1">
      <c r="E1219" s="47"/>
      <c r="F1219" s="48"/>
      <c r="G1219" s="48"/>
      <c r="H1219" s="48"/>
      <c r="I1219" s="48"/>
      <c r="J1219" s="48"/>
      <c r="K1219" s="48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  <c r="BB1219" s="43"/>
      <c r="BC1219" s="43"/>
      <c r="BD1219" s="43"/>
      <c r="BE1219" s="43"/>
      <c r="BF1219" s="43"/>
      <c r="BG1219" s="43"/>
      <c r="BH1219" s="43"/>
    </row>
    <row r="1220" ht="15.0" customHeight="1">
      <c r="E1220" s="47"/>
      <c r="F1220" s="48"/>
      <c r="G1220" s="48"/>
      <c r="H1220" s="48"/>
      <c r="I1220" s="48"/>
      <c r="J1220" s="48"/>
      <c r="K1220" s="48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  <c r="BB1220" s="43"/>
      <c r="BC1220" s="43"/>
      <c r="BD1220" s="43"/>
      <c r="BE1220" s="43"/>
      <c r="BF1220" s="43"/>
      <c r="BG1220" s="43"/>
      <c r="BH1220" s="43"/>
    </row>
    <row r="1221" ht="15.0" customHeight="1">
      <c r="E1221" s="47"/>
      <c r="F1221" s="48"/>
      <c r="G1221" s="48"/>
      <c r="H1221" s="48"/>
      <c r="I1221" s="48"/>
      <c r="J1221" s="48"/>
      <c r="K1221" s="48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  <c r="BB1221" s="43"/>
      <c r="BC1221" s="43"/>
      <c r="BD1221" s="43"/>
      <c r="BE1221" s="43"/>
      <c r="BF1221" s="43"/>
      <c r="BG1221" s="43"/>
      <c r="BH1221" s="43"/>
    </row>
    <row r="1222" ht="15.0" customHeight="1">
      <c r="E1222" s="47"/>
      <c r="F1222" s="48"/>
      <c r="G1222" s="48"/>
      <c r="H1222" s="48"/>
      <c r="I1222" s="48"/>
      <c r="J1222" s="48"/>
      <c r="K1222" s="48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  <c r="BB1222" s="43"/>
      <c r="BC1222" s="43"/>
      <c r="BD1222" s="43"/>
      <c r="BE1222" s="43"/>
      <c r="BF1222" s="43"/>
      <c r="BG1222" s="43"/>
      <c r="BH1222" s="43"/>
    </row>
    <row r="1223" ht="15.0" customHeight="1">
      <c r="E1223" s="47"/>
      <c r="F1223" s="48"/>
      <c r="G1223" s="48"/>
      <c r="H1223" s="48"/>
      <c r="I1223" s="48"/>
      <c r="J1223" s="48"/>
      <c r="K1223" s="48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  <c r="BB1223" s="43"/>
      <c r="BC1223" s="43"/>
      <c r="BD1223" s="43"/>
      <c r="BE1223" s="43"/>
      <c r="BF1223" s="43"/>
      <c r="BG1223" s="43"/>
      <c r="BH1223" s="43"/>
    </row>
    <row r="1224" ht="15.0" customHeight="1">
      <c r="E1224" s="47"/>
      <c r="F1224" s="48"/>
      <c r="G1224" s="48"/>
      <c r="H1224" s="48"/>
      <c r="I1224" s="48"/>
      <c r="J1224" s="48"/>
      <c r="K1224" s="48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  <c r="BB1224" s="43"/>
      <c r="BC1224" s="43"/>
      <c r="BD1224" s="43"/>
      <c r="BE1224" s="43"/>
      <c r="BF1224" s="43"/>
      <c r="BG1224" s="43"/>
      <c r="BH1224" s="43"/>
    </row>
    <row r="1225" ht="15.0" customHeight="1">
      <c r="E1225" s="47"/>
      <c r="F1225" s="48"/>
      <c r="G1225" s="48"/>
      <c r="H1225" s="48"/>
      <c r="I1225" s="48"/>
      <c r="J1225" s="48"/>
      <c r="K1225" s="48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  <c r="BB1225" s="43"/>
      <c r="BC1225" s="43"/>
      <c r="BD1225" s="43"/>
      <c r="BE1225" s="43"/>
      <c r="BF1225" s="43"/>
      <c r="BG1225" s="43"/>
      <c r="BH1225" s="43"/>
    </row>
    <row r="1226" ht="15.0" customHeight="1">
      <c r="E1226" s="47"/>
      <c r="F1226" s="48"/>
      <c r="G1226" s="48"/>
      <c r="H1226" s="48"/>
      <c r="I1226" s="48"/>
      <c r="J1226" s="48"/>
      <c r="K1226" s="48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  <c r="BB1226" s="43"/>
      <c r="BC1226" s="43"/>
      <c r="BD1226" s="43"/>
      <c r="BE1226" s="43"/>
      <c r="BF1226" s="43"/>
      <c r="BG1226" s="43"/>
      <c r="BH1226" s="43"/>
    </row>
    <row r="1227" ht="15.0" customHeight="1">
      <c r="E1227" s="47"/>
      <c r="F1227" s="48"/>
      <c r="G1227" s="48"/>
      <c r="H1227" s="48"/>
      <c r="I1227" s="48"/>
      <c r="J1227" s="48"/>
      <c r="K1227" s="48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  <c r="BB1227" s="43"/>
      <c r="BC1227" s="43"/>
      <c r="BD1227" s="43"/>
      <c r="BE1227" s="43"/>
      <c r="BF1227" s="43"/>
      <c r="BG1227" s="43"/>
      <c r="BH1227" s="43"/>
    </row>
    <row r="1228" ht="15.0" customHeight="1">
      <c r="E1228" s="47"/>
      <c r="F1228" s="48"/>
      <c r="G1228" s="48"/>
      <c r="H1228" s="48"/>
      <c r="I1228" s="48"/>
      <c r="J1228" s="48"/>
      <c r="K1228" s="48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  <c r="BB1228" s="43"/>
      <c r="BC1228" s="43"/>
      <c r="BD1228" s="43"/>
      <c r="BE1228" s="43"/>
      <c r="BF1228" s="43"/>
      <c r="BG1228" s="43"/>
      <c r="BH1228" s="43"/>
    </row>
    <row r="1229" ht="15.0" customHeight="1">
      <c r="E1229" s="47"/>
      <c r="F1229" s="48"/>
      <c r="G1229" s="48"/>
      <c r="H1229" s="48"/>
      <c r="I1229" s="48"/>
      <c r="J1229" s="48"/>
      <c r="K1229" s="48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  <c r="BB1229" s="43"/>
      <c r="BC1229" s="43"/>
      <c r="BD1229" s="43"/>
      <c r="BE1229" s="43"/>
      <c r="BF1229" s="43"/>
      <c r="BG1229" s="43"/>
      <c r="BH1229" s="43"/>
    </row>
    <row r="1230" ht="15.0" customHeight="1">
      <c r="E1230" s="47"/>
      <c r="F1230" s="48"/>
      <c r="G1230" s="48"/>
      <c r="H1230" s="48"/>
      <c r="I1230" s="48"/>
      <c r="J1230" s="48"/>
      <c r="K1230" s="48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  <c r="BB1230" s="43"/>
      <c r="BC1230" s="43"/>
      <c r="BD1230" s="43"/>
      <c r="BE1230" s="43"/>
      <c r="BF1230" s="43"/>
      <c r="BG1230" s="43"/>
      <c r="BH1230" s="43"/>
    </row>
    <row r="1231" ht="15.0" customHeight="1">
      <c r="E1231" s="47"/>
      <c r="F1231" s="48"/>
      <c r="G1231" s="48"/>
      <c r="H1231" s="48"/>
      <c r="I1231" s="48"/>
      <c r="J1231" s="48"/>
      <c r="K1231" s="48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  <c r="BB1231" s="43"/>
      <c r="BC1231" s="43"/>
      <c r="BD1231" s="43"/>
      <c r="BE1231" s="43"/>
      <c r="BF1231" s="43"/>
      <c r="BG1231" s="43"/>
      <c r="BH1231" s="43"/>
    </row>
    <row r="1232" ht="15.0" customHeight="1">
      <c r="E1232" s="47"/>
      <c r="F1232" s="48"/>
      <c r="G1232" s="48"/>
      <c r="H1232" s="48"/>
      <c r="I1232" s="48"/>
      <c r="J1232" s="48"/>
      <c r="K1232" s="48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  <c r="BB1232" s="43"/>
      <c r="BC1232" s="43"/>
      <c r="BD1232" s="43"/>
      <c r="BE1232" s="43"/>
      <c r="BF1232" s="43"/>
      <c r="BG1232" s="43"/>
      <c r="BH1232" s="43"/>
    </row>
    <row r="1233" ht="15.0" customHeight="1">
      <c r="E1233" s="47"/>
      <c r="F1233" s="48"/>
      <c r="G1233" s="48"/>
      <c r="H1233" s="48"/>
      <c r="I1233" s="48"/>
      <c r="J1233" s="48"/>
      <c r="K1233" s="48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  <c r="BB1233" s="43"/>
      <c r="BC1233" s="43"/>
      <c r="BD1233" s="43"/>
      <c r="BE1233" s="43"/>
      <c r="BF1233" s="43"/>
      <c r="BG1233" s="43"/>
      <c r="BH1233" s="43"/>
    </row>
    <row r="1234" ht="15.0" customHeight="1">
      <c r="E1234" s="47"/>
      <c r="F1234" s="48"/>
      <c r="G1234" s="48"/>
      <c r="H1234" s="48"/>
      <c r="I1234" s="48"/>
      <c r="J1234" s="48"/>
      <c r="K1234" s="48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  <c r="BB1234" s="43"/>
      <c r="BC1234" s="43"/>
      <c r="BD1234" s="43"/>
      <c r="BE1234" s="43"/>
      <c r="BF1234" s="43"/>
      <c r="BG1234" s="43"/>
      <c r="BH1234" s="43"/>
    </row>
    <row r="1235" ht="15.0" customHeight="1">
      <c r="E1235" s="47"/>
      <c r="F1235" s="48"/>
      <c r="G1235" s="48"/>
      <c r="H1235" s="48"/>
      <c r="I1235" s="48"/>
      <c r="J1235" s="48"/>
      <c r="K1235" s="48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  <c r="BB1235" s="43"/>
      <c r="BC1235" s="43"/>
      <c r="BD1235" s="43"/>
      <c r="BE1235" s="43"/>
      <c r="BF1235" s="43"/>
      <c r="BG1235" s="43"/>
      <c r="BH1235" s="43"/>
    </row>
    <row r="1236" ht="15.0" customHeight="1">
      <c r="E1236" s="47"/>
      <c r="F1236" s="48"/>
      <c r="G1236" s="48"/>
      <c r="H1236" s="48"/>
      <c r="I1236" s="48"/>
      <c r="J1236" s="48"/>
      <c r="K1236" s="48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  <c r="BB1236" s="43"/>
      <c r="BC1236" s="43"/>
      <c r="BD1236" s="43"/>
      <c r="BE1236" s="43"/>
      <c r="BF1236" s="43"/>
      <c r="BG1236" s="43"/>
      <c r="BH1236" s="43"/>
    </row>
    <row r="1237" ht="15.0" customHeight="1">
      <c r="E1237" s="47"/>
      <c r="F1237" s="48"/>
      <c r="G1237" s="48"/>
      <c r="H1237" s="48"/>
      <c r="I1237" s="48"/>
      <c r="J1237" s="48"/>
      <c r="K1237" s="48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  <c r="BB1237" s="43"/>
      <c r="BC1237" s="43"/>
      <c r="BD1237" s="43"/>
      <c r="BE1237" s="43"/>
      <c r="BF1237" s="43"/>
      <c r="BG1237" s="43"/>
      <c r="BH1237" s="43"/>
    </row>
    <row r="1238" ht="15.0" customHeight="1">
      <c r="E1238" s="47"/>
      <c r="F1238" s="48"/>
      <c r="G1238" s="48"/>
      <c r="H1238" s="48"/>
      <c r="I1238" s="48"/>
      <c r="J1238" s="48"/>
      <c r="K1238" s="48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  <c r="BB1238" s="43"/>
      <c r="BC1238" s="43"/>
      <c r="BD1238" s="43"/>
      <c r="BE1238" s="43"/>
      <c r="BF1238" s="43"/>
      <c r="BG1238" s="43"/>
      <c r="BH1238" s="43"/>
    </row>
    <row r="1239" ht="15.0" customHeight="1">
      <c r="E1239" s="47"/>
      <c r="F1239" s="48"/>
      <c r="G1239" s="48"/>
      <c r="H1239" s="48"/>
      <c r="I1239" s="48"/>
      <c r="J1239" s="48"/>
      <c r="K1239" s="48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  <c r="BB1239" s="43"/>
      <c r="BC1239" s="43"/>
      <c r="BD1239" s="43"/>
      <c r="BE1239" s="43"/>
      <c r="BF1239" s="43"/>
      <c r="BG1239" s="43"/>
      <c r="BH1239" s="43"/>
    </row>
    <row r="1240" ht="15.0" customHeight="1">
      <c r="E1240" s="47"/>
      <c r="F1240" s="48"/>
      <c r="G1240" s="48"/>
      <c r="H1240" s="48"/>
      <c r="I1240" s="48"/>
      <c r="J1240" s="48"/>
      <c r="K1240" s="48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  <c r="BB1240" s="43"/>
      <c r="BC1240" s="43"/>
      <c r="BD1240" s="43"/>
      <c r="BE1240" s="43"/>
      <c r="BF1240" s="43"/>
      <c r="BG1240" s="43"/>
      <c r="BH1240" s="43"/>
    </row>
    <row r="1241" ht="15.0" customHeight="1">
      <c r="E1241" s="47"/>
      <c r="F1241" s="48"/>
      <c r="G1241" s="48"/>
      <c r="H1241" s="48"/>
      <c r="I1241" s="48"/>
      <c r="J1241" s="48"/>
      <c r="K1241" s="48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  <c r="BB1241" s="43"/>
      <c r="BC1241" s="43"/>
      <c r="BD1241" s="43"/>
      <c r="BE1241" s="43"/>
      <c r="BF1241" s="43"/>
      <c r="BG1241" s="43"/>
      <c r="BH1241" s="43"/>
    </row>
    <row r="1242" ht="15.0" customHeight="1">
      <c r="E1242" s="47"/>
      <c r="F1242" s="48"/>
      <c r="G1242" s="48"/>
      <c r="H1242" s="48"/>
      <c r="I1242" s="48"/>
      <c r="J1242" s="48"/>
      <c r="K1242" s="48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  <c r="BB1242" s="43"/>
      <c r="BC1242" s="43"/>
      <c r="BD1242" s="43"/>
      <c r="BE1242" s="43"/>
      <c r="BF1242" s="43"/>
      <c r="BG1242" s="43"/>
      <c r="BH1242" s="43"/>
    </row>
    <row r="1243" ht="15.0" customHeight="1">
      <c r="E1243" s="47"/>
      <c r="F1243" s="48"/>
      <c r="G1243" s="48"/>
      <c r="H1243" s="48"/>
      <c r="I1243" s="48"/>
      <c r="J1243" s="48"/>
      <c r="K1243" s="48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  <c r="BB1243" s="43"/>
      <c r="BC1243" s="43"/>
      <c r="BD1243" s="43"/>
      <c r="BE1243" s="43"/>
      <c r="BF1243" s="43"/>
      <c r="BG1243" s="43"/>
      <c r="BH1243" s="43"/>
    </row>
    <row r="1244" ht="15.0" customHeight="1">
      <c r="E1244" s="47"/>
      <c r="F1244" s="48"/>
      <c r="G1244" s="48"/>
      <c r="H1244" s="48"/>
      <c r="I1244" s="48"/>
      <c r="J1244" s="48"/>
      <c r="K1244" s="48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  <c r="BB1244" s="43"/>
      <c r="BC1244" s="43"/>
      <c r="BD1244" s="43"/>
      <c r="BE1244" s="43"/>
      <c r="BF1244" s="43"/>
      <c r="BG1244" s="43"/>
      <c r="BH1244" s="43"/>
    </row>
    <row r="1245" ht="15.0" customHeight="1">
      <c r="E1245" s="47"/>
      <c r="F1245" s="48"/>
      <c r="G1245" s="48"/>
      <c r="H1245" s="48"/>
      <c r="I1245" s="48"/>
      <c r="J1245" s="48"/>
      <c r="K1245" s="48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  <c r="BB1245" s="43"/>
      <c r="BC1245" s="43"/>
      <c r="BD1245" s="43"/>
      <c r="BE1245" s="43"/>
      <c r="BF1245" s="43"/>
      <c r="BG1245" s="43"/>
      <c r="BH1245" s="43"/>
    </row>
    <row r="1246" ht="15.0" customHeight="1">
      <c r="E1246" s="47"/>
      <c r="F1246" s="48"/>
      <c r="G1246" s="48"/>
      <c r="H1246" s="48"/>
      <c r="I1246" s="48"/>
      <c r="J1246" s="48"/>
      <c r="K1246" s="48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  <c r="BB1246" s="43"/>
      <c r="BC1246" s="43"/>
      <c r="BD1246" s="43"/>
      <c r="BE1246" s="43"/>
      <c r="BF1246" s="43"/>
      <c r="BG1246" s="43"/>
      <c r="BH1246" s="43"/>
    </row>
    <row r="1247" ht="15.0" customHeight="1">
      <c r="E1247" s="47"/>
      <c r="F1247" s="48"/>
      <c r="G1247" s="48"/>
      <c r="H1247" s="48"/>
      <c r="I1247" s="48"/>
      <c r="J1247" s="48"/>
      <c r="K1247" s="48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  <c r="BB1247" s="43"/>
      <c r="BC1247" s="43"/>
      <c r="BD1247" s="43"/>
      <c r="BE1247" s="43"/>
      <c r="BF1247" s="43"/>
      <c r="BG1247" s="43"/>
      <c r="BH1247" s="43"/>
    </row>
    <row r="1248" ht="15.0" customHeight="1">
      <c r="E1248" s="47"/>
      <c r="F1248" s="48"/>
      <c r="G1248" s="48"/>
      <c r="H1248" s="48"/>
      <c r="I1248" s="48"/>
      <c r="J1248" s="48"/>
      <c r="K1248" s="48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  <c r="BB1248" s="43"/>
      <c r="BC1248" s="43"/>
      <c r="BD1248" s="43"/>
      <c r="BE1248" s="43"/>
      <c r="BF1248" s="43"/>
      <c r="BG1248" s="43"/>
      <c r="BH1248" s="43"/>
    </row>
    <row r="1249" ht="15.0" customHeight="1">
      <c r="E1249" s="47"/>
      <c r="F1249" s="48"/>
      <c r="G1249" s="48"/>
      <c r="H1249" s="48"/>
      <c r="I1249" s="48"/>
      <c r="J1249" s="48"/>
      <c r="K1249" s="48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  <c r="BB1249" s="43"/>
      <c r="BC1249" s="43"/>
      <c r="BD1249" s="43"/>
      <c r="BE1249" s="43"/>
      <c r="BF1249" s="43"/>
      <c r="BG1249" s="43"/>
      <c r="BH1249" s="43"/>
    </row>
    <row r="1250" ht="15.0" customHeight="1">
      <c r="E1250" s="47"/>
      <c r="F1250" s="48"/>
      <c r="G1250" s="48"/>
      <c r="H1250" s="48"/>
      <c r="I1250" s="48"/>
      <c r="J1250" s="48"/>
      <c r="K1250" s="48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  <c r="BB1250" s="43"/>
      <c r="BC1250" s="43"/>
      <c r="BD1250" s="43"/>
      <c r="BE1250" s="43"/>
      <c r="BF1250" s="43"/>
      <c r="BG1250" s="43"/>
      <c r="BH1250" s="43"/>
    </row>
    <row r="1251" ht="15.0" customHeight="1">
      <c r="E1251" s="47"/>
      <c r="F1251" s="48"/>
      <c r="G1251" s="48"/>
      <c r="H1251" s="48"/>
      <c r="I1251" s="48"/>
      <c r="J1251" s="48"/>
      <c r="K1251" s="48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  <c r="BB1251" s="43"/>
      <c r="BC1251" s="43"/>
      <c r="BD1251" s="43"/>
      <c r="BE1251" s="43"/>
      <c r="BF1251" s="43"/>
      <c r="BG1251" s="43"/>
      <c r="BH1251" s="43"/>
    </row>
    <row r="1252" ht="15.0" customHeight="1">
      <c r="E1252" s="47"/>
      <c r="F1252" s="48"/>
      <c r="G1252" s="48"/>
      <c r="H1252" s="48"/>
      <c r="I1252" s="48"/>
      <c r="J1252" s="48"/>
      <c r="K1252" s="48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  <c r="BB1252" s="43"/>
      <c r="BC1252" s="43"/>
      <c r="BD1252" s="43"/>
      <c r="BE1252" s="43"/>
      <c r="BF1252" s="43"/>
      <c r="BG1252" s="43"/>
      <c r="BH1252" s="43"/>
    </row>
    <row r="1253" ht="15.0" customHeight="1">
      <c r="E1253" s="47"/>
      <c r="F1253" s="48"/>
      <c r="G1253" s="48"/>
      <c r="H1253" s="48"/>
      <c r="I1253" s="48"/>
      <c r="J1253" s="48"/>
      <c r="K1253" s="48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  <c r="BB1253" s="43"/>
      <c r="BC1253" s="43"/>
      <c r="BD1253" s="43"/>
      <c r="BE1253" s="43"/>
      <c r="BF1253" s="43"/>
      <c r="BG1253" s="43"/>
      <c r="BH1253" s="43"/>
    </row>
    <row r="1254" ht="15.0" customHeight="1">
      <c r="E1254" s="47"/>
      <c r="F1254" s="48"/>
      <c r="G1254" s="48"/>
      <c r="H1254" s="48"/>
      <c r="I1254" s="48"/>
      <c r="J1254" s="48"/>
      <c r="K1254" s="48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  <c r="BB1254" s="43"/>
      <c r="BC1254" s="43"/>
      <c r="BD1254" s="43"/>
      <c r="BE1254" s="43"/>
      <c r="BF1254" s="43"/>
      <c r="BG1254" s="43"/>
      <c r="BH1254" s="43"/>
    </row>
    <row r="1255" ht="15.0" customHeight="1">
      <c r="E1255" s="47"/>
      <c r="F1255" s="48"/>
      <c r="G1255" s="48"/>
      <c r="H1255" s="48"/>
      <c r="I1255" s="48"/>
      <c r="J1255" s="48"/>
      <c r="K1255" s="48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  <c r="BB1255" s="43"/>
      <c r="BC1255" s="43"/>
      <c r="BD1255" s="43"/>
      <c r="BE1255" s="43"/>
      <c r="BF1255" s="43"/>
      <c r="BG1255" s="43"/>
      <c r="BH1255" s="43"/>
    </row>
    <row r="1256" ht="15.0" customHeight="1">
      <c r="E1256" s="47"/>
      <c r="F1256" s="48"/>
      <c r="G1256" s="48"/>
      <c r="H1256" s="48"/>
      <c r="I1256" s="48"/>
      <c r="J1256" s="48"/>
      <c r="K1256" s="48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  <c r="BB1256" s="43"/>
      <c r="BC1256" s="43"/>
      <c r="BD1256" s="43"/>
      <c r="BE1256" s="43"/>
      <c r="BF1256" s="43"/>
      <c r="BG1256" s="43"/>
      <c r="BH1256" s="43"/>
    </row>
    <row r="1257" ht="15.0" customHeight="1">
      <c r="E1257" s="45"/>
      <c r="F1257" s="46"/>
      <c r="G1257" s="46"/>
      <c r="H1257" s="46"/>
      <c r="I1257" s="46"/>
      <c r="J1257" s="46"/>
      <c r="K1257" s="46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  <c r="BB1257" s="43"/>
      <c r="BC1257" s="43"/>
      <c r="BD1257" s="43"/>
      <c r="BE1257" s="43"/>
      <c r="BF1257" s="43"/>
      <c r="BG1257" s="43"/>
      <c r="BH1257" s="43"/>
    </row>
    <row r="1258" ht="15.0" customHeight="1">
      <c r="E1258" s="47"/>
      <c r="F1258" s="48"/>
      <c r="G1258" s="48"/>
      <c r="H1258" s="48"/>
      <c r="I1258" s="48"/>
      <c r="J1258" s="48"/>
      <c r="K1258" s="48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  <c r="BB1258" s="43"/>
      <c r="BC1258" s="43"/>
      <c r="BD1258" s="43"/>
      <c r="BE1258" s="43"/>
      <c r="BF1258" s="43"/>
      <c r="BG1258" s="43"/>
      <c r="BH1258" s="43"/>
    </row>
    <row r="1259" ht="15.0" customHeight="1">
      <c r="E1259" s="47"/>
      <c r="F1259" s="48"/>
      <c r="G1259" s="48"/>
      <c r="H1259" s="48"/>
      <c r="I1259" s="48"/>
      <c r="J1259" s="48"/>
      <c r="K1259" s="48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  <c r="BB1259" s="43"/>
      <c r="BC1259" s="43"/>
      <c r="BD1259" s="43"/>
      <c r="BE1259" s="43"/>
      <c r="BF1259" s="43"/>
      <c r="BG1259" s="43"/>
      <c r="BH1259" s="43"/>
    </row>
    <row r="1260" ht="15.0" customHeight="1">
      <c r="E1260" s="47"/>
      <c r="F1260" s="48"/>
      <c r="G1260" s="48"/>
      <c r="H1260" s="48"/>
      <c r="I1260" s="48"/>
      <c r="J1260" s="48"/>
      <c r="K1260" s="48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  <c r="BB1260" s="43"/>
      <c r="BC1260" s="43"/>
      <c r="BD1260" s="43"/>
      <c r="BE1260" s="43"/>
      <c r="BF1260" s="43"/>
      <c r="BG1260" s="43"/>
      <c r="BH1260" s="43"/>
    </row>
    <row r="1261" ht="15.0" customHeight="1">
      <c r="E1261" s="47"/>
      <c r="F1261" s="48"/>
      <c r="G1261" s="48"/>
      <c r="H1261" s="48"/>
      <c r="I1261" s="48"/>
      <c r="J1261" s="48"/>
      <c r="K1261" s="48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  <c r="BB1261" s="43"/>
      <c r="BC1261" s="43"/>
      <c r="BD1261" s="43"/>
      <c r="BE1261" s="43"/>
      <c r="BF1261" s="43"/>
      <c r="BG1261" s="43"/>
      <c r="BH1261" s="43"/>
    </row>
    <row r="1262" ht="15.0" customHeight="1">
      <c r="E1262" s="45"/>
      <c r="F1262" s="46"/>
      <c r="G1262" s="46"/>
      <c r="H1262" s="46"/>
      <c r="I1262" s="46"/>
      <c r="J1262" s="46"/>
      <c r="K1262" s="46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  <c r="BB1262" s="43"/>
      <c r="BC1262" s="43"/>
      <c r="BD1262" s="43"/>
      <c r="BE1262" s="43"/>
      <c r="BF1262" s="43"/>
      <c r="BG1262" s="43"/>
      <c r="BH1262" s="43"/>
    </row>
    <row r="1263" ht="15.0" customHeight="1">
      <c r="E1263" s="47"/>
      <c r="F1263" s="48"/>
      <c r="G1263" s="48"/>
      <c r="H1263" s="48"/>
      <c r="I1263" s="48"/>
      <c r="J1263" s="48"/>
      <c r="K1263" s="48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  <c r="BB1263" s="43"/>
      <c r="BC1263" s="43"/>
      <c r="BD1263" s="43"/>
      <c r="BE1263" s="43"/>
      <c r="BF1263" s="43"/>
      <c r="BG1263" s="43"/>
      <c r="BH1263" s="43"/>
    </row>
    <row r="1264" ht="15.0" customHeight="1">
      <c r="E1264" s="47"/>
      <c r="F1264" s="48"/>
      <c r="G1264" s="48"/>
      <c r="H1264" s="48"/>
      <c r="I1264" s="48"/>
      <c r="J1264" s="48"/>
      <c r="K1264" s="48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  <c r="BB1264" s="43"/>
      <c r="BC1264" s="43"/>
      <c r="BD1264" s="43"/>
      <c r="BE1264" s="43"/>
      <c r="BF1264" s="43"/>
      <c r="BG1264" s="43"/>
      <c r="BH1264" s="43"/>
    </row>
    <row r="1265" ht="15.0" customHeight="1">
      <c r="E1265" s="47"/>
      <c r="F1265" s="48"/>
      <c r="G1265" s="48"/>
      <c r="H1265" s="48"/>
      <c r="I1265" s="48"/>
      <c r="J1265" s="48"/>
      <c r="K1265" s="48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  <c r="BB1265" s="43"/>
      <c r="BC1265" s="43"/>
      <c r="BD1265" s="43"/>
      <c r="BE1265" s="43"/>
      <c r="BF1265" s="43"/>
      <c r="BG1265" s="43"/>
      <c r="BH1265" s="43"/>
    </row>
    <row r="1266" ht="15.0" customHeight="1">
      <c r="E1266" s="47"/>
      <c r="F1266" s="48"/>
      <c r="G1266" s="48"/>
      <c r="H1266" s="48"/>
      <c r="I1266" s="48"/>
      <c r="J1266" s="48"/>
      <c r="K1266" s="48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  <c r="BB1266" s="43"/>
      <c r="BC1266" s="43"/>
      <c r="BD1266" s="43"/>
      <c r="BE1266" s="43"/>
      <c r="BF1266" s="43"/>
      <c r="BG1266" s="43"/>
      <c r="BH1266" s="43"/>
    </row>
    <row r="1267" ht="15.0" customHeight="1">
      <c r="E1267" s="47"/>
      <c r="F1267" s="48"/>
      <c r="G1267" s="48"/>
      <c r="H1267" s="48"/>
      <c r="I1267" s="48"/>
      <c r="J1267" s="48"/>
      <c r="K1267" s="48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  <c r="BB1267" s="43"/>
      <c r="BC1267" s="43"/>
      <c r="BD1267" s="43"/>
      <c r="BE1267" s="43"/>
      <c r="BF1267" s="43"/>
      <c r="BG1267" s="43"/>
      <c r="BH1267" s="43"/>
    </row>
    <row r="1268" ht="15.0" customHeight="1">
      <c r="E1268" s="47"/>
      <c r="F1268" s="48"/>
      <c r="G1268" s="48"/>
      <c r="H1268" s="48"/>
      <c r="I1268" s="48"/>
      <c r="J1268" s="48"/>
      <c r="K1268" s="48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  <c r="BB1268" s="43"/>
      <c r="BC1268" s="43"/>
      <c r="BD1268" s="43"/>
      <c r="BE1268" s="43"/>
      <c r="BF1268" s="43"/>
      <c r="BG1268" s="43"/>
      <c r="BH1268" s="43"/>
    </row>
    <row r="1269" ht="15.0" customHeight="1">
      <c r="E1269" s="47"/>
      <c r="F1269" s="48"/>
      <c r="G1269" s="48"/>
      <c r="H1269" s="48"/>
      <c r="I1269" s="48"/>
      <c r="J1269" s="48"/>
      <c r="K1269" s="48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  <c r="BB1269" s="43"/>
      <c r="BC1269" s="43"/>
      <c r="BD1269" s="43"/>
      <c r="BE1269" s="43"/>
      <c r="BF1269" s="43"/>
      <c r="BG1269" s="43"/>
      <c r="BH1269" s="43"/>
    </row>
    <row r="1270" ht="15.0" customHeight="1">
      <c r="E1270" s="47"/>
      <c r="F1270" s="48"/>
      <c r="G1270" s="48"/>
      <c r="H1270" s="48"/>
      <c r="I1270" s="48"/>
      <c r="J1270" s="48"/>
      <c r="K1270" s="48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  <c r="BB1270" s="43"/>
      <c r="BC1270" s="43"/>
      <c r="BD1270" s="43"/>
      <c r="BE1270" s="43"/>
      <c r="BF1270" s="43"/>
      <c r="BG1270" s="43"/>
      <c r="BH1270" s="43"/>
    </row>
    <row r="1271" ht="15.0" customHeight="1">
      <c r="E1271" s="47"/>
      <c r="F1271" s="48"/>
      <c r="G1271" s="48"/>
      <c r="H1271" s="48"/>
      <c r="I1271" s="48"/>
      <c r="J1271" s="48"/>
      <c r="K1271" s="48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  <c r="BB1271" s="43"/>
      <c r="BC1271" s="43"/>
      <c r="BD1271" s="43"/>
      <c r="BE1271" s="43"/>
      <c r="BF1271" s="43"/>
      <c r="BG1271" s="43"/>
      <c r="BH1271" s="43"/>
    </row>
    <row r="1272" ht="15.0" customHeight="1">
      <c r="E1272" s="47"/>
      <c r="F1272" s="48"/>
      <c r="G1272" s="48"/>
      <c r="H1272" s="48"/>
      <c r="I1272" s="48"/>
      <c r="J1272" s="48"/>
      <c r="K1272" s="48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  <c r="BB1272" s="43"/>
      <c r="BC1272" s="43"/>
      <c r="BD1272" s="43"/>
      <c r="BE1272" s="43"/>
      <c r="BF1272" s="43"/>
      <c r="BG1272" s="43"/>
      <c r="BH1272" s="43"/>
    </row>
    <row r="1273" ht="15.0" customHeight="1">
      <c r="E1273" s="47"/>
      <c r="F1273" s="48"/>
      <c r="G1273" s="48"/>
      <c r="H1273" s="48"/>
      <c r="I1273" s="48"/>
      <c r="J1273" s="48"/>
      <c r="K1273" s="48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  <c r="BB1273" s="43"/>
      <c r="BC1273" s="43"/>
      <c r="BD1273" s="43"/>
      <c r="BE1273" s="43"/>
      <c r="BF1273" s="43"/>
      <c r="BG1273" s="43"/>
      <c r="BH1273" s="43"/>
    </row>
    <row r="1274" ht="15.0" customHeight="1">
      <c r="E1274" s="47"/>
      <c r="F1274" s="48"/>
      <c r="G1274" s="48"/>
      <c r="H1274" s="48"/>
      <c r="I1274" s="48"/>
      <c r="J1274" s="48"/>
      <c r="K1274" s="48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  <c r="BB1274" s="43"/>
      <c r="BC1274" s="43"/>
      <c r="BD1274" s="43"/>
      <c r="BE1274" s="43"/>
      <c r="BF1274" s="43"/>
      <c r="BG1274" s="43"/>
      <c r="BH1274" s="43"/>
    </row>
    <row r="1275" ht="15.0" customHeight="1">
      <c r="E1275" s="47"/>
      <c r="F1275" s="48"/>
      <c r="G1275" s="48"/>
      <c r="H1275" s="48"/>
      <c r="I1275" s="48"/>
      <c r="J1275" s="48"/>
      <c r="K1275" s="48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  <c r="BB1275" s="43"/>
      <c r="BC1275" s="43"/>
      <c r="BD1275" s="43"/>
      <c r="BE1275" s="43"/>
      <c r="BF1275" s="43"/>
      <c r="BG1275" s="43"/>
      <c r="BH1275" s="43"/>
    </row>
    <row r="1276" ht="15.0" customHeight="1">
      <c r="E1276" s="47"/>
      <c r="F1276" s="48"/>
      <c r="G1276" s="48"/>
      <c r="H1276" s="48"/>
      <c r="I1276" s="48"/>
      <c r="J1276" s="48"/>
      <c r="K1276" s="48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  <c r="BB1276" s="43"/>
      <c r="BC1276" s="43"/>
      <c r="BD1276" s="43"/>
      <c r="BE1276" s="43"/>
      <c r="BF1276" s="43"/>
      <c r="BG1276" s="43"/>
      <c r="BH1276" s="43"/>
    </row>
    <row r="1277" ht="15.0" customHeight="1">
      <c r="E1277" s="47"/>
      <c r="F1277" s="48"/>
      <c r="G1277" s="48"/>
      <c r="H1277" s="48"/>
      <c r="I1277" s="48"/>
      <c r="J1277" s="48"/>
      <c r="K1277" s="48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  <c r="BB1277" s="43"/>
      <c r="BC1277" s="43"/>
      <c r="BD1277" s="43"/>
      <c r="BE1277" s="43"/>
      <c r="BF1277" s="43"/>
      <c r="BG1277" s="43"/>
      <c r="BH1277" s="43"/>
    </row>
    <row r="1278" ht="15.0" customHeight="1">
      <c r="E1278" s="47"/>
      <c r="F1278" s="48"/>
      <c r="G1278" s="48"/>
      <c r="H1278" s="48"/>
      <c r="I1278" s="48"/>
      <c r="J1278" s="48"/>
      <c r="K1278" s="48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  <c r="BB1278" s="43"/>
      <c r="BC1278" s="43"/>
      <c r="BD1278" s="43"/>
      <c r="BE1278" s="43"/>
      <c r="BF1278" s="43"/>
      <c r="BG1278" s="43"/>
      <c r="BH1278" s="43"/>
    </row>
    <row r="1279" ht="15.0" customHeight="1">
      <c r="E1279" s="47"/>
      <c r="F1279" s="48"/>
      <c r="G1279" s="48"/>
      <c r="H1279" s="48"/>
      <c r="I1279" s="48"/>
      <c r="J1279" s="48"/>
      <c r="K1279" s="48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  <c r="BB1279" s="43"/>
      <c r="BC1279" s="43"/>
      <c r="BD1279" s="43"/>
      <c r="BE1279" s="43"/>
      <c r="BF1279" s="43"/>
      <c r="BG1279" s="43"/>
      <c r="BH1279" s="43"/>
    </row>
    <row r="1280" ht="15.0" customHeight="1">
      <c r="E1280" s="47"/>
      <c r="F1280" s="48"/>
      <c r="G1280" s="48"/>
      <c r="H1280" s="48"/>
      <c r="I1280" s="48"/>
      <c r="J1280" s="48"/>
      <c r="K1280" s="48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  <c r="BB1280" s="43"/>
      <c r="BC1280" s="43"/>
      <c r="BD1280" s="43"/>
      <c r="BE1280" s="43"/>
      <c r="BF1280" s="43"/>
      <c r="BG1280" s="43"/>
      <c r="BH1280" s="43"/>
    </row>
    <row r="1281" ht="15.0" customHeight="1">
      <c r="E1281" s="47"/>
      <c r="F1281" s="48"/>
      <c r="G1281" s="48"/>
      <c r="H1281" s="48"/>
      <c r="I1281" s="48"/>
      <c r="J1281" s="48"/>
      <c r="K1281" s="48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  <c r="BB1281" s="43"/>
      <c r="BC1281" s="43"/>
      <c r="BD1281" s="43"/>
      <c r="BE1281" s="43"/>
      <c r="BF1281" s="43"/>
      <c r="BG1281" s="43"/>
      <c r="BH1281" s="43"/>
    </row>
    <row r="1282" ht="15.0" customHeight="1">
      <c r="E1282" s="47"/>
      <c r="F1282" s="48"/>
      <c r="G1282" s="48"/>
      <c r="H1282" s="48"/>
      <c r="I1282" s="48"/>
      <c r="J1282" s="48"/>
      <c r="K1282" s="48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  <c r="BB1282" s="43"/>
      <c r="BC1282" s="43"/>
      <c r="BD1282" s="43"/>
      <c r="BE1282" s="43"/>
      <c r="BF1282" s="43"/>
      <c r="BG1282" s="43"/>
      <c r="BH1282" s="43"/>
    </row>
    <row r="1283" ht="15.0" customHeight="1">
      <c r="E1283" s="47"/>
      <c r="F1283" s="48"/>
      <c r="G1283" s="48"/>
      <c r="H1283" s="48"/>
      <c r="I1283" s="48"/>
      <c r="J1283" s="48"/>
      <c r="K1283" s="48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  <c r="BB1283" s="43"/>
      <c r="BC1283" s="43"/>
      <c r="BD1283" s="43"/>
      <c r="BE1283" s="43"/>
      <c r="BF1283" s="43"/>
      <c r="BG1283" s="43"/>
      <c r="BH1283" s="43"/>
    </row>
    <row r="1284" ht="15.0" customHeight="1">
      <c r="E1284" s="47"/>
      <c r="F1284" s="48"/>
      <c r="G1284" s="48"/>
      <c r="H1284" s="48"/>
      <c r="I1284" s="48"/>
      <c r="J1284" s="48"/>
      <c r="K1284" s="48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  <c r="BB1284" s="43"/>
      <c r="BC1284" s="43"/>
      <c r="BD1284" s="43"/>
      <c r="BE1284" s="43"/>
      <c r="BF1284" s="43"/>
      <c r="BG1284" s="43"/>
      <c r="BH1284" s="43"/>
    </row>
    <row r="1285" ht="15.0" customHeight="1">
      <c r="E1285" s="47"/>
      <c r="F1285" s="48"/>
      <c r="G1285" s="48"/>
      <c r="H1285" s="48"/>
      <c r="I1285" s="48"/>
      <c r="J1285" s="48"/>
      <c r="K1285" s="48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  <c r="BB1285" s="43"/>
      <c r="BC1285" s="43"/>
      <c r="BD1285" s="43"/>
      <c r="BE1285" s="43"/>
      <c r="BF1285" s="43"/>
      <c r="BG1285" s="43"/>
      <c r="BH1285" s="43"/>
    </row>
    <row r="1286" ht="15.0" customHeight="1">
      <c r="E1286" s="47"/>
      <c r="F1286" s="48"/>
      <c r="G1286" s="48"/>
      <c r="H1286" s="48"/>
      <c r="I1286" s="48"/>
      <c r="J1286" s="48"/>
      <c r="K1286" s="48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  <c r="BB1286" s="43"/>
      <c r="BC1286" s="43"/>
      <c r="BD1286" s="43"/>
      <c r="BE1286" s="43"/>
      <c r="BF1286" s="43"/>
      <c r="BG1286" s="43"/>
      <c r="BH1286" s="43"/>
    </row>
    <row r="1287" ht="15.0" customHeight="1">
      <c r="E1287" s="47"/>
      <c r="F1287" s="48"/>
      <c r="G1287" s="48"/>
      <c r="H1287" s="48"/>
      <c r="I1287" s="48"/>
      <c r="J1287" s="48"/>
      <c r="K1287" s="48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  <c r="BB1287" s="43"/>
      <c r="BC1287" s="43"/>
      <c r="BD1287" s="43"/>
      <c r="BE1287" s="43"/>
      <c r="BF1287" s="43"/>
      <c r="BG1287" s="43"/>
      <c r="BH1287" s="43"/>
    </row>
    <row r="1288" ht="15.0" customHeight="1">
      <c r="E1288" s="47"/>
      <c r="F1288" s="48"/>
      <c r="G1288" s="48"/>
      <c r="H1288" s="48"/>
      <c r="I1288" s="48"/>
      <c r="J1288" s="48"/>
      <c r="K1288" s="48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3"/>
      <c r="BF1288" s="43"/>
      <c r="BG1288" s="43"/>
      <c r="BH1288" s="43"/>
    </row>
    <row r="1289" ht="15.0" customHeight="1">
      <c r="E1289" s="47"/>
      <c r="F1289" s="48"/>
      <c r="G1289" s="48"/>
      <c r="H1289" s="48"/>
      <c r="I1289" s="48"/>
      <c r="J1289" s="48"/>
      <c r="K1289" s="48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  <c r="BB1289" s="43"/>
      <c r="BC1289" s="43"/>
      <c r="BD1289" s="43"/>
      <c r="BE1289" s="43"/>
      <c r="BF1289" s="43"/>
      <c r="BG1289" s="43"/>
      <c r="BH1289" s="43"/>
    </row>
    <row r="1290" ht="15.0" customHeight="1">
      <c r="E1290" s="47"/>
      <c r="F1290" s="48"/>
      <c r="G1290" s="48"/>
      <c r="H1290" s="48"/>
      <c r="I1290" s="48"/>
      <c r="J1290" s="48"/>
      <c r="K1290" s="48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  <c r="BB1290" s="43"/>
      <c r="BC1290" s="43"/>
      <c r="BD1290" s="43"/>
      <c r="BE1290" s="43"/>
      <c r="BF1290" s="43"/>
      <c r="BG1290" s="43"/>
      <c r="BH1290" s="43"/>
    </row>
    <row r="1291" ht="15.0" customHeight="1">
      <c r="E1291" s="47"/>
      <c r="F1291" s="48"/>
      <c r="G1291" s="48"/>
      <c r="H1291" s="48"/>
      <c r="I1291" s="48"/>
      <c r="J1291" s="48"/>
      <c r="K1291" s="48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  <c r="BB1291" s="43"/>
      <c r="BC1291" s="43"/>
      <c r="BD1291" s="43"/>
      <c r="BE1291" s="43"/>
      <c r="BF1291" s="43"/>
      <c r="BG1291" s="43"/>
      <c r="BH1291" s="43"/>
    </row>
    <row r="1292" ht="15.0" customHeight="1">
      <c r="E1292" s="47"/>
      <c r="F1292" s="48"/>
      <c r="G1292" s="48"/>
      <c r="H1292" s="48"/>
      <c r="I1292" s="48"/>
      <c r="J1292" s="48"/>
      <c r="K1292" s="48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  <c r="BB1292" s="43"/>
      <c r="BC1292" s="43"/>
      <c r="BD1292" s="43"/>
      <c r="BE1292" s="43"/>
      <c r="BF1292" s="43"/>
      <c r="BG1292" s="43"/>
      <c r="BH1292" s="43"/>
    </row>
    <row r="1293" ht="15.0" customHeight="1">
      <c r="E1293" s="47"/>
      <c r="F1293" s="48"/>
      <c r="G1293" s="48"/>
      <c r="H1293" s="48"/>
      <c r="I1293" s="48"/>
      <c r="J1293" s="48"/>
      <c r="K1293" s="48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  <c r="BB1293" s="43"/>
      <c r="BC1293" s="43"/>
      <c r="BD1293" s="43"/>
      <c r="BE1293" s="43"/>
      <c r="BF1293" s="43"/>
      <c r="BG1293" s="43"/>
      <c r="BH1293" s="43"/>
    </row>
    <row r="1294" ht="15.0" customHeight="1">
      <c r="E1294" s="47"/>
      <c r="F1294" s="48"/>
      <c r="G1294" s="48"/>
      <c r="H1294" s="48"/>
      <c r="I1294" s="48"/>
      <c r="J1294" s="48"/>
      <c r="K1294" s="48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  <c r="BB1294" s="43"/>
      <c r="BC1294" s="43"/>
      <c r="BD1294" s="43"/>
      <c r="BE1294" s="43"/>
      <c r="BF1294" s="43"/>
      <c r="BG1294" s="43"/>
      <c r="BH1294" s="43"/>
    </row>
    <row r="1295" ht="15.0" customHeight="1">
      <c r="E1295" s="47"/>
      <c r="F1295" s="48"/>
      <c r="G1295" s="48"/>
      <c r="H1295" s="48"/>
      <c r="I1295" s="48"/>
      <c r="J1295" s="48"/>
      <c r="K1295" s="48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  <c r="BB1295" s="43"/>
      <c r="BC1295" s="43"/>
      <c r="BD1295" s="43"/>
      <c r="BE1295" s="43"/>
      <c r="BF1295" s="43"/>
      <c r="BG1295" s="43"/>
      <c r="BH1295" s="43"/>
    </row>
    <row r="1296" ht="15.0" customHeight="1">
      <c r="E1296" s="47"/>
      <c r="F1296" s="48"/>
      <c r="G1296" s="48"/>
      <c r="H1296" s="48"/>
      <c r="I1296" s="48"/>
      <c r="J1296" s="48"/>
      <c r="K1296" s="48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  <c r="BB1296" s="43"/>
      <c r="BC1296" s="43"/>
      <c r="BD1296" s="43"/>
      <c r="BE1296" s="43"/>
      <c r="BF1296" s="43"/>
      <c r="BG1296" s="43"/>
      <c r="BH1296" s="43"/>
    </row>
    <row r="1297" ht="15.0" customHeight="1">
      <c r="E1297" s="47"/>
      <c r="F1297" s="48"/>
      <c r="G1297" s="48"/>
      <c r="H1297" s="48"/>
      <c r="I1297" s="48"/>
      <c r="J1297" s="48"/>
      <c r="K1297" s="48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  <c r="BB1297" s="43"/>
      <c r="BC1297" s="43"/>
      <c r="BD1297" s="43"/>
      <c r="BE1297" s="43"/>
      <c r="BF1297" s="43"/>
      <c r="BG1297" s="43"/>
      <c r="BH1297" s="43"/>
    </row>
    <row r="1298" ht="15.0" customHeight="1">
      <c r="E1298" s="47"/>
      <c r="F1298" s="48"/>
      <c r="G1298" s="48"/>
      <c r="H1298" s="48"/>
      <c r="I1298" s="48"/>
      <c r="J1298" s="48"/>
      <c r="K1298" s="48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  <c r="BB1298" s="43"/>
      <c r="BC1298" s="43"/>
      <c r="BD1298" s="43"/>
      <c r="BE1298" s="43"/>
      <c r="BF1298" s="43"/>
      <c r="BG1298" s="43"/>
      <c r="BH1298" s="43"/>
    </row>
    <row r="1299" ht="15.0" customHeight="1">
      <c r="E1299" s="47"/>
      <c r="F1299" s="48"/>
      <c r="G1299" s="48"/>
      <c r="H1299" s="48"/>
      <c r="I1299" s="48"/>
      <c r="J1299" s="48"/>
      <c r="K1299" s="48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  <c r="BB1299" s="43"/>
      <c r="BC1299" s="43"/>
      <c r="BD1299" s="43"/>
      <c r="BE1299" s="43"/>
      <c r="BF1299" s="43"/>
      <c r="BG1299" s="43"/>
      <c r="BH1299" s="43"/>
    </row>
    <row r="1300" ht="15.0" customHeight="1">
      <c r="E1300" s="47"/>
      <c r="F1300" s="48"/>
      <c r="G1300" s="48"/>
      <c r="H1300" s="48"/>
      <c r="I1300" s="48"/>
      <c r="J1300" s="48"/>
      <c r="K1300" s="48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  <c r="BB1300" s="43"/>
      <c r="BC1300" s="43"/>
      <c r="BD1300" s="43"/>
      <c r="BE1300" s="43"/>
      <c r="BF1300" s="43"/>
      <c r="BG1300" s="43"/>
      <c r="BH1300" s="43"/>
    </row>
    <row r="1301" ht="15.0" customHeight="1">
      <c r="E1301" s="47"/>
      <c r="F1301" s="48"/>
      <c r="G1301" s="48"/>
      <c r="H1301" s="48"/>
      <c r="I1301" s="48"/>
      <c r="J1301" s="48"/>
      <c r="K1301" s="48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  <c r="BB1301" s="43"/>
      <c r="BC1301" s="43"/>
      <c r="BD1301" s="43"/>
      <c r="BE1301" s="43"/>
      <c r="BF1301" s="43"/>
      <c r="BG1301" s="43"/>
      <c r="BH1301" s="43"/>
    </row>
    <row r="1302" ht="15.0" customHeight="1">
      <c r="E1302" s="47"/>
      <c r="F1302" s="48"/>
      <c r="G1302" s="48"/>
      <c r="H1302" s="48"/>
      <c r="I1302" s="48"/>
      <c r="J1302" s="48"/>
      <c r="K1302" s="48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  <c r="BB1302" s="43"/>
      <c r="BC1302" s="43"/>
      <c r="BD1302" s="43"/>
      <c r="BE1302" s="43"/>
      <c r="BF1302" s="43"/>
      <c r="BG1302" s="43"/>
      <c r="BH1302" s="43"/>
    </row>
    <row r="1303" ht="15.0" customHeight="1">
      <c r="E1303" s="47"/>
      <c r="F1303" s="48"/>
      <c r="G1303" s="48"/>
      <c r="H1303" s="48"/>
      <c r="I1303" s="48"/>
      <c r="J1303" s="48"/>
      <c r="K1303" s="48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  <c r="BB1303" s="43"/>
      <c r="BC1303" s="43"/>
      <c r="BD1303" s="43"/>
      <c r="BE1303" s="43"/>
      <c r="BF1303" s="43"/>
      <c r="BG1303" s="43"/>
      <c r="BH1303" s="43"/>
    </row>
    <row r="1304" ht="15.0" customHeight="1">
      <c r="E1304" s="47"/>
      <c r="F1304" s="48"/>
      <c r="G1304" s="48"/>
      <c r="H1304" s="48"/>
      <c r="I1304" s="48"/>
      <c r="J1304" s="48"/>
      <c r="K1304" s="48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  <c r="BB1304" s="43"/>
      <c r="BC1304" s="43"/>
      <c r="BD1304" s="43"/>
      <c r="BE1304" s="43"/>
      <c r="BF1304" s="43"/>
      <c r="BG1304" s="43"/>
      <c r="BH1304" s="43"/>
    </row>
    <row r="1305" ht="15.0" customHeight="1">
      <c r="E1305" s="47"/>
      <c r="F1305" s="48"/>
      <c r="G1305" s="48"/>
      <c r="H1305" s="48"/>
      <c r="I1305" s="48"/>
      <c r="J1305" s="48"/>
      <c r="K1305" s="48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  <c r="BB1305" s="43"/>
      <c r="BC1305" s="43"/>
      <c r="BD1305" s="43"/>
      <c r="BE1305" s="43"/>
      <c r="BF1305" s="43"/>
      <c r="BG1305" s="43"/>
      <c r="BH1305" s="43"/>
    </row>
    <row r="1306" ht="15.0" customHeight="1">
      <c r="E1306" s="47"/>
      <c r="F1306" s="48"/>
      <c r="G1306" s="48"/>
      <c r="H1306" s="48"/>
      <c r="I1306" s="48"/>
      <c r="J1306" s="48"/>
      <c r="K1306" s="48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  <c r="BB1306" s="43"/>
      <c r="BC1306" s="43"/>
      <c r="BD1306" s="43"/>
      <c r="BE1306" s="43"/>
      <c r="BF1306" s="43"/>
      <c r="BG1306" s="43"/>
      <c r="BH1306" s="43"/>
    </row>
    <row r="1307" ht="15.0" customHeight="1">
      <c r="E1307" s="47"/>
      <c r="F1307" s="48"/>
      <c r="G1307" s="48"/>
      <c r="H1307" s="48"/>
      <c r="I1307" s="48"/>
      <c r="J1307" s="48"/>
      <c r="K1307" s="48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  <c r="BB1307" s="43"/>
      <c r="BC1307" s="43"/>
      <c r="BD1307" s="43"/>
      <c r="BE1307" s="43"/>
      <c r="BF1307" s="43"/>
      <c r="BG1307" s="43"/>
      <c r="BH1307" s="43"/>
    </row>
    <row r="1308" ht="15.0" customHeight="1">
      <c r="E1308" s="47"/>
      <c r="F1308" s="48"/>
      <c r="G1308" s="48"/>
      <c r="H1308" s="48"/>
      <c r="I1308" s="48"/>
      <c r="J1308" s="48"/>
      <c r="K1308" s="48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  <c r="BB1308" s="43"/>
      <c r="BC1308" s="43"/>
      <c r="BD1308" s="43"/>
      <c r="BE1308" s="43"/>
      <c r="BF1308" s="43"/>
      <c r="BG1308" s="43"/>
      <c r="BH1308" s="43"/>
    </row>
    <row r="1309" ht="15.0" customHeight="1">
      <c r="E1309" s="47"/>
      <c r="F1309" s="48"/>
      <c r="G1309" s="48"/>
      <c r="H1309" s="48"/>
      <c r="I1309" s="48"/>
      <c r="J1309" s="48"/>
      <c r="K1309" s="48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  <c r="BB1309" s="43"/>
      <c r="BC1309" s="43"/>
      <c r="BD1309" s="43"/>
      <c r="BE1309" s="43"/>
      <c r="BF1309" s="43"/>
      <c r="BG1309" s="43"/>
      <c r="BH1309" s="43"/>
    </row>
    <row r="1310" ht="15.0" customHeight="1">
      <c r="E1310" s="47"/>
      <c r="F1310" s="48"/>
      <c r="G1310" s="48"/>
      <c r="H1310" s="48"/>
      <c r="I1310" s="48"/>
      <c r="J1310" s="48"/>
      <c r="K1310" s="48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  <c r="BB1310" s="43"/>
      <c r="BC1310" s="43"/>
      <c r="BD1310" s="43"/>
      <c r="BE1310" s="43"/>
      <c r="BF1310" s="43"/>
      <c r="BG1310" s="43"/>
      <c r="BH1310" s="43"/>
    </row>
    <row r="1311" ht="15.0" customHeight="1">
      <c r="E1311" s="47"/>
      <c r="F1311" s="48"/>
      <c r="G1311" s="48"/>
      <c r="H1311" s="48"/>
      <c r="I1311" s="48"/>
      <c r="J1311" s="48"/>
      <c r="K1311" s="48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  <c r="BB1311" s="43"/>
      <c r="BC1311" s="43"/>
      <c r="BD1311" s="43"/>
      <c r="BE1311" s="43"/>
      <c r="BF1311" s="43"/>
      <c r="BG1311" s="43"/>
      <c r="BH1311" s="43"/>
    </row>
    <row r="1312" ht="15.0" customHeight="1">
      <c r="E1312" s="45"/>
      <c r="F1312" s="46"/>
      <c r="G1312" s="46"/>
      <c r="H1312" s="46"/>
      <c r="I1312" s="46"/>
      <c r="J1312" s="46"/>
      <c r="K1312" s="46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  <c r="BB1312" s="43"/>
      <c r="BC1312" s="43"/>
      <c r="BD1312" s="43"/>
      <c r="BE1312" s="43"/>
      <c r="BF1312" s="43"/>
      <c r="BG1312" s="43"/>
      <c r="BH1312" s="43"/>
    </row>
    <row r="1313" ht="15.0" customHeight="1">
      <c r="E1313" s="47"/>
      <c r="F1313" s="48"/>
      <c r="G1313" s="48"/>
      <c r="H1313" s="48"/>
      <c r="I1313" s="48"/>
      <c r="J1313" s="48"/>
      <c r="K1313" s="48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  <c r="BB1313" s="43"/>
      <c r="BC1313" s="43"/>
      <c r="BD1313" s="43"/>
      <c r="BE1313" s="43"/>
      <c r="BF1313" s="43"/>
      <c r="BG1313" s="43"/>
      <c r="BH1313" s="43"/>
    </row>
    <row r="1314" ht="15.0" customHeight="1">
      <c r="E1314" s="47"/>
      <c r="F1314" s="48"/>
      <c r="G1314" s="48"/>
      <c r="H1314" s="48"/>
      <c r="I1314" s="48"/>
      <c r="J1314" s="48"/>
      <c r="K1314" s="48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  <c r="BB1314" s="43"/>
      <c r="BC1314" s="43"/>
      <c r="BD1314" s="43"/>
      <c r="BE1314" s="43"/>
      <c r="BF1314" s="43"/>
      <c r="BG1314" s="43"/>
      <c r="BH1314" s="43"/>
    </row>
    <row r="1315" ht="15.0" customHeight="1">
      <c r="E1315" s="47"/>
      <c r="F1315" s="48"/>
      <c r="G1315" s="48"/>
      <c r="H1315" s="48"/>
      <c r="I1315" s="48"/>
      <c r="J1315" s="48"/>
      <c r="K1315" s="48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  <c r="BB1315" s="43"/>
      <c r="BC1315" s="43"/>
      <c r="BD1315" s="43"/>
      <c r="BE1315" s="43"/>
      <c r="BF1315" s="43"/>
      <c r="BG1315" s="43"/>
      <c r="BH1315" s="43"/>
    </row>
    <row r="1316" ht="15.0" customHeight="1">
      <c r="E1316" s="47"/>
      <c r="F1316" s="48"/>
      <c r="G1316" s="48"/>
      <c r="H1316" s="48"/>
      <c r="I1316" s="48"/>
      <c r="J1316" s="48"/>
      <c r="K1316" s="48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  <c r="BB1316" s="43"/>
      <c r="BC1316" s="43"/>
      <c r="BD1316" s="43"/>
      <c r="BE1316" s="43"/>
      <c r="BF1316" s="43"/>
      <c r="BG1316" s="43"/>
      <c r="BH1316" s="43"/>
    </row>
    <row r="1317" ht="15.0" customHeight="1">
      <c r="E1317" s="47"/>
      <c r="F1317" s="48"/>
      <c r="G1317" s="48"/>
      <c r="H1317" s="48"/>
      <c r="I1317" s="48"/>
      <c r="J1317" s="48"/>
      <c r="K1317" s="48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  <c r="BB1317" s="43"/>
      <c r="BC1317" s="43"/>
      <c r="BD1317" s="43"/>
      <c r="BE1317" s="43"/>
      <c r="BF1317" s="43"/>
      <c r="BG1317" s="43"/>
      <c r="BH1317" s="43"/>
    </row>
    <row r="1318" ht="15.0" customHeight="1">
      <c r="E1318" s="47"/>
      <c r="F1318" s="48"/>
      <c r="G1318" s="48"/>
      <c r="H1318" s="48"/>
      <c r="I1318" s="48"/>
      <c r="J1318" s="48"/>
      <c r="K1318" s="48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  <c r="BB1318" s="43"/>
      <c r="BC1318" s="43"/>
      <c r="BD1318" s="43"/>
      <c r="BE1318" s="43"/>
      <c r="BF1318" s="43"/>
      <c r="BG1318" s="43"/>
      <c r="BH1318" s="43"/>
    </row>
    <row r="1319" ht="15.0" customHeight="1">
      <c r="E1319" s="47"/>
      <c r="F1319" s="48"/>
      <c r="G1319" s="48"/>
      <c r="H1319" s="48"/>
      <c r="I1319" s="48"/>
      <c r="J1319" s="48"/>
      <c r="K1319" s="48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  <c r="BB1319" s="43"/>
      <c r="BC1319" s="43"/>
      <c r="BD1319" s="43"/>
      <c r="BE1319" s="43"/>
      <c r="BF1319" s="43"/>
      <c r="BG1319" s="43"/>
      <c r="BH1319" s="43"/>
    </row>
    <row r="1320" ht="15.0" customHeight="1">
      <c r="E1320" s="47"/>
      <c r="F1320" s="48"/>
      <c r="G1320" s="48"/>
      <c r="H1320" s="48"/>
      <c r="I1320" s="48"/>
      <c r="J1320" s="48"/>
      <c r="K1320" s="48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  <c r="BB1320" s="43"/>
      <c r="BC1320" s="43"/>
      <c r="BD1320" s="43"/>
      <c r="BE1320" s="43"/>
      <c r="BF1320" s="43"/>
      <c r="BG1320" s="43"/>
      <c r="BH1320" s="43"/>
    </row>
    <row r="1321" ht="15.0" customHeight="1">
      <c r="E1321" s="47"/>
      <c r="F1321" s="48"/>
      <c r="G1321" s="48"/>
      <c r="H1321" s="48"/>
      <c r="I1321" s="48"/>
      <c r="J1321" s="48"/>
      <c r="K1321" s="48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  <c r="BB1321" s="43"/>
      <c r="BC1321" s="43"/>
      <c r="BD1321" s="43"/>
      <c r="BE1321" s="43"/>
      <c r="BF1321" s="43"/>
      <c r="BG1321" s="43"/>
      <c r="BH1321" s="43"/>
    </row>
    <row r="1322" ht="15.0" customHeight="1">
      <c r="E1322" s="47"/>
      <c r="F1322" s="48"/>
      <c r="G1322" s="48"/>
      <c r="H1322" s="48"/>
      <c r="I1322" s="48"/>
      <c r="J1322" s="48"/>
      <c r="K1322" s="48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  <c r="BB1322" s="43"/>
      <c r="BC1322" s="43"/>
      <c r="BD1322" s="43"/>
      <c r="BE1322" s="43"/>
      <c r="BF1322" s="43"/>
      <c r="BG1322" s="43"/>
      <c r="BH1322" s="43"/>
    </row>
    <row r="1323" ht="15.0" customHeight="1">
      <c r="E1323" s="47"/>
      <c r="F1323" s="48"/>
      <c r="G1323" s="48"/>
      <c r="H1323" s="48"/>
      <c r="I1323" s="48"/>
      <c r="J1323" s="48"/>
      <c r="K1323" s="48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  <c r="BB1323" s="43"/>
      <c r="BC1323" s="43"/>
      <c r="BD1323" s="43"/>
      <c r="BE1323" s="43"/>
      <c r="BF1323" s="43"/>
      <c r="BG1323" s="43"/>
      <c r="BH1323" s="43"/>
    </row>
    <row r="1324" ht="15.0" customHeight="1">
      <c r="E1324" s="47"/>
      <c r="F1324" s="48"/>
      <c r="G1324" s="48"/>
      <c r="H1324" s="48"/>
      <c r="I1324" s="48"/>
      <c r="J1324" s="48"/>
      <c r="K1324" s="48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  <c r="BB1324" s="43"/>
      <c r="BC1324" s="43"/>
      <c r="BD1324" s="43"/>
      <c r="BE1324" s="43"/>
      <c r="BF1324" s="43"/>
      <c r="BG1324" s="43"/>
      <c r="BH1324" s="43"/>
    </row>
    <row r="1325" ht="15.0" customHeight="1">
      <c r="E1325" s="47"/>
      <c r="F1325" s="48"/>
      <c r="G1325" s="48"/>
      <c r="H1325" s="48"/>
      <c r="I1325" s="48"/>
      <c r="J1325" s="48"/>
      <c r="K1325" s="48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  <c r="BB1325" s="43"/>
      <c r="BC1325" s="43"/>
      <c r="BD1325" s="43"/>
      <c r="BE1325" s="43"/>
      <c r="BF1325" s="43"/>
      <c r="BG1325" s="43"/>
      <c r="BH1325" s="43"/>
    </row>
    <row r="1326" ht="15.0" customHeight="1">
      <c r="E1326" s="47"/>
      <c r="F1326" s="48"/>
      <c r="G1326" s="48"/>
      <c r="H1326" s="48"/>
      <c r="I1326" s="48"/>
      <c r="J1326" s="48"/>
      <c r="K1326" s="48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  <c r="BB1326" s="43"/>
      <c r="BC1326" s="43"/>
      <c r="BD1326" s="43"/>
      <c r="BE1326" s="43"/>
      <c r="BF1326" s="43"/>
      <c r="BG1326" s="43"/>
      <c r="BH1326" s="43"/>
    </row>
    <row r="1327" ht="15.0" customHeight="1">
      <c r="E1327" s="47"/>
      <c r="F1327" s="48"/>
      <c r="G1327" s="48"/>
      <c r="H1327" s="48"/>
      <c r="I1327" s="48"/>
      <c r="J1327" s="48"/>
      <c r="K1327" s="48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  <c r="BB1327" s="43"/>
      <c r="BC1327" s="43"/>
      <c r="BD1327" s="43"/>
      <c r="BE1327" s="43"/>
      <c r="BF1327" s="43"/>
      <c r="BG1327" s="43"/>
      <c r="BH1327" s="43"/>
    </row>
    <row r="1328" ht="15.0" customHeight="1">
      <c r="E1328" s="47"/>
      <c r="F1328" s="48"/>
      <c r="G1328" s="48"/>
      <c r="H1328" s="48"/>
      <c r="I1328" s="48"/>
      <c r="J1328" s="48"/>
      <c r="K1328" s="48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  <c r="BB1328" s="43"/>
      <c r="BC1328" s="43"/>
      <c r="BD1328" s="43"/>
      <c r="BE1328" s="43"/>
      <c r="BF1328" s="43"/>
      <c r="BG1328" s="43"/>
      <c r="BH1328" s="43"/>
    </row>
    <row r="1329" ht="15.0" customHeight="1">
      <c r="E1329" s="47"/>
      <c r="F1329" s="48"/>
      <c r="G1329" s="48"/>
      <c r="H1329" s="48"/>
      <c r="I1329" s="48"/>
      <c r="J1329" s="48"/>
      <c r="K1329" s="48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  <c r="BB1329" s="43"/>
      <c r="BC1329" s="43"/>
      <c r="BD1329" s="43"/>
      <c r="BE1329" s="43"/>
      <c r="BF1329" s="43"/>
      <c r="BG1329" s="43"/>
      <c r="BH1329" s="43"/>
    </row>
    <row r="1330" ht="15.0" customHeight="1">
      <c r="E1330" s="47"/>
      <c r="F1330" s="48"/>
      <c r="G1330" s="48"/>
      <c r="H1330" s="48"/>
      <c r="I1330" s="48"/>
      <c r="J1330" s="48"/>
      <c r="K1330" s="48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  <c r="BB1330" s="43"/>
      <c r="BC1330" s="43"/>
      <c r="BD1330" s="43"/>
      <c r="BE1330" s="43"/>
      <c r="BF1330" s="43"/>
      <c r="BG1330" s="43"/>
      <c r="BH1330" s="43"/>
    </row>
    <row r="1331" ht="15.0" customHeight="1">
      <c r="E1331" s="47"/>
      <c r="F1331" s="48"/>
      <c r="G1331" s="48"/>
      <c r="H1331" s="48"/>
      <c r="I1331" s="48"/>
      <c r="J1331" s="48"/>
      <c r="K1331" s="48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  <c r="BB1331" s="43"/>
      <c r="BC1331" s="43"/>
      <c r="BD1331" s="43"/>
      <c r="BE1331" s="43"/>
      <c r="BF1331" s="43"/>
      <c r="BG1331" s="43"/>
      <c r="BH1331" s="43"/>
    </row>
    <row r="1332" ht="15.0" customHeight="1">
      <c r="E1332" s="47"/>
      <c r="F1332" s="48"/>
      <c r="G1332" s="48"/>
      <c r="H1332" s="48"/>
      <c r="I1332" s="48"/>
      <c r="J1332" s="48"/>
      <c r="K1332" s="48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  <c r="BB1332" s="43"/>
      <c r="BC1332" s="43"/>
      <c r="BD1332" s="43"/>
      <c r="BE1332" s="43"/>
      <c r="BF1332" s="43"/>
      <c r="BG1332" s="43"/>
      <c r="BH1332" s="43"/>
    </row>
    <row r="1333" ht="15.0" customHeight="1">
      <c r="E1333" s="47"/>
      <c r="F1333" s="48"/>
      <c r="G1333" s="48"/>
      <c r="H1333" s="48"/>
      <c r="I1333" s="48"/>
      <c r="J1333" s="48"/>
      <c r="K1333" s="48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  <c r="BB1333" s="43"/>
      <c r="BC1333" s="43"/>
      <c r="BD1333" s="43"/>
      <c r="BE1333" s="43"/>
      <c r="BF1333" s="43"/>
      <c r="BG1333" s="43"/>
      <c r="BH1333" s="43"/>
    </row>
    <row r="1334" ht="15.0" customHeight="1">
      <c r="E1334" s="47"/>
      <c r="F1334" s="48"/>
      <c r="G1334" s="48"/>
      <c r="H1334" s="48"/>
      <c r="I1334" s="48"/>
      <c r="J1334" s="48"/>
      <c r="K1334" s="48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  <c r="BB1334" s="43"/>
      <c r="BC1334" s="43"/>
      <c r="BD1334" s="43"/>
      <c r="BE1334" s="43"/>
      <c r="BF1334" s="43"/>
      <c r="BG1334" s="43"/>
      <c r="BH1334" s="43"/>
    </row>
    <row r="1335" ht="15.0" customHeight="1">
      <c r="E1335" s="47"/>
      <c r="F1335" s="48"/>
      <c r="G1335" s="48"/>
      <c r="H1335" s="48"/>
      <c r="I1335" s="48"/>
      <c r="J1335" s="48"/>
      <c r="K1335" s="48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  <c r="BB1335" s="43"/>
      <c r="BC1335" s="43"/>
      <c r="BD1335" s="43"/>
      <c r="BE1335" s="43"/>
      <c r="BF1335" s="43"/>
      <c r="BG1335" s="43"/>
      <c r="BH1335" s="43"/>
    </row>
    <row r="1336" ht="15.0" customHeight="1">
      <c r="E1336" s="47"/>
      <c r="F1336" s="48"/>
      <c r="G1336" s="48"/>
      <c r="H1336" s="48"/>
      <c r="I1336" s="48"/>
      <c r="J1336" s="48"/>
      <c r="K1336" s="48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  <c r="BB1336" s="43"/>
      <c r="BC1336" s="43"/>
      <c r="BD1336" s="43"/>
      <c r="BE1336" s="43"/>
      <c r="BF1336" s="43"/>
      <c r="BG1336" s="43"/>
      <c r="BH1336" s="43"/>
    </row>
    <row r="1337" ht="15.0" customHeight="1">
      <c r="E1337" s="47"/>
      <c r="F1337" s="48"/>
      <c r="G1337" s="48"/>
      <c r="H1337" s="48"/>
      <c r="I1337" s="48"/>
      <c r="J1337" s="48"/>
      <c r="K1337" s="48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  <c r="BB1337" s="43"/>
      <c r="BC1337" s="43"/>
      <c r="BD1337" s="43"/>
      <c r="BE1337" s="43"/>
      <c r="BF1337" s="43"/>
      <c r="BG1337" s="43"/>
      <c r="BH1337" s="43"/>
    </row>
    <row r="1338" ht="15.0" customHeight="1">
      <c r="E1338" s="47"/>
      <c r="F1338" s="48"/>
      <c r="G1338" s="48"/>
      <c r="H1338" s="48"/>
      <c r="I1338" s="48"/>
      <c r="J1338" s="48"/>
      <c r="K1338" s="48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  <c r="BB1338" s="43"/>
      <c r="BC1338" s="43"/>
      <c r="BD1338" s="43"/>
      <c r="BE1338" s="43"/>
      <c r="BF1338" s="43"/>
      <c r="BG1338" s="43"/>
      <c r="BH1338" s="43"/>
    </row>
    <row r="1339" ht="15.0" customHeight="1">
      <c r="E1339" s="47"/>
      <c r="F1339" s="48"/>
      <c r="G1339" s="48"/>
      <c r="H1339" s="48"/>
      <c r="I1339" s="48"/>
      <c r="J1339" s="48"/>
      <c r="K1339" s="48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  <c r="BB1339" s="43"/>
      <c r="BC1339" s="43"/>
      <c r="BD1339" s="43"/>
      <c r="BE1339" s="43"/>
      <c r="BF1339" s="43"/>
      <c r="BG1339" s="43"/>
      <c r="BH1339" s="43"/>
    </row>
    <row r="1340" ht="15.0" customHeight="1">
      <c r="E1340" s="47"/>
      <c r="F1340" s="48"/>
      <c r="G1340" s="48"/>
      <c r="H1340" s="48"/>
      <c r="I1340" s="48"/>
      <c r="J1340" s="48"/>
      <c r="K1340" s="48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  <c r="BB1340" s="43"/>
      <c r="BC1340" s="43"/>
      <c r="BD1340" s="43"/>
      <c r="BE1340" s="43"/>
      <c r="BF1340" s="43"/>
      <c r="BG1340" s="43"/>
      <c r="BH1340" s="43"/>
    </row>
    <row r="1341" ht="15.0" customHeight="1">
      <c r="E1341" s="47"/>
      <c r="F1341" s="48"/>
      <c r="G1341" s="48"/>
      <c r="H1341" s="48"/>
      <c r="I1341" s="48"/>
      <c r="J1341" s="48"/>
      <c r="K1341" s="48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  <c r="BB1341" s="43"/>
      <c r="BC1341" s="43"/>
      <c r="BD1341" s="43"/>
      <c r="BE1341" s="43"/>
      <c r="BF1341" s="43"/>
      <c r="BG1341" s="43"/>
      <c r="BH1341" s="43"/>
    </row>
    <row r="1342" ht="15.0" customHeight="1">
      <c r="E1342" s="47"/>
      <c r="F1342" s="48"/>
      <c r="G1342" s="48"/>
      <c r="H1342" s="48"/>
      <c r="I1342" s="48"/>
      <c r="J1342" s="48"/>
      <c r="K1342" s="48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  <c r="BB1342" s="43"/>
      <c r="BC1342" s="43"/>
      <c r="BD1342" s="43"/>
      <c r="BE1342" s="43"/>
      <c r="BF1342" s="43"/>
      <c r="BG1342" s="43"/>
      <c r="BH1342" s="43"/>
    </row>
    <row r="1343" ht="15.0" customHeight="1">
      <c r="E1343" s="47"/>
      <c r="F1343" s="48"/>
      <c r="G1343" s="48"/>
      <c r="H1343" s="48"/>
      <c r="I1343" s="48"/>
      <c r="J1343" s="48"/>
      <c r="K1343" s="48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  <c r="BB1343" s="43"/>
      <c r="BC1343" s="43"/>
      <c r="BD1343" s="43"/>
      <c r="BE1343" s="43"/>
      <c r="BF1343" s="43"/>
      <c r="BG1343" s="43"/>
      <c r="BH1343" s="43"/>
    </row>
    <row r="1344" ht="15.0" customHeight="1">
      <c r="E1344" s="47"/>
      <c r="F1344" s="48"/>
      <c r="G1344" s="48"/>
      <c r="H1344" s="48"/>
      <c r="I1344" s="48"/>
      <c r="J1344" s="48"/>
      <c r="K1344" s="48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  <c r="BB1344" s="43"/>
      <c r="BC1344" s="43"/>
      <c r="BD1344" s="43"/>
      <c r="BE1344" s="43"/>
      <c r="BF1344" s="43"/>
      <c r="BG1344" s="43"/>
      <c r="BH1344" s="43"/>
    </row>
    <row r="1345" ht="15.0" customHeight="1">
      <c r="E1345" s="47"/>
      <c r="F1345" s="48"/>
      <c r="G1345" s="48"/>
      <c r="H1345" s="48"/>
      <c r="I1345" s="48"/>
      <c r="J1345" s="48"/>
      <c r="K1345" s="48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  <c r="BB1345" s="43"/>
      <c r="BC1345" s="43"/>
      <c r="BD1345" s="43"/>
      <c r="BE1345" s="43"/>
      <c r="BF1345" s="43"/>
      <c r="BG1345" s="43"/>
      <c r="BH1345" s="43"/>
    </row>
    <row r="1346" ht="15.0" customHeight="1">
      <c r="E1346" s="47"/>
      <c r="F1346" s="48"/>
      <c r="G1346" s="48"/>
      <c r="H1346" s="48"/>
      <c r="I1346" s="48"/>
      <c r="J1346" s="48"/>
      <c r="K1346" s="48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  <c r="BB1346" s="43"/>
      <c r="BC1346" s="43"/>
      <c r="BD1346" s="43"/>
      <c r="BE1346" s="43"/>
      <c r="BF1346" s="43"/>
      <c r="BG1346" s="43"/>
      <c r="BH1346" s="43"/>
    </row>
    <row r="1347" ht="15.0" customHeight="1">
      <c r="E1347" s="47"/>
      <c r="F1347" s="48"/>
      <c r="G1347" s="48"/>
      <c r="H1347" s="48"/>
      <c r="I1347" s="48"/>
      <c r="J1347" s="48"/>
      <c r="K1347" s="48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  <c r="BB1347" s="43"/>
      <c r="BC1347" s="43"/>
      <c r="BD1347" s="43"/>
      <c r="BE1347" s="43"/>
      <c r="BF1347" s="43"/>
      <c r="BG1347" s="43"/>
      <c r="BH1347" s="43"/>
    </row>
    <row r="1348" ht="15.0" customHeight="1">
      <c r="E1348" s="47"/>
      <c r="F1348" s="48"/>
      <c r="G1348" s="48"/>
      <c r="H1348" s="48"/>
      <c r="I1348" s="48"/>
      <c r="J1348" s="48"/>
      <c r="K1348" s="48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  <c r="BB1348" s="43"/>
      <c r="BC1348" s="43"/>
      <c r="BD1348" s="43"/>
      <c r="BE1348" s="43"/>
      <c r="BF1348" s="43"/>
      <c r="BG1348" s="43"/>
      <c r="BH1348" s="43"/>
    </row>
    <row r="1349" ht="15.0" customHeight="1">
      <c r="E1349" s="47"/>
      <c r="F1349" s="48"/>
      <c r="G1349" s="48"/>
      <c r="H1349" s="48"/>
      <c r="I1349" s="48"/>
      <c r="J1349" s="48"/>
      <c r="K1349" s="48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  <c r="BB1349" s="43"/>
      <c r="BC1349" s="43"/>
      <c r="BD1349" s="43"/>
      <c r="BE1349" s="43"/>
      <c r="BF1349" s="43"/>
      <c r="BG1349" s="43"/>
      <c r="BH1349" s="43"/>
    </row>
    <row r="1350" ht="15.0" customHeight="1">
      <c r="E1350" s="47"/>
      <c r="F1350" s="48"/>
      <c r="G1350" s="48"/>
      <c r="H1350" s="48"/>
      <c r="I1350" s="48"/>
      <c r="J1350" s="48"/>
      <c r="K1350" s="48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  <c r="BB1350" s="43"/>
      <c r="BC1350" s="43"/>
      <c r="BD1350" s="43"/>
      <c r="BE1350" s="43"/>
      <c r="BF1350" s="43"/>
      <c r="BG1350" s="43"/>
      <c r="BH1350" s="43"/>
    </row>
    <row r="1351" ht="15.0" customHeight="1">
      <c r="E1351" s="47"/>
      <c r="F1351" s="48"/>
      <c r="G1351" s="48"/>
      <c r="H1351" s="48"/>
      <c r="I1351" s="48"/>
      <c r="J1351" s="48"/>
      <c r="K1351" s="48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  <c r="BB1351" s="43"/>
      <c r="BC1351" s="43"/>
      <c r="BD1351" s="43"/>
      <c r="BE1351" s="43"/>
      <c r="BF1351" s="43"/>
      <c r="BG1351" s="43"/>
      <c r="BH1351" s="43"/>
    </row>
    <row r="1352" ht="15.0" customHeight="1">
      <c r="E1352" s="47"/>
      <c r="F1352" s="48"/>
      <c r="G1352" s="48"/>
      <c r="H1352" s="48"/>
      <c r="I1352" s="48"/>
      <c r="J1352" s="48"/>
      <c r="K1352" s="48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  <c r="BB1352" s="43"/>
      <c r="BC1352" s="43"/>
      <c r="BD1352" s="43"/>
      <c r="BE1352" s="43"/>
      <c r="BF1352" s="43"/>
      <c r="BG1352" s="43"/>
      <c r="BH1352" s="43"/>
    </row>
    <row r="1353" ht="15.0" customHeight="1">
      <c r="E1353" s="47"/>
      <c r="F1353" s="48"/>
      <c r="G1353" s="48"/>
      <c r="H1353" s="48"/>
      <c r="I1353" s="48"/>
      <c r="J1353" s="48"/>
      <c r="K1353" s="48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  <c r="BB1353" s="43"/>
      <c r="BC1353" s="43"/>
      <c r="BD1353" s="43"/>
      <c r="BE1353" s="43"/>
      <c r="BF1353" s="43"/>
      <c r="BG1353" s="43"/>
      <c r="BH1353" s="43"/>
    </row>
    <row r="1354" ht="15.0" customHeight="1">
      <c r="E1354" s="47"/>
      <c r="F1354" s="48"/>
      <c r="G1354" s="48"/>
      <c r="H1354" s="48"/>
      <c r="I1354" s="48"/>
      <c r="J1354" s="48"/>
      <c r="K1354" s="48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  <c r="BB1354" s="43"/>
      <c r="BC1354" s="43"/>
      <c r="BD1354" s="43"/>
      <c r="BE1354" s="43"/>
      <c r="BF1354" s="43"/>
      <c r="BG1354" s="43"/>
      <c r="BH1354" s="43"/>
    </row>
    <row r="1355" ht="15.0" customHeight="1">
      <c r="E1355" s="47"/>
      <c r="F1355" s="48"/>
      <c r="G1355" s="48"/>
      <c r="H1355" s="48"/>
      <c r="I1355" s="48"/>
      <c r="J1355" s="48"/>
      <c r="K1355" s="48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  <c r="BB1355" s="43"/>
      <c r="BC1355" s="43"/>
      <c r="BD1355" s="43"/>
      <c r="BE1355" s="43"/>
      <c r="BF1355" s="43"/>
      <c r="BG1355" s="43"/>
      <c r="BH1355" s="43"/>
    </row>
    <row r="1356" ht="15.0" customHeight="1">
      <c r="E1356" s="47"/>
      <c r="F1356" s="48"/>
      <c r="G1356" s="48"/>
      <c r="H1356" s="48"/>
      <c r="I1356" s="48"/>
      <c r="J1356" s="48"/>
      <c r="K1356" s="48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  <c r="BB1356" s="43"/>
      <c r="BC1356" s="43"/>
      <c r="BD1356" s="43"/>
      <c r="BE1356" s="43"/>
      <c r="BF1356" s="43"/>
      <c r="BG1356" s="43"/>
      <c r="BH1356" s="43"/>
    </row>
    <row r="1357" ht="15.0" customHeight="1">
      <c r="E1357" s="47"/>
      <c r="F1357" s="48"/>
      <c r="G1357" s="48"/>
      <c r="H1357" s="48"/>
      <c r="I1357" s="48"/>
      <c r="J1357" s="48"/>
      <c r="K1357" s="48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  <c r="BB1357" s="43"/>
      <c r="BC1357" s="43"/>
      <c r="BD1357" s="43"/>
      <c r="BE1357" s="43"/>
      <c r="BF1357" s="43"/>
      <c r="BG1357" s="43"/>
      <c r="BH1357" s="43"/>
    </row>
    <row r="1358" ht="15.0" customHeight="1">
      <c r="E1358" s="47"/>
      <c r="F1358" s="48"/>
      <c r="G1358" s="48"/>
      <c r="H1358" s="48"/>
      <c r="I1358" s="48"/>
      <c r="J1358" s="48"/>
      <c r="K1358" s="48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  <c r="BB1358" s="43"/>
      <c r="BC1358" s="43"/>
      <c r="BD1358" s="43"/>
      <c r="BE1358" s="43"/>
      <c r="BF1358" s="43"/>
      <c r="BG1358" s="43"/>
      <c r="BH1358" s="43"/>
    </row>
    <row r="1359" ht="15.0" customHeight="1">
      <c r="E1359" s="47"/>
      <c r="F1359" s="48"/>
      <c r="G1359" s="48"/>
      <c r="H1359" s="48"/>
      <c r="I1359" s="48"/>
      <c r="J1359" s="48"/>
      <c r="K1359" s="48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  <c r="BB1359" s="43"/>
      <c r="BC1359" s="43"/>
      <c r="BD1359" s="43"/>
      <c r="BE1359" s="43"/>
      <c r="BF1359" s="43"/>
      <c r="BG1359" s="43"/>
      <c r="BH1359" s="43"/>
    </row>
    <row r="1360" ht="15.0" customHeight="1">
      <c r="E1360" s="47"/>
      <c r="F1360" s="48"/>
      <c r="G1360" s="48"/>
      <c r="H1360" s="48"/>
      <c r="I1360" s="48"/>
      <c r="J1360" s="48"/>
      <c r="K1360" s="48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  <c r="BB1360" s="43"/>
      <c r="BC1360" s="43"/>
      <c r="BD1360" s="43"/>
      <c r="BE1360" s="43"/>
      <c r="BF1360" s="43"/>
      <c r="BG1360" s="43"/>
      <c r="BH1360" s="43"/>
    </row>
    <row r="1361" ht="15.0" customHeight="1">
      <c r="E1361" s="47"/>
      <c r="F1361" s="48"/>
      <c r="G1361" s="48"/>
      <c r="H1361" s="48"/>
      <c r="I1361" s="48"/>
      <c r="J1361" s="48"/>
      <c r="K1361" s="48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  <c r="BB1361" s="43"/>
      <c r="BC1361" s="43"/>
      <c r="BD1361" s="43"/>
      <c r="BE1361" s="43"/>
      <c r="BF1361" s="43"/>
      <c r="BG1361" s="43"/>
      <c r="BH1361" s="43"/>
    </row>
    <row r="1362" ht="15.0" customHeight="1">
      <c r="E1362" s="47"/>
      <c r="F1362" s="48"/>
      <c r="G1362" s="48"/>
      <c r="H1362" s="48"/>
      <c r="I1362" s="48"/>
      <c r="J1362" s="48"/>
      <c r="K1362" s="48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  <c r="BB1362" s="43"/>
      <c r="BC1362" s="43"/>
      <c r="BD1362" s="43"/>
      <c r="BE1362" s="43"/>
      <c r="BF1362" s="43"/>
      <c r="BG1362" s="43"/>
      <c r="BH1362" s="43"/>
    </row>
    <row r="1363" ht="15.0" customHeight="1">
      <c r="E1363" s="47"/>
      <c r="F1363" s="48"/>
      <c r="G1363" s="48"/>
      <c r="H1363" s="48"/>
      <c r="I1363" s="48"/>
      <c r="J1363" s="48"/>
      <c r="K1363" s="48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  <c r="BB1363" s="43"/>
      <c r="BC1363" s="43"/>
      <c r="BD1363" s="43"/>
      <c r="BE1363" s="43"/>
      <c r="BF1363" s="43"/>
      <c r="BG1363" s="43"/>
      <c r="BH1363" s="43"/>
    </row>
    <row r="1364" ht="15.0" customHeight="1">
      <c r="E1364" s="47"/>
      <c r="F1364" s="48"/>
      <c r="G1364" s="48"/>
      <c r="H1364" s="48"/>
      <c r="I1364" s="48"/>
      <c r="J1364" s="48"/>
      <c r="K1364" s="48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  <c r="BB1364" s="43"/>
      <c r="BC1364" s="43"/>
      <c r="BD1364" s="43"/>
      <c r="BE1364" s="43"/>
      <c r="BF1364" s="43"/>
      <c r="BG1364" s="43"/>
      <c r="BH1364" s="43"/>
    </row>
    <row r="1365" ht="15.0" customHeight="1">
      <c r="E1365" s="47"/>
      <c r="F1365" s="48"/>
      <c r="G1365" s="48"/>
      <c r="H1365" s="48"/>
      <c r="I1365" s="48"/>
      <c r="J1365" s="48"/>
      <c r="K1365" s="48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  <c r="BB1365" s="43"/>
      <c r="BC1365" s="43"/>
      <c r="BD1365" s="43"/>
      <c r="BE1365" s="43"/>
      <c r="BF1365" s="43"/>
      <c r="BG1365" s="43"/>
      <c r="BH1365" s="43"/>
    </row>
    <row r="1366" ht="15.0" customHeight="1">
      <c r="E1366" s="47"/>
      <c r="F1366" s="48"/>
      <c r="G1366" s="48"/>
      <c r="H1366" s="48"/>
      <c r="I1366" s="48"/>
      <c r="J1366" s="48"/>
      <c r="K1366" s="48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  <c r="BB1366" s="43"/>
      <c r="BC1366" s="43"/>
      <c r="BD1366" s="43"/>
      <c r="BE1366" s="43"/>
      <c r="BF1366" s="43"/>
      <c r="BG1366" s="43"/>
      <c r="BH1366" s="43"/>
    </row>
    <row r="1367" ht="15.0" customHeight="1">
      <c r="E1367" s="47"/>
      <c r="F1367" s="48"/>
      <c r="G1367" s="48"/>
      <c r="H1367" s="48"/>
      <c r="I1367" s="48"/>
      <c r="J1367" s="48"/>
      <c r="K1367" s="48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  <c r="BB1367" s="43"/>
      <c r="BC1367" s="43"/>
      <c r="BD1367" s="43"/>
      <c r="BE1367" s="43"/>
      <c r="BF1367" s="43"/>
      <c r="BG1367" s="43"/>
      <c r="BH1367" s="43"/>
    </row>
    <row r="1368" ht="15.0" customHeight="1">
      <c r="E1368" s="47"/>
      <c r="F1368" s="48"/>
      <c r="G1368" s="48"/>
      <c r="H1368" s="48"/>
      <c r="I1368" s="48"/>
      <c r="J1368" s="48"/>
      <c r="K1368" s="48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  <c r="BB1368" s="43"/>
      <c r="BC1368" s="43"/>
      <c r="BD1368" s="43"/>
      <c r="BE1368" s="43"/>
      <c r="BF1368" s="43"/>
      <c r="BG1368" s="43"/>
      <c r="BH1368" s="43"/>
    </row>
    <row r="1369" ht="15.0" customHeight="1">
      <c r="E1369" s="47"/>
      <c r="F1369" s="48"/>
      <c r="G1369" s="48"/>
      <c r="H1369" s="48"/>
      <c r="I1369" s="48"/>
      <c r="J1369" s="48"/>
      <c r="K1369" s="48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  <c r="BB1369" s="43"/>
      <c r="BC1369" s="43"/>
      <c r="BD1369" s="43"/>
      <c r="BE1369" s="43"/>
      <c r="BF1369" s="43"/>
      <c r="BG1369" s="43"/>
      <c r="BH1369" s="43"/>
    </row>
    <row r="1370" ht="15.0" customHeight="1">
      <c r="E1370" s="47"/>
      <c r="F1370" s="48"/>
      <c r="G1370" s="48"/>
      <c r="H1370" s="48"/>
      <c r="I1370" s="48"/>
      <c r="J1370" s="48"/>
      <c r="K1370" s="48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  <c r="BB1370" s="43"/>
      <c r="BC1370" s="43"/>
      <c r="BD1370" s="43"/>
      <c r="BE1370" s="43"/>
      <c r="BF1370" s="43"/>
      <c r="BG1370" s="43"/>
      <c r="BH1370" s="43"/>
    </row>
    <row r="1371" ht="15.0" customHeight="1">
      <c r="E1371" s="47"/>
      <c r="F1371" s="48"/>
      <c r="G1371" s="48"/>
      <c r="H1371" s="48"/>
      <c r="I1371" s="48"/>
      <c r="J1371" s="48"/>
      <c r="K1371" s="48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  <c r="BB1371" s="43"/>
      <c r="BC1371" s="43"/>
      <c r="BD1371" s="43"/>
      <c r="BE1371" s="43"/>
      <c r="BF1371" s="43"/>
      <c r="BG1371" s="43"/>
      <c r="BH1371" s="43"/>
    </row>
    <row r="1372" ht="15.0" customHeight="1">
      <c r="E1372" s="47"/>
      <c r="F1372" s="48"/>
      <c r="G1372" s="48"/>
      <c r="H1372" s="48"/>
      <c r="I1372" s="48"/>
      <c r="J1372" s="48"/>
      <c r="K1372" s="48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  <c r="BB1372" s="43"/>
      <c r="BC1372" s="43"/>
      <c r="BD1372" s="43"/>
      <c r="BE1372" s="43"/>
      <c r="BF1372" s="43"/>
      <c r="BG1372" s="43"/>
      <c r="BH1372" s="43"/>
    </row>
    <row r="1373" ht="15.0" customHeight="1">
      <c r="E1373" s="47"/>
      <c r="F1373" s="48"/>
      <c r="G1373" s="48"/>
      <c r="H1373" s="48"/>
      <c r="I1373" s="48"/>
      <c r="J1373" s="48"/>
      <c r="K1373" s="48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  <c r="BB1373" s="43"/>
      <c r="BC1373" s="43"/>
      <c r="BD1373" s="43"/>
      <c r="BE1373" s="43"/>
      <c r="BF1373" s="43"/>
      <c r="BG1373" s="43"/>
      <c r="BH1373" s="43"/>
    </row>
    <row r="1374" ht="15.0" customHeight="1">
      <c r="E1374" s="47"/>
      <c r="F1374" s="48"/>
      <c r="G1374" s="48"/>
      <c r="H1374" s="48"/>
      <c r="I1374" s="48"/>
      <c r="J1374" s="48"/>
      <c r="K1374" s="48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  <c r="BB1374" s="43"/>
      <c r="BC1374" s="43"/>
      <c r="BD1374" s="43"/>
      <c r="BE1374" s="43"/>
      <c r="BF1374" s="43"/>
      <c r="BG1374" s="43"/>
      <c r="BH1374" s="43"/>
    </row>
    <row r="1375" ht="15.0" customHeight="1">
      <c r="E1375" s="47"/>
      <c r="F1375" s="48"/>
      <c r="G1375" s="48"/>
      <c r="H1375" s="48"/>
      <c r="I1375" s="48"/>
      <c r="J1375" s="48"/>
      <c r="K1375" s="48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  <c r="BB1375" s="43"/>
      <c r="BC1375" s="43"/>
      <c r="BD1375" s="43"/>
      <c r="BE1375" s="43"/>
      <c r="BF1375" s="43"/>
      <c r="BG1375" s="43"/>
      <c r="BH1375" s="43"/>
    </row>
    <row r="1376" ht="15.0" customHeight="1">
      <c r="E1376" s="47"/>
      <c r="F1376" s="48"/>
      <c r="G1376" s="48"/>
      <c r="H1376" s="48"/>
      <c r="I1376" s="48"/>
      <c r="J1376" s="48"/>
      <c r="K1376" s="48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  <c r="BB1376" s="43"/>
      <c r="BC1376" s="43"/>
      <c r="BD1376" s="43"/>
      <c r="BE1376" s="43"/>
      <c r="BF1376" s="43"/>
      <c r="BG1376" s="43"/>
      <c r="BH1376" s="43"/>
    </row>
    <row r="1377" ht="15.0" customHeight="1">
      <c r="E1377" s="47"/>
      <c r="F1377" s="48"/>
      <c r="G1377" s="48"/>
      <c r="H1377" s="48"/>
      <c r="I1377" s="48"/>
      <c r="J1377" s="48"/>
      <c r="K1377" s="48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  <c r="BB1377" s="43"/>
      <c r="BC1377" s="43"/>
      <c r="BD1377" s="43"/>
      <c r="BE1377" s="43"/>
      <c r="BF1377" s="43"/>
      <c r="BG1377" s="43"/>
      <c r="BH1377" s="43"/>
    </row>
    <row r="1378" ht="15.0" customHeight="1">
      <c r="E1378" s="47"/>
      <c r="F1378" s="48"/>
      <c r="G1378" s="48"/>
      <c r="H1378" s="48"/>
      <c r="I1378" s="48"/>
      <c r="J1378" s="48"/>
      <c r="K1378" s="48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  <c r="BB1378" s="43"/>
      <c r="BC1378" s="43"/>
      <c r="BD1378" s="43"/>
      <c r="BE1378" s="43"/>
      <c r="BF1378" s="43"/>
      <c r="BG1378" s="43"/>
      <c r="BH1378" s="43"/>
    </row>
    <row r="1379" ht="15.0" customHeight="1">
      <c r="E1379" s="47"/>
      <c r="F1379" s="48"/>
      <c r="G1379" s="48"/>
      <c r="H1379" s="48"/>
      <c r="I1379" s="48"/>
      <c r="J1379" s="48"/>
      <c r="K1379" s="48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  <c r="BB1379" s="43"/>
      <c r="BC1379" s="43"/>
      <c r="BD1379" s="43"/>
      <c r="BE1379" s="43"/>
      <c r="BF1379" s="43"/>
      <c r="BG1379" s="43"/>
      <c r="BH1379" s="43"/>
    </row>
    <row r="1380" ht="15.0" customHeight="1">
      <c r="E1380" s="47"/>
      <c r="F1380" s="48"/>
      <c r="G1380" s="48"/>
      <c r="H1380" s="48"/>
      <c r="I1380" s="48"/>
      <c r="J1380" s="48"/>
      <c r="K1380" s="48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  <c r="BB1380" s="43"/>
      <c r="BC1380" s="43"/>
      <c r="BD1380" s="43"/>
      <c r="BE1380" s="43"/>
      <c r="BF1380" s="43"/>
      <c r="BG1380" s="43"/>
      <c r="BH1380" s="43"/>
    </row>
    <row r="1381" ht="15.0" customHeight="1">
      <c r="E1381" s="47"/>
      <c r="F1381" s="48"/>
      <c r="G1381" s="48"/>
      <c r="H1381" s="48"/>
      <c r="I1381" s="48"/>
      <c r="J1381" s="48"/>
      <c r="K1381" s="48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  <c r="BB1381" s="43"/>
      <c r="BC1381" s="43"/>
      <c r="BD1381" s="43"/>
      <c r="BE1381" s="43"/>
      <c r="BF1381" s="43"/>
      <c r="BG1381" s="43"/>
      <c r="BH1381" s="43"/>
    </row>
    <row r="1382" ht="15.0" customHeight="1">
      <c r="E1382" s="47"/>
      <c r="F1382" s="48"/>
      <c r="G1382" s="48"/>
      <c r="H1382" s="48"/>
      <c r="I1382" s="48"/>
      <c r="J1382" s="48"/>
      <c r="K1382" s="48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  <c r="BB1382" s="43"/>
      <c r="BC1382" s="43"/>
      <c r="BD1382" s="43"/>
      <c r="BE1382" s="43"/>
      <c r="BF1382" s="43"/>
      <c r="BG1382" s="43"/>
      <c r="BH1382" s="43"/>
    </row>
    <row r="1383" ht="15.0" customHeight="1">
      <c r="E1383" s="47"/>
      <c r="F1383" s="48"/>
      <c r="G1383" s="48"/>
      <c r="H1383" s="48"/>
      <c r="I1383" s="48"/>
      <c r="J1383" s="48"/>
      <c r="K1383" s="48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  <c r="BB1383" s="43"/>
      <c r="BC1383" s="43"/>
      <c r="BD1383" s="43"/>
      <c r="BE1383" s="43"/>
      <c r="BF1383" s="43"/>
      <c r="BG1383" s="43"/>
      <c r="BH1383" s="43"/>
    </row>
    <row r="1384" ht="15.0" customHeight="1">
      <c r="E1384" s="47"/>
      <c r="F1384" s="48"/>
      <c r="G1384" s="48"/>
      <c r="H1384" s="48"/>
      <c r="I1384" s="48"/>
      <c r="J1384" s="48"/>
      <c r="K1384" s="48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  <c r="BB1384" s="43"/>
      <c r="BC1384" s="43"/>
      <c r="BD1384" s="43"/>
      <c r="BE1384" s="43"/>
      <c r="BF1384" s="43"/>
      <c r="BG1384" s="43"/>
      <c r="BH1384" s="43"/>
    </row>
    <row r="1385" ht="15.0" customHeight="1">
      <c r="E1385" s="47"/>
      <c r="F1385" s="48"/>
      <c r="G1385" s="48"/>
      <c r="H1385" s="48"/>
      <c r="I1385" s="48"/>
      <c r="J1385" s="48"/>
      <c r="K1385" s="48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  <c r="BB1385" s="43"/>
      <c r="BC1385" s="43"/>
      <c r="BD1385" s="43"/>
      <c r="BE1385" s="43"/>
      <c r="BF1385" s="43"/>
      <c r="BG1385" s="43"/>
      <c r="BH1385" s="43"/>
    </row>
    <row r="1386" ht="15.0" customHeight="1">
      <c r="E1386" s="47"/>
      <c r="F1386" s="48"/>
      <c r="G1386" s="48"/>
      <c r="H1386" s="48"/>
      <c r="I1386" s="48"/>
      <c r="J1386" s="48"/>
      <c r="K1386" s="48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  <c r="BB1386" s="43"/>
      <c r="BC1386" s="43"/>
      <c r="BD1386" s="43"/>
      <c r="BE1386" s="43"/>
      <c r="BF1386" s="43"/>
      <c r="BG1386" s="43"/>
      <c r="BH1386" s="43"/>
    </row>
    <row r="1387" ht="15.0" customHeight="1">
      <c r="E1387" s="47"/>
      <c r="F1387" s="48"/>
      <c r="G1387" s="48"/>
      <c r="H1387" s="48"/>
      <c r="I1387" s="48"/>
      <c r="J1387" s="48"/>
      <c r="K1387" s="48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  <c r="BB1387" s="43"/>
      <c r="BC1387" s="43"/>
      <c r="BD1387" s="43"/>
      <c r="BE1387" s="43"/>
      <c r="BF1387" s="43"/>
      <c r="BG1387" s="43"/>
      <c r="BH1387" s="43"/>
    </row>
    <row r="1388" ht="15.0" customHeight="1">
      <c r="E1388" s="47"/>
      <c r="F1388" s="48"/>
      <c r="G1388" s="48"/>
      <c r="H1388" s="48"/>
      <c r="I1388" s="48"/>
      <c r="J1388" s="48"/>
      <c r="K1388" s="48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  <c r="BB1388" s="43"/>
      <c r="BC1388" s="43"/>
      <c r="BD1388" s="43"/>
      <c r="BE1388" s="43"/>
      <c r="BF1388" s="43"/>
      <c r="BG1388" s="43"/>
      <c r="BH1388" s="43"/>
    </row>
    <row r="1389" ht="15.0" customHeight="1">
      <c r="E1389" s="47"/>
      <c r="F1389" s="48"/>
      <c r="G1389" s="48"/>
      <c r="H1389" s="48"/>
      <c r="I1389" s="48"/>
      <c r="J1389" s="48"/>
      <c r="K1389" s="48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  <c r="BB1389" s="43"/>
      <c r="BC1389" s="43"/>
      <c r="BD1389" s="43"/>
      <c r="BE1389" s="43"/>
      <c r="BF1389" s="43"/>
      <c r="BG1389" s="43"/>
      <c r="BH1389" s="43"/>
    </row>
    <row r="1390" ht="15.0" customHeight="1">
      <c r="E1390" s="47"/>
      <c r="F1390" s="48"/>
      <c r="G1390" s="48"/>
      <c r="H1390" s="48"/>
      <c r="I1390" s="48"/>
      <c r="J1390" s="48"/>
      <c r="K1390" s="48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  <c r="BB1390" s="43"/>
      <c r="BC1390" s="43"/>
      <c r="BD1390" s="43"/>
      <c r="BE1390" s="43"/>
      <c r="BF1390" s="43"/>
      <c r="BG1390" s="43"/>
      <c r="BH1390" s="43"/>
    </row>
    <row r="1391" ht="15.0" customHeight="1">
      <c r="E1391" s="47"/>
      <c r="F1391" s="48"/>
      <c r="G1391" s="48"/>
      <c r="H1391" s="48"/>
      <c r="I1391" s="48"/>
      <c r="J1391" s="48"/>
      <c r="K1391" s="48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  <c r="BB1391" s="43"/>
      <c r="BC1391" s="43"/>
      <c r="BD1391" s="43"/>
      <c r="BE1391" s="43"/>
      <c r="BF1391" s="43"/>
      <c r="BG1391" s="43"/>
      <c r="BH1391" s="43"/>
    </row>
    <row r="1392" ht="15.0" customHeight="1">
      <c r="E1392" s="47"/>
      <c r="F1392" s="48"/>
      <c r="G1392" s="48"/>
      <c r="H1392" s="48"/>
      <c r="I1392" s="48"/>
      <c r="J1392" s="48"/>
      <c r="K1392" s="48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  <c r="BB1392" s="43"/>
      <c r="BC1392" s="43"/>
      <c r="BD1392" s="43"/>
      <c r="BE1392" s="43"/>
      <c r="BF1392" s="43"/>
      <c r="BG1392" s="43"/>
      <c r="BH1392" s="43"/>
    </row>
    <row r="1393" ht="15.0" customHeight="1">
      <c r="E1393" s="47"/>
      <c r="F1393" s="48"/>
      <c r="G1393" s="48"/>
      <c r="H1393" s="48"/>
      <c r="I1393" s="48"/>
      <c r="J1393" s="48"/>
      <c r="K1393" s="48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  <c r="BB1393" s="43"/>
      <c r="BC1393" s="43"/>
      <c r="BD1393" s="43"/>
      <c r="BE1393" s="43"/>
      <c r="BF1393" s="43"/>
      <c r="BG1393" s="43"/>
      <c r="BH1393" s="43"/>
    </row>
    <row r="1394" ht="15.0" customHeight="1">
      <c r="E1394" s="47"/>
      <c r="F1394" s="48"/>
      <c r="G1394" s="48"/>
      <c r="H1394" s="48"/>
      <c r="I1394" s="48"/>
      <c r="J1394" s="48"/>
      <c r="K1394" s="48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  <c r="BB1394" s="43"/>
      <c r="BC1394" s="43"/>
      <c r="BD1394" s="43"/>
      <c r="BE1394" s="43"/>
      <c r="BF1394" s="43"/>
      <c r="BG1394" s="43"/>
      <c r="BH1394" s="43"/>
    </row>
    <row r="1395" ht="15.0" customHeight="1">
      <c r="E1395" s="47"/>
      <c r="F1395" s="48"/>
      <c r="G1395" s="48"/>
      <c r="H1395" s="48"/>
      <c r="I1395" s="48"/>
      <c r="J1395" s="48"/>
      <c r="K1395" s="48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  <c r="BB1395" s="43"/>
      <c r="BC1395" s="43"/>
      <c r="BD1395" s="43"/>
      <c r="BE1395" s="43"/>
      <c r="BF1395" s="43"/>
      <c r="BG1395" s="43"/>
      <c r="BH1395" s="43"/>
    </row>
    <row r="1396" ht="15.0" customHeight="1">
      <c r="E1396" s="47"/>
      <c r="F1396" s="48"/>
      <c r="G1396" s="48"/>
      <c r="H1396" s="48"/>
      <c r="I1396" s="48"/>
      <c r="J1396" s="48"/>
      <c r="K1396" s="48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  <c r="BB1396" s="43"/>
      <c r="BC1396" s="43"/>
      <c r="BD1396" s="43"/>
      <c r="BE1396" s="43"/>
      <c r="BF1396" s="43"/>
      <c r="BG1396" s="43"/>
      <c r="BH1396" s="43"/>
    </row>
    <row r="1397" ht="15.0" customHeight="1">
      <c r="E1397" s="47"/>
      <c r="F1397" s="48"/>
      <c r="G1397" s="48"/>
      <c r="H1397" s="48"/>
      <c r="I1397" s="48"/>
      <c r="J1397" s="48"/>
      <c r="K1397" s="48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  <c r="BB1397" s="43"/>
      <c r="BC1397" s="43"/>
      <c r="BD1397" s="43"/>
      <c r="BE1397" s="43"/>
      <c r="BF1397" s="43"/>
      <c r="BG1397" s="43"/>
      <c r="BH1397" s="43"/>
    </row>
    <row r="1398" ht="15.0" customHeight="1">
      <c r="E1398" s="47"/>
      <c r="F1398" s="48"/>
      <c r="G1398" s="48"/>
      <c r="H1398" s="48"/>
      <c r="I1398" s="48"/>
      <c r="J1398" s="48"/>
      <c r="K1398" s="48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  <c r="BB1398" s="43"/>
      <c r="BC1398" s="43"/>
      <c r="BD1398" s="43"/>
      <c r="BE1398" s="43"/>
      <c r="BF1398" s="43"/>
      <c r="BG1398" s="43"/>
      <c r="BH1398" s="43"/>
    </row>
    <row r="1399" ht="15.0" customHeight="1">
      <c r="E1399" s="47"/>
      <c r="F1399" s="48"/>
      <c r="G1399" s="48"/>
      <c r="H1399" s="48"/>
      <c r="I1399" s="48"/>
      <c r="J1399" s="48"/>
      <c r="K1399" s="48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  <c r="BB1399" s="43"/>
      <c r="BC1399" s="43"/>
      <c r="BD1399" s="43"/>
      <c r="BE1399" s="43"/>
      <c r="BF1399" s="43"/>
      <c r="BG1399" s="43"/>
      <c r="BH1399" s="43"/>
    </row>
    <row r="1400" ht="15.0" customHeight="1">
      <c r="E1400" s="47"/>
      <c r="F1400" s="48"/>
      <c r="G1400" s="48"/>
      <c r="H1400" s="48"/>
      <c r="I1400" s="48"/>
      <c r="J1400" s="48"/>
      <c r="K1400" s="48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  <c r="BB1400" s="43"/>
      <c r="BC1400" s="43"/>
      <c r="BD1400" s="43"/>
      <c r="BE1400" s="43"/>
      <c r="BF1400" s="43"/>
      <c r="BG1400" s="43"/>
      <c r="BH1400" s="43"/>
    </row>
    <row r="1401" ht="15.0" customHeight="1">
      <c r="E1401" s="47"/>
      <c r="F1401" s="48"/>
      <c r="G1401" s="48"/>
      <c r="H1401" s="48"/>
      <c r="I1401" s="48"/>
      <c r="J1401" s="48"/>
      <c r="K1401" s="48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  <c r="BB1401" s="43"/>
      <c r="BC1401" s="43"/>
      <c r="BD1401" s="43"/>
      <c r="BE1401" s="43"/>
      <c r="BF1401" s="43"/>
      <c r="BG1401" s="43"/>
      <c r="BH1401" s="43"/>
    </row>
    <row r="1402" ht="15.0" customHeight="1">
      <c r="E1402" s="47"/>
      <c r="F1402" s="48"/>
      <c r="G1402" s="48"/>
      <c r="H1402" s="48"/>
      <c r="I1402" s="48"/>
      <c r="J1402" s="48"/>
      <c r="K1402" s="48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  <c r="BB1402" s="43"/>
      <c r="BC1402" s="43"/>
      <c r="BD1402" s="43"/>
      <c r="BE1402" s="43"/>
      <c r="BF1402" s="43"/>
      <c r="BG1402" s="43"/>
      <c r="BH1402" s="43"/>
    </row>
    <row r="1403" ht="15.0" customHeight="1">
      <c r="E1403" s="47"/>
      <c r="F1403" s="48"/>
      <c r="G1403" s="48"/>
      <c r="H1403" s="48"/>
      <c r="I1403" s="48"/>
      <c r="J1403" s="48"/>
      <c r="K1403" s="48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  <c r="BB1403" s="43"/>
      <c r="BC1403" s="43"/>
      <c r="BD1403" s="43"/>
      <c r="BE1403" s="43"/>
      <c r="BF1403" s="43"/>
      <c r="BG1403" s="43"/>
      <c r="BH1403" s="43"/>
    </row>
    <row r="1404" ht="15.0" customHeight="1">
      <c r="E1404" s="47"/>
      <c r="F1404" s="48"/>
      <c r="G1404" s="48"/>
      <c r="H1404" s="48"/>
      <c r="I1404" s="48"/>
      <c r="J1404" s="48"/>
      <c r="K1404" s="48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  <c r="BB1404" s="43"/>
      <c r="BC1404" s="43"/>
      <c r="BD1404" s="43"/>
      <c r="BE1404" s="43"/>
      <c r="BF1404" s="43"/>
      <c r="BG1404" s="43"/>
      <c r="BH1404" s="43"/>
    </row>
    <row r="1405" ht="15.0" customHeight="1">
      <c r="E1405" s="47"/>
      <c r="F1405" s="48"/>
      <c r="G1405" s="48"/>
      <c r="H1405" s="48"/>
      <c r="I1405" s="48"/>
      <c r="J1405" s="48"/>
      <c r="K1405" s="48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  <c r="BB1405" s="43"/>
      <c r="BC1405" s="43"/>
      <c r="BD1405" s="43"/>
      <c r="BE1405" s="43"/>
      <c r="BF1405" s="43"/>
      <c r="BG1405" s="43"/>
      <c r="BH1405" s="43"/>
    </row>
    <row r="1406" ht="15.0" customHeight="1">
      <c r="E1406" s="47"/>
      <c r="F1406" s="48"/>
      <c r="G1406" s="48"/>
      <c r="H1406" s="48"/>
      <c r="I1406" s="48"/>
      <c r="J1406" s="48"/>
      <c r="K1406" s="48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  <c r="BB1406" s="43"/>
      <c r="BC1406" s="43"/>
      <c r="BD1406" s="43"/>
      <c r="BE1406" s="43"/>
      <c r="BF1406" s="43"/>
      <c r="BG1406" s="43"/>
      <c r="BH1406" s="43"/>
    </row>
    <row r="1407" ht="15.0" customHeight="1">
      <c r="E1407" s="47"/>
      <c r="F1407" s="48"/>
      <c r="G1407" s="48"/>
      <c r="H1407" s="48"/>
      <c r="I1407" s="48"/>
      <c r="J1407" s="48"/>
      <c r="K1407" s="48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  <c r="BB1407" s="43"/>
      <c r="BC1407" s="43"/>
      <c r="BD1407" s="43"/>
      <c r="BE1407" s="43"/>
      <c r="BF1407" s="43"/>
      <c r="BG1407" s="43"/>
      <c r="BH1407" s="43"/>
    </row>
    <row r="1408" ht="15.0" customHeight="1">
      <c r="E1408" s="47"/>
      <c r="F1408" s="48"/>
      <c r="G1408" s="48"/>
      <c r="H1408" s="48"/>
      <c r="I1408" s="48"/>
      <c r="J1408" s="48"/>
      <c r="K1408" s="48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  <c r="BB1408" s="43"/>
      <c r="BC1408" s="43"/>
      <c r="BD1408" s="43"/>
      <c r="BE1408" s="43"/>
      <c r="BF1408" s="43"/>
      <c r="BG1408" s="43"/>
      <c r="BH1408" s="43"/>
    </row>
    <row r="1409" ht="15.0" customHeight="1">
      <c r="E1409" s="47"/>
      <c r="F1409" s="48"/>
      <c r="G1409" s="48"/>
      <c r="H1409" s="48"/>
      <c r="I1409" s="48"/>
      <c r="J1409" s="48"/>
      <c r="K1409" s="48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  <c r="BB1409" s="43"/>
      <c r="BC1409" s="43"/>
      <c r="BD1409" s="43"/>
      <c r="BE1409" s="43"/>
      <c r="BF1409" s="43"/>
      <c r="BG1409" s="43"/>
      <c r="BH1409" s="43"/>
    </row>
    <row r="1410" ht="15.0" customHeight="1">
      <c r="E1410" s="47"/>
      <c r="F1410" s="48"/>
      <c r="G1410" s="48"/>
      <c r="H1410" s="48"/>
      <c r="I1410" s="48"/>
      <c r="J1410" s="48"/>
      <c r="K1410" s="48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  <c r="BB1410" s="43"/>
      <c r="BC1410" s="43"/>
      <c r="BD1410" s="43"/>
      <c r="BE1410" s="43"/>
      <c r="BF1410" s="43"/>
      <c r="BG1410" s="43"/>
      <c r="BH1410" s="43"/>
    </row>
    <row r="1411" ht="15.0" customHeight="1">
      <c r="E1411" s="47"/>
      <c r="F1411" s="48"/>
      <c r="G1411" s="48"/>
      <c r="H1411" s="48"/>
      <c r="I1411" s="48"/>
      <c r="J1411" s="48"/>
      <c r="K1411" s="48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  <c r="BB1411" s="43"/>
      <c r="BC1411" s="43"/>
      <c r="BD1411" s="43"/>
      <c r="BE1411" s="43"/>
      <c r="BF1411" s="43"/>
      <c r="BG1411" s="43"/>
      <c r="BH1411" s="43"/>
    </row>
    <row r="1412" ht="15.0" customHeight="1">
      <c r="E1412" s="47"/>
      <c r="F1412" s="48"/>
      <c r="G1412" s="48"/>
      <c r="H1412" s="48"/>
      <c r="I1412" s="48"/>
      <c r="J1412" s="48"/>
      <c r="K1412" s="48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  <c r="BB1412" s="43"/>
      <c r="BC1412" s="43"/>
      <c r="BD1412" s="43"/>
      <c r="BE1412" s="43"/>
      <c r="BF1412" s="43"/>
      <c r="BG1412" s="43"/>
      <c r="BH1412" s="43"/>
    </row>
    <row r="1413" ht="15.0" customHeight="1">
      <c r="E1413" s="47"/>
      <c r="F1413" s="48"/>
      <c r="G1413" s="48"/>
      <c r="H1413" s="48"/>
      <c r="I1413" s="48"/>
      <c r="J1413" s="48"/>
      <c r="K1413" s="48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  <c r="BB1413" s="43"/>
      <c r="BC1413" s="43"/>
      <c r="BD1413" s="43"/>
      <c r="BE1413" s="43"/>
      <c r="BF1413" s="43"/>
      <c r="BG1413" s="43"/>
      <c r="BH1413" s="43"/>
    </row>
    <row r="1414" ht="15.0" customHeight="1">
      <c r="E1414" s="47"/>
      <c r="F1414" s="48"/>
      <c r="G1414" s="48"/>
      <c r="H1414" s="48"/>
      <c r="I1414" s="48"/>
      <c r="J1414" s="48"/>
      <c r="K1414" s="48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  <c r="BB1414" s="43"/>
      <c r="BC1414" s="43"/>
      <c r="BD1414" s="43"/>
      <c r="BE1414" s="43"/>
      <c r="BF1414" s="43"/>
      <c r="BG1414" s="43"/>
      <c r="BH1414" s="43"/>
    </row>
    <row r="1415" ht="15.0" customHeight="1">
      <c r="E1415" s="45"/>
      <c r="F1415" s="46"/>
      <c r="G1415" s="46"/>
      <c r="H1415" s="46"/>
      <c r="I1415" s="46"/>
      <c r="J1415" s="46"/>
      <c r="K1415" s="46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  <c r="BB1415" s="43"/>
      <c r="BC1415" s="43"/>
      <c r="BD1415" s="43"/>
      <c r="BE1415" s="43"/>
      <c r="BF1415" s="43"/>
      <c r="BG1415" s="43"/>
      <c r="BH1415" s="43"/>
    </row>
    <row r="1416" ht="15.0" customHeight="1">
      <c r="E1416" s="47"/>
      <c r="F1416" s="48"/>
      <c r="G1416" s="48"/>
      <c r="H1416" s="48"/>
      <c r="I1416" s="48"/>
      <c r="J1416" s="48"/>
      <c r="K1416" s="48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  <c r="BB1416" s="43"/>
      <c r="BC1416" s="43"/>
      <c r="BD1416" s="43"/>
      <c r="BE1416" s="43"/>
      <c r="BF1416" s="43"/>
      <c r="BG1416" s="43"/>
      <c r="BH1416" s="43"/>
    </row>
    <row r="1417" ht="15.0" customHeight="1">
      <c r="E1417" s="47"/>
      <c r="F1417" s="48"/>
      <c r="G1417" s="48"/>
      <c r="H1417" s="48"/>
      <c r="I1417" s="48"/>
      <c r="J1417" s="48"/>
      <c r="K1417" s="48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  <c r="BB1417" s="43"/>
      <c r="BC1417" s="43"/>
      <c r="BD1417" s="43"/>
      <c r="BE1417" s="43"/>
      <c r="BF1417" s="43"/>
      <c r="BG1417" s="43"/>
      <c r="BH1417" s="43"/>
    </row>
    <row r="1418" ht="15.0" customHeight="1">
      <c r="E1418" s="47"/>
      <c r="F1418" s="48"/>
      <c r="G1418" s="48"/>
      <c r="H1418" s="48"/>
      <c r="I1418" s="48"/>
      <c r="J1418" s="48"/>
      <c r="K1418" s="48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  <c r="BB1418" s="43"/>
      <c r="BC1418" s="43"/>
      <c r="BD1418" s="43"/>
      <c r="BE1418" s="43"/>
      <c r="BF1418" s="43"/>
      <c r="BG1418" s="43"/>
      <c r="BH1418" s="43"/>
    </row>
    <row r="1419" ht="15.0" customHeight="1">
      <c r="E1419" s="47"/>
      <c r="F1419" s="48"/>
      <c r="G1419" s="48"/>
      <c r="H1419" s="48"/>
      <c r="I1419" s="48"/>
      <c r="J1419" s="48"/>
      <c r="K1419" s="48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  <c r="BB1419" s="43"/>
      <c r="BC1419" s="43"/>
      <c r="BD1419" s="43"/>
      <c r="BE1419" s="43"/>
      <c r="BF1419" s="43"/>
      <c r="BG1419" s="43"/>
      <c r="BH1419" s="43"/>
    </row>
    <row r="1420" ht="15.0" customHeight="1">
      <c r="E1420" s="47"/>
      <c r="F1420" s="48"/>
      <c r="G1420" s="48"/>
      <c r="H1420" s="48"/>
      <c r="I1420" s="48"/>
      <c r="J1420" s="48"/>
      <c r="K1420" s="48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  <c r="BB1420" s="43"/>
      <c r="BC1420" s="43"/>
      <c r="BD1420" s="43"/>
      <c r="BE1420" s="43"/>
      <c r="BF1420" s="43"/>
      <c r="BG1420" s="43"/>
      <c r="BH1420" s="43"/>
    </row>
    <row r="1421" ht="15.0" customHeight="1">
      <c r="E1421" s="47"/>
      <c r="F1421" s="48"/>
      <c r="G1421" s="48"/>
      <c r="H1421" s="48"/>
      <c r="I1421" s="48"/>
      <c r="J1421" s="48"/>
      <c r="K1421" s="48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  <c r="BB1421" s="43"/>
      <c r="BC1421" s="43"/>
      <c r="BD1421" s="43"/>
      <c r="BE1421" s="43"/>
      <c r="BF1421" s="43"/>
      <c r="BG1421" s="43"/>
      <c r="BH1421" s="43"/>
    </row>
    <row r="1422" ht="15.0" customHeight="1">
      <c r="E1422" s="47"/>
      <c r="F1422" s="48"/>
      <c r="G1422" s="48"/>
      <c r="H1422" s="48"/>
      <c r="I1422" s="48"/>
      <c r="J1422" s="48"/>
      <c r="K1422" s="48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  <c r="BB1422" s="43"/>
      <c r="BC1422" s="43"/>
      <c r="BD1422" s="43"/>
      <c r="BE1422" s="43"/>
      <c r="BF1422" s="43"/>
      <c r="BG1422" s="43"/>
      <c r="BH1422" s="43"/>
    </row>
    <row r="1423" ht="15.0" customHeight="1">
      <c r="E1423" s="47"/>
      <c r="F1423" s="48"/>
      <c r="G1423" s="48"/>
      <c r="H1423" s="48"/>
      <c r="I1423" s="48"/>
      <c r="J1423" s="48"/>
      <c r="K1423" s="48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  <c r="BB1423" s="43"/>
      <c r="BC1423" s="43"/>
      <c r="BD1423" s="43"/>
      <c r="BE1423" s="43"/>
      <c r="BF1423" s="43"/>
      <c r="BG1423" s="43"/>
      <c r="BH1423" s="43"/>
    </row>
    <row r="1424" ht="15.0" customHeight="1">
      <c r="E1424" s="47"/>
      <c r="F1424" s="48"/>
      <c r="G1424" s="48"/>
      <c r="H1424" s="48"/>
      <c r="I1424" s="48"/>
      <c r="J1424" s="48"/>
      <c r="K1424" s="48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  <c r="BB1424" s="43"/>
      <c r="BC1424" s="43"/>
      <c r="BD1424" s="43"/>
      <c r="BE1424" s="43"/>
      <c r="BF1424" s="43"/>
      <c r="BG1424" s="43"/>
      <c r="BH1424" s="43"/>
    </row>
    <row r="1425" ht="15.0" customHeight="1">
      <c r="E1425" s="47"/>
      <c r="F1425" s="48"/>
      <c r="G1425" s="48"/>
      <c r="H1425" s="48"/>
      <c r="I1425" s="48"/>
      <c r="J1425" s="48"/>
      <c r="K1425" s="48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  <c r="BB1425" s="43"/>
      <c r="BC1425" s="43"/>
      <c r="BD1425" s="43"/>
      <c r="BE1425" s="43"/>
      <c r="BF1425" s="43"/>
      <c r="BG1425" s="43"/>
      <c r="BH1425" s="43"/>
    </row>
    <row r="1426" ht="15.0" customHeight="1">
      <c r="E1426" s="47"/>
      <c r="F1426" s="48"/>
      <c r="G1426" s="48"/>
      <c r="H1426" s="48"/>
      <c r="I1426" s="48"/>
      <c r="J1426" s="48"/>
      <c r="K1426" s="48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  <c r="BB1426" s="43"/>
      <c r="BC1426" s="43"/>
      <c r="BD1426" s="43"/>
      <c r="BE1426" s="43"/>
      <c r="BF1426" s="43"/>
      <c r="BG1426" s="43"/>
      <c r="BH1426" s="43"/>
    </row>
    <row r="1427" ht="15.0" customHeight="1">
      <c r="E1427" s="47"/>
      <c r="F1427" s="48"/>
      <c r="G1427" s="48"/>
      <c r="H1427" s="48"/>
      <c r="I1427" s="48"/>
      <c r="J1427" s="48"/>
      <c r="K1427" s="48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  <c r="BB1427" s="43"/>
      <c r="BC1427" s="43"/>
      <c r="BD1427" s="43"/>
      <c r="BE1427" s="43"/>
      <c r="BF1427" s="43"/>
      <c r="BG1427" s="43"/>
      <c r="BH1427" s="43"/>
    </row>
    <row r="1428" ht="15.0" customHeight="1">
      <c r="E1428" s="47"/>
      <c r="F1428" s="48"/>
      <c r="G1428" s="48"/>
      <c r="H1428" s="48"/>
      <c r="I1428" s="48"/>
      <c r="J1428" s="48"/>
      <c r="K1428" s="48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  <c r="BB1428" s="43"/>
      <c r="BC1428" s="43"/>
      <c r="BD1428" s="43"/>
      <c r="BE1428" s="43"/>
      <c r="BF1428" s="43"/>
      <c r="BG1428" s="43"/>
      <c r="BH1428" s="43"/>
    </row>
    <row r="1429" ht="15.0" customHeight="1">
      <c r="E1429" s="47"/>
      <c r="F1429" s="48"/>
      <c r="G1429" s="48"/>
      <c r="H1429" s="48"/>
      <c r="I1429" s="48"/>
      <c r="J1429" s="48"/>
      <c r="K1429" s="48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  <c r="BB1429" s="43"/>
      <c r="BC1429" s="43"/>
      <c r="BD1429" s="43"/>
      <c r="BE1429" s="43"/>
      <c r="BF1429" s="43"/>
      <c r="BG1429" s="43"/>
      <c r="BH1429" s="43"/>
    </row>
    <row r="1430" ht="15.0" customHeight="1">
      <c r="E1430" s="47"/>
      <c r="F1430" s="48"/>
      <c r="G1430" s="48"/>
      <c r="H1430" s="48"/>
      <c r="I1430" s="48"/>
      <c r="J1430" s="48"/>
      <c r="K1430" s="48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  <c r="BB1430" s="43"/>
      <c r="BC1430" s="43"/>
      <c r="BD1430" s="43"/>
      <c r="BE1430" s="43"/>
      <c r="BF1430" s="43"/>
      <c r="BG1430" s="43"/>
      <c r="BH1430" s="43"/>
    </row>
    <row r="1431" ht="15.0" customHeight="1">
      <c r="E1431" s="47"/>
      <c r="F1431" s="48"/>
      <c r="G1431" s="48"/>
      <c r="H1431" s="48"/>
      <c r="I1431" s="48"/>
      <c r="J1431" s="48"/>
      <c r="K1431" s="48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  <c r="BB1431" s="43"/>
      <c r="BC1431" s="43"/>
      <c r="BD1431" s="43"/>
      <c r="BE1431" s="43"/>
      <c r="BF1431" s="43"/>
      <c r="BG1431" s="43"/>
      <c r="BH1431" s="43"/>
    </row>
    <row r="1432" ht="15.0" customHeight="1">
      <c r="E1432" s="47"/>
      <c r="F1432" s="48"/>
      <c r="G1432" s="48"/>
      <c r="H1432" s="48"/>
      <c r="I1432" s="48"/>
      <c r="J1432" s="48"/>
      <c r="K1432" s="48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  <c r="BB1432" s="43"/>
      <c r="BC1432" s="43"/>
      <c r="BD1432" s="43"/>
      <c r="BE1432" s="43"/>
      <c r="BF1432" s="43"/>
      <c r="BG1432" s="43"/>
      <c r="BH1432" s="43"/>
    </row>
    <row r="1433" ht="15.0" customHeight="1">
      <c r="E1433" s="47"/>
      <c r="F1433" s="48"/>
      <c r="G1433" s="48"/>
      <c r="H1433" s="48"/>
      <c r="I1433" s="48"/>
      <c r="J1433" s="48"/>
      <c r="K1433" s="48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  <c r="BB1433" s="43"/>
      <c r="BC1433" s="43"/>
      <c r="BD1433" s="43"/>
      <c r="BE1433" s="43"/>
      <c r="BF1433" s="43"/>
      <c r="BG1433" s="43"/>
      <c r="BH1433" s="43"/>
    </row>
    <row r="1434" ht="15.0" customHeight="1">
      <c r="E1434" s="47"/>
      <c r="F1434" s="48"/>
      <c r="G1434" s="48"/>
      <c r="H1434" s="48"/>
      <c r="I1434" s="48"/>
      <c r="J1434" s="48"/>
      <c r="K1434" s="48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  <c r="BB1434" s="43"/>
      <c r="BC1434" s="43"/>
      <c r="BD1434" s="43"/>
      <c r="BE1434" s="43"/>
      <c r="BF1434" s="43"/>
      <c r="BG1434" s="43"/>
      <c r="BH1434" s="43"/>
    </row>
    <row r="1435" ht="15.0" customHeight="1">
      <c r="E1435" s="47"/>
      <c r="F1435" s="48"/>
      <c r="G1435" s="48"/>
      <c r="H1435" s="48"/>
      <c r="I1435" s="48"/>
      <c r="J1435" s="48"/>
      <c r="K1435" s="48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  <c r="BB1435" s="43"/>
      <c r="BC1435" s="43"/>
      <c r="BD1435" s="43"/>
      <c r="BE1435" s="43"/>
      <c r="BF1435" s="43"/>
      <c r="BG1435" s="43"/>
      <c r="BH1435" s="43"/>
    </row>
    <row r="1436" ht="15.0" customHeight="1">
      <c r="E1436" s="47"/>
      <c r="F1436" s="48"/>
      <c r="G1436" s="48"/>
      <c r="H1436" s="48"/>
      <c r="I1436" s="48"/>
      <c r="J1436" s="48"/>
      <c r="K1436" s="48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  <c r="BB1436" s="43"/>
      <c r="BC1436" s="43"/>
      <c r="BD1436" s="43"/>
      <c r="BE1436" s="43"/>
      <c r="BF1436" s="43"/>
      <c r="BG1436" s="43"/>
      <c r="BH1436" s="43"/>
    </row>
    <row r="1437" ht="15.0" customHeight="1">
      <c r="E1437" s="47"/>
      <c r="F1437" s="48"/>
      <c r="G1437" s="48"/>
      <c r="H1437" s="48"/>
      <c r="I1437" s="48"/>
      <c r="J1437" s="48"/>
      <c r="K1437" s="48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  <c r="BB1437" s="43"/>
      <c r="BC1437" s="43"/>
      <c r="BD1437" s="43"/>
      <c r="BE1437" s="43"/>
      <c r="BF1437" s="43"/>
      <c r="BG1437" s="43"/>
      <c r="BH1437" s="43"/>
    </row>
    <row r="1438" ht="15.0" customHeight="1">
      <c r="E1438" s="47"/>
      <c r="F1438" s="48"/>
      <c r="G1438" s="48"/>
      <c r="H1438" s="48"/>
      <c r="I1438" s="48"/>
      <c r="J1438" s="48"/>
      <c r="K1438" s="48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  <c r="BB1438" s="43"/>
      <c r="BC1438" s="43"/>
      <c r="BD1438" s="43"/>
      <c r="BE1438" s="43"/>
      <c r="BF1438" s="43"/>
      <c r="BG1438" s="43"/>
      <c r="BH1438" s="43"/>
    </row>
    <row r="1439" ht="15.0" customHeight="1">
      <c r="E1439" s="45"/>
      <c r="F1439" s="46"/>
      <c r="G1439" s="46"/>
      <c r="H1439" s="46"/>
      <c r="I1439" s="46"/>
      <c r="J1439" s="46"/>
      <c r="K1439" s="46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  <c r="BB1439" s="43"/>
      <c r="BC1439" s="43"/>
      <c r="BD1439" s="43"/>
      <c r="BE1439" s="43"/>
      <c r="BF1439" s="43"/>
      <c r="BG1439" s="43"/>
      <c r="BH1439" s="43"/>
    </row>
    <row r="1440" ht="15.0" customHeight="1">
      <c r="E1440" s="47"/>
      <c r="F1440" s="48"/>
      <c r="G1440" s="48"/>
      <c r="H1440" s="48"/>
      <c r="I1440" s="48"/>
      <c r="J1440" s="48"/>
      <c r="K1440" s="48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  <c r="BB1440" s="43"/>
      <c r="BC1440" s="43"/>
      <c r="BD1440" s="43"/>
      <c r="BE1440" s="43"/>
      <c r="BF1440" s="43"/>
      <c r="BG1440" s="43"/>
      <c r="BH1440" s="43"/>
    </row>
    <row r="1441" ht="15.0" customHeight="1">
      <c r="E1441" s="47"/>
      <c r="F1441" s="48"/>
      <c r="G1441" s="48"/>
      <c r="H1441" s="48"/>
      <c r="I1441" s="48"/>
      <c r="J1441" s="48"/>
      <c r="K1441" s="48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  <c r="BB1441" s="43"/>
      <c r="BC1441" s="43"/>
      <c r="BD1441" s="43"/>
      <c r="BE1441" s="43"/>
      <c r="BF1441" s="43"/>
      <c r="BG1441" s="43"/>
      <c r="BH1441" s="43"/>
    </row>
    <row r="1442" ht="15.0" customHeight="1">
      <c r="E1442" s="47"/>
      <c r="F1442" s="48"/>
      <c r="G1442" s="48"/>
      <c r="H1442" s="48"/>
      <c r="I1442" s="48"/>
      <c r="J1442" s="48"/>
      <c r="K1442" s="48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  <c r="BB1442" s="43"/>
      <c r="BC1442" s="43"/>
      <c r="BD1442" s="43"/>
      <c r="BE1442" s="43"/>
      <c r="BF1442" s="43"/>
      <c r="BG1442" s="43"/>
      <c r="BH1442" s="43"/>
    </row>
    <row r="1443" ht="15.0" customHeight="1">
      <c r="E1443" s="47"/>
      <c r="F1443" s="48"/>
      <c r="G1443" s="48"/>
      <c r="H1443" s="48"/>
      <c r="I1443" s="48"/>
      <c r="J1443" s="48"/>
      <c r="K1443" s="48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  <c r="BB1443" s="43"/>
      <c r="BC1443" s="43"/>
      <c r="BD1443" s="43"/>
      <c r="BE1443" s="43"/>
      <c r="BF1443" s="43"/>
      <c r="BG1443" s="43"/>
      <c r="BH1443" s="43"/>
    </row>
    <row r="1444" ht="15.0" customHeight="1">
      <c r="E1444" s="47"/>
      <c r="F1444" s="48"/>
      <c r="G1444" s="48"/>
      <c r="H1444" s="48"/>
      <c r="I1444" s="48"/>
      <c r="J1444" s="48"/>
      <c r="K1444" s="48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  <c r="BB1444" s="43"/>
      <c r="BC1444" s="43"/>
      <c r="BD1444" s="43"/>
      <c r="BE1444" s="43"/>
      <c r="BF1444" s="43"/>
      <c r="BG1444" s="43"/>
      <c r="BH1444" s="43"/>
    </row>
    <row r="1445" ht="15.0" customHeight="1">
      <c r="E1445" s="47"/>
      <c r="F1445" s="48"/>
      <c r="G1445" s="48"/>
      <c r="H1445" s="48"/>
      <c r="I1445" s="48"/>
      <c r="J1445" s="48"/>
      <c r="K1445" s="48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  <c r="BB1445" s="43"/>
      <c r="BC1445" s="43"/>
      <c r="BD1445" s="43"/>
      <c r="BE1445" s="43"/>
      <c r="BF1445" s="43"/>
      <c r="BG1445" s="43"/>
      <c r="BH1445" s="43"/>
    </row>
    <row r="1446" ht="15.0" customHeight="1">
      <c r="E1446" s="47"/>
      <c r="F1446" s="48"/>
      <c r="G1446" s="48"/>
      <c r="H1446" s="48"/>
      <c r="I1446" s="48"/>
      <c r="J1446" s="48"/>
      <c r="K1446" s="48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  <c r="BB1446" s="43"/>
      <c r="BC1446" s="43"/>
      <c r="BD1446" s="43"/>
      <c r="BE1446" s="43"/>
      <c r="BF1446" s="43"/>
      <c r="BG1446" s="43"/>
      <c r="BH1446" s="43"/>
    </row>
    <row r="1447" ht="15.0" customHeight="1">
      <c r="E1447" s="45"/>
      <c r="F1447" s="46"/>
      <c r="G1447" s="46"/>
      <c r="H1447" s="46"/>
      <c r="I1447" s="46"/>
      <c r="J1447" s="46"/>
      <c r="K1447" s="46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  <c r="BB1447" s="43"/>
      <c r="BC1447" s="43"/>
      <c r="BD1447" s="43"/>
      <c r="BE1447" s="43"/>
      <c r="BF1447" s="43"/>
      <c r="BG1447" s="43"/>
      <c r="BH1447" s="43"/>
    </row>
    <row r="1448" ht="15.0" customHeight="1">
      <c r="E1448" s="47"/>
      <c r="F1448" s="48"/>
      <c r="G1448" s="48"/>
      <c r="H1448" s="48"/>
      <c r="I1448" s="48"/>
      <c r="J1448" s="48"/>
      <c r="K1448" s="48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  <c r="BB1448" s="43"/>
      <c r="BC1448" s="43"/>
      <c r="BD1448" s="43"/>
      <c r="BE1448" s="43"/>
      <c r="BF1448" s="43"/>
      <c r="BG1448" s="43"/>
      <c r="BH1448" s="43"/>
    </row>
    <row r="1449" ht="15.0" customHeight="1">
      <c r="E1449" s="47"/>
      <c r="F1449" s="48"/>
      <c r="G1449" s="48"/>
      <c r="H1449" s="48"/>
      <c r="I1449" s="48"/>
      <c r="J1449" s="48"/>
      <c r="K1449" s="48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  <c r="BB1449" s="43"/>
      <c r="BC1449" s="43"/>
      <c r="BD1449" s="43"/>
      <c r="BE1449" s="43"/>
      <c r="BF1449" s="43"/>
      <c r="BG1449" s="43"/>
      <c r="BH1449" s="43"/>
    </row>
    <row r="1450" ht="15.0" customHeight="1">
      <c r="E1450" s="47"/>
      <c r="F1450" s="48"/>
      <c r="G1450" s="48"/>
      <c r="H1450" s="48"/>
      <c r="I1450" s="48"/>
      <c r="J1450" s="48"/>
      <c r="K1450" s="48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  <c r="BB1450" s="43"/>
      <c r="BC1450" s="43"/>
      <c r="BD1450" s="43"/>
      <c r="BE1450" s="43"/>
      <c r="BF1450" s="43"/>
      <c r="BG1450" s="43"/>
      <c r="BH1450" s="43"/>
    </row>
    <row r="1451" ht="15.0" customHeight="1">
      <c r="E1451" s="47"/>
      <c r="F1451" s="48"/>
      <c r="G1451" s="48"/>
      <c r="H1451" s="48"/>
      <c r="I1451" s="48"/>
      <c r="J1451" s="48"/>
      <c r="K1451" s="48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  <c r="BB1451" s="43"/>
      <c r="BC1451" s="43"/>
      <c r="BD1451" s="43"/>
      <c r="BE1451" s="43"/>
      <c r="BF1451" s="43"/>
      <c r="BG1451" s="43"/>
      <c r="BH1451" s="43"/>
    </row>
    <row r="1452" ht="15.0" customHeight="1">
      <c r="E1452" s="47"/>
      <c r="F1452" s="48"/>
      <c r="G1452" s="48"/>
      <c r="H1452" s="48"/>
      <c r="I1452" s="48"/>
      <c r="J1452" s="48"/>
      <c r="K1452" s="48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  <c r="BB1452" s="43"/>
      <c r="BC1452" s="43"/>
      <c r="BD1452" s="43"/>
      <c r="BE1452" s="43"/>
      <c r="BF1452" s="43"/>
      <c r="BG1452" s="43"/>
      <c r="BH1452" s="43"/>
    </row>
    <row r="1453" ht="15.0" customHeight="1">
      <c r="E1453" s="47"/>
      <c r="F1453" s="48"/>
      <c r="G1453" s="48"/>
      <c r="H1453" s="48"/>
      <c r="I1453" s="48"/>
      <c r="J1453" s="48"/>
      <c r="K1453" s="48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  <c r="BB1453" s="43"/>
      <c r="BC1453" s="43"/>
      <c r="BD1453" s="43"/>
      <c r="BE1453" s="43"/>
      <c r="BF1453" s="43"/>
      <c r="BG1453" s="43"/>
      <c r="BH1453" s="43"/>
    </row>
    <row r="1454" ht="15.0" customHeight="1">
      <c r="E1454" s="47"/>
      <c r="F1454" s="48"/>
      <c r="G1454" s="48"/>
      <c r="H1454" s="48"/>
      <c r="I1454" s="48"/>
      <c r="J1454" s="48"/>
      <c r="K1454" s="48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  <c r="BB1454" s="43"/>
      <c r="BC1454" s="43"/>
      <c r="BD1454" s="43"/>
      <c r="BE1454" s="43"/>
      <c r="BF1454" s="43"/>
      <c r="BG1454" s="43"/>
      <c r="BH1454" s="43"/>
    </row>
    <row r="1455" ht="15.0" customHeight="1">
      <c r="E1455" s="47"/>
      <c r="F1455" s="48"/>
      <c r="G1455" s="48"/>
      <c r="H1455" s="48"/>
      <c r="I1455" s="48"/>
      <c r="J1455" s="48"/>
      <c r="K1455" s="48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  <c r="BB1455" s="43"/>
      <c r="BC1455" s="43"/>
      <c r="BD1455" s="43"/>
      <c r="BE1455" s="43"/>
      <c r="BF1455" s="43"/>
      <c r="BG1455" s="43"/>
      <c r="BH1455" s="43"/>
    </row>
    <row r="1456" ht="15.0" customHeight="1">
      <c r="E1456" s="47"/>
      <c r="F1456" s="48"/>
      <c r="G1456" s="48"/>
      <c r="H1456" s="48"/>
      <c r="I1456" s="48"/>
      <c r="J1456" s="48"/>
      <c r="K1456" s="48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  <c r="BB1456" s="43"/>
      <c r="BC1456" s="43"/>
      <c r="BD1456" s="43"/>
      <c r="BE1456" s="43"/>
      <c r="BF1456" s="43"/>
      <c r="BG1456" s="43"/>
      <c r="BH1456" s="43"/>
    </row>
    <row r="1457" ht="15.0" customHeight="1">
      <c r="E1457" s="47"/>
      <c r="F1457" s="48"/>
      <c r="G1457" s="48"/>
      <c r="H1457" s="48"/>
      <c r="I1457" s="48"/>
      <c r="J1457" s="48"/>
      <c r="K1457" s="48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  <c r="BB1457" s="43"/>
      <c r="BC1457" s="43"/>
      <c r="BD1457" s="43"/>
      <c r="BE1457" s="43"/>
      <c r="BF1457" s="43"/>
      <c r="BG1457" s="43"/>
      <c r="BH1457" s="43"/>
    </row>
    <row r="1458" ht="15.0" customHeight="1">
      <c r="E1458" s="47"/>
      <c r="F1458" s="48"/>
      <c r="G1458" s="48"/>
      <c r="H1458" s="48"/>
      <c r="I1458" s="48"/>
      <c r="J1458" s="48"/>
      <c r="K1458" s="48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  <c r="BB1458" s="43"/>
      <c r="BC1458" s="43"/>
      <c r="BD1458" s="43"/>
      <c r="BE1458" s="43"/>
      <c r="BF1458" s="43"/>
      <c r="BG1458" s="43"/>
      <c r="BH1458" s="43"/>
    </row>
    <row r="1459" ht="15.0" customHeight="1">
      <c r="E1459" s="47"/>
      <c r="F1459" s="48"/>
      <c r="G1459" s="48"/>
      <c r="H1459" s="48"/>
      <c r="I1459" s="48"/>
      <c r="J1459" s="48"/>
      <c r="K1459" s="48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  <c r="BB1459" s="43"/>
      <c r="BC1459" s="43"/>
      <c r="BD1459" s="43"/>
      <c r="BE1459" s="43"/>
      <c r="BF1459" s="43"/>
      <c r="BG1459" s="43"/>
      <c r="BH1459" s="43"/>
    </row>
    <row r="1460" ht="15.0" customHeight="1">
      <c r="E1460" s="47"/>
      <c r="F1460" s="48"/>
      <c r="G1460" s="48"/>
      <c r="H1460" s="48"/>
      <c r="I1460" s="48"/>
      <c r="J1460" s="48"/>
      <c r="K1460" s="48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  <c r="BB1460" s="43"/>
      <c r="BC1460" s="43"/>
      <c r="BD1460" s="43"/>
      <c r="BE1460" s="43"/>
      <c r="BF1460" s="43"/>
      <c r="BG1460" s="43"/>
      <c r="BH1460" s="43"/>
    </row>
    <row r="1461" ht="15.0" customHeight="1">
      <c r="E1461" s="47"/>
      <c r="F1461" s="48"/>
      <c r="G1461" s="48"/>
      <c r="H1461" s="48"/>
      <c r="I1461" s="48"/>
      <c r="J1461" s="48"/>
      <c r="K1461" s="48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  <c r="BB1461" s="43"/>
      <c r="BC1461" s="43"/>
      <c r="BD1461" s="43"/>
      <c r="BE1461" s="43"/>
      <c r="BF1461" s="43"/>
      <c r="BG1461" s="43"/>
      <c r="BH1461" s="43"/>
    </row>
    <row r="1462" ht="15.0" customHeight="1">
      <c r="E1462" s="47"/>
      <c r="F1462" s="48"/>
      <c r="G1462" s="48"/>
      <c r="H1462" s="48"/>
      <c r="I1462" s="48"/>
      <c r="J1462" s="48"/>
      <c r="K1462" s="48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  <c r="BB1462" s="43"/>
      <c r="BC1462" s="43"/>
      <c r="BD1462" s="43"/>
      <c r="BE1462" s="43"/>
      <c r="BF1462" s="43"/>
      <c r="BG1462" s="43"/>
      <c r="BH1462" s="43"/>
    </row>
    <row r="1463" ht="15.0" customHeight="1">
      <c r="E1463" s="47"/>
      <c r="F1463" s="48"/>
      <c r="G1463" s="48"/>
      <c r="H1463" s="48"/>
      <c r="I1463" s="48"/>
      <c r="J1463" s="48"/>
      <c r="K1463" s="48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  <c r="BB1463" s="43"/>
      <c r="BC1463" s="43"/>
      <c r="BD1463" s="43"/>
      <c r="BE1463" s="43"/>
      <c r="BF1463" s="43"/>
      <c r="BG1463" s="43"/>
      <c r="BH1463" s="43"/>
    </row>
    <row r="1464" ht="15.0" customHeight="1">
      <c r="E1464" s="47"/>
      <c r="F1464" s="48"/>
      <c r="G1464" s="48"/>
      <c r="H1464" s="48"/>
      <c r="I1464" s="48"/>
      <c r="J1464" s="48"/>
      <c r="K1464" s="48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  <c r="BB1464" s="43"/>
      <c r="BC1464" s="43"/>
      <c r="BD1464" s="43"/>
      <c r="BE1464" s="43"/>
      <c r="BF1464" s="43"/>
      <c r="BG1464" s="43"/>
      <c r="BH1464" s="43"/>
    </row>
    <row r="1465" ht="15.0" customHeight="1">
      <c r="E1465" s="47"/>
      <c r="F1465" s="48"/>
      <c r="G1465" s="48"/>
      <c r="H1465" s="48"/>
      <c r="I1465" s="48"/>
      <c r="J1465" s="48"/>
      <c r="K1465" s="48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  <c r="BB1465" s="43"/>
      <c r="BC1465" s="43"/>
      <c r="BD1465" s="43"/>
      <c r="BE1465" s="43"/>
      <c r="BF1465" s="43"/>
      <c r="BG1465" s="43"/>
      <c r="BH1465" s="43"/>
    </row>
    <row r="1466" ht="15.0" customHeight="1">
      <c r="E1466" s="47"/>
      <c r="F1466" s="48"/>
      <c r="G1466" s="48"/>
      <c r="H1466" s="48"/>
      <c r="I1466" s="48"/>
      <c r="J1466" s="48"/>
      <c r="K1466" s="48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  <c r="BB1466" s="43"/>
      <c r="BC1466" s="43"/>
      <c r="BD1466" s="43"/>
      <c r="BE1466" s="43"/>
      <c r="BF1466" s="43"/>
      <c r="BG1466" s="43"/>
      <c r="BH1466" s="43"/>
    </row>
    <row r="1467" ht="15.0" customHeight="1">
      <c r="E1467" s="47"/>
      <c r="F1467" s="48"/>
      <c r="G1467" s="48"/>
      <c r="H1467" s="48"/>
      <c r="I1467" s="48"/>
      <c r="J1467" s="48"/>
      <c r="K1467" s="48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  <c r="BB1467" s="43"/>
      <c r="BC1467" s="43"/>
      <c r="BD1467" s="43"/>
      <c r="BE1467" s="43"/>
      <c r="BF1467" s="43"/>
      <c r="BG1467" s="43"/>
      <c r="BH1467" s="43"/>
    </row>
    <row r="1468" ht="15.0" customHeight="1">
      <c r="E1468" s="47"/>
      <c r="F1468" s="48"/>
      <c r="G1468" s="48"/>
      <c r="H1468" s="48"/>
      <c r="I1468" s="48"/>
      <c r="J1468" s="48"/>
      <c r="K1468" s="48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  <c r="BB1468" s="43"/>
      <c r="BC1468" s="43"/>
      <c r="BD1468" s="43"/>
      <c r="BE1468" s="43"/>
      <c r="BF1468" s="43"/>
      <c r="BG1468" s="43"/>
      <c r="BH1468" s="43"/>
    </row>
    <row r="1469" ht="15.0" customHeight="1">
      <c r="E1469" s="47"/>
      <c r="F1469" s="48"/>
      <c r="G1469" s="48"/>
      <c r="H1469" s="48"/>
      <c r="I1469" s="48"/>
      <c r="J1469" s="48"/>
      <c r="K1469" s="48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  <c r="BB1469" s="43"/>
      <c r="BC1469" s="43"/>
      <c r="BD1469" s="43"/>
      <c r="BE1469" s="43"/>
      <c r="BF1469" s="43"/>
      <c r="BG1469" s="43"/>
      <c r="BH1469" s="43"/>
    </row>
    <row r="1470" ht="15.0" customHeight="1">
      <c r="E1470" s="47"/>
      <c r="F1470" s="48"/>
      <c r="G1470" s="48"/>
      <c r="H1470" s="48"/>
      <c r="I1470" s="48"/>
      <c r="J1470" s="48"/>
      <c r="K1470" s="48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  <c r="BB1470" s="43"/>
      <c r="BC1470" s="43"/>
      <c r="BD1470" s="43"/>
      <c r="BE1470" s="43"/>
      <c r="BF1470" s="43"/>
      <c r="BG1470" s="43"/>
      <c r="BH1470" s="43"/>
    </row>
    <row r="1471" ht="15.0" customHeight="1">
      <c r="E1471" s="47"/>
      <c r="F1471" s="48"/>
      <c r="G1471" s="48"/>
      <c r="H1471" s="48"/>
      <c r="I1471" s="48"/>
      <c r="J1471" s="48"/>
      <c r="K1471" s="48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  <c r="BB1471" s="43"/>
      <c r="BC1471" s="43"/>
      <c r="BD1471" s="43"/>
      <c r="BE1471" s="43"/>
      <c r="BF1471" s="43"/>
      <c r="BG1471" s="43"/>
      <c r="BH1471" s="43"/>
    </row>
    <row r="1472" ht="15.0" customHeight="1">
      <c r="E1472" s="45"/>
      <c r="F1472" s="46"/>
      <c r="G1472" s="46"/>
      <c r="H1472" s="46"/>
      <c r="I1472" s="46"/>
      <c r="J1472" s="46"/>
      <c r="K1472" s="46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  <c r="BB1472" s="43"/>
      <c r="BC1472" s="43"/>
      <c r="BD1472" s="43"/>
      <c r="BE1472" s="43"/>
      <c r="BF1472" s="43"/>
      <c r="BG1472" s="43"/>
      <c r="BH1472" s="43"/>
    </row>
    <row r="1473" ht="15.0" customHeight="1">
      <c r="E1473" s="47"/>
      <c r="F1473" s="48"/>
      <c r="G1473" s="48"/>
      <c r="H1473" s="48"/>
      <c r="I1473" s="48"/>
      <c r="J1473" s="48"/>
      <c r="K1473" s="48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  <c r="BB1473" s="43"/>
      <c r="BC1473" s="43"/>
      <c r="BD1473" s="43"/>
      <c r="BE1473" s="43"/>
      <c r="BF1473" s="43"/>
      <c r="BG1473" s="43"/>
      <c r="BH1473" s="43"/>
    </row>
    <row r="1474" ht="15.0" customHeight="1">
      <c r="E1474" s="47"/>
      <c r="F1474" s="48"/>
      <c r="G1474" s="48"/>
      <c r="H1474" s="48"/>
      <c r="I1474" s="48"/>
      <c r="J1474" s="48"/>
      <c r="K1474" s="48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  <c r="BB1474" s="43"/>
      <c r="BC1474" s="43"/>
      <c r="BD1474" s="43"/>
      <c r="BE1474" s="43"/>
      <c r="BF1474" s="43"/>
      <c r="BG1474" s="43"/>
      <c r="BH1474" s="43"/>
    </row>
    <row r="1475" ht="15.0" customHeight="1">
      <c r="E1475" s="47"/>
      <c r="F1475" s="48"/>
      <c r="G1475" s="48"/>
      <c r="H1475" s="48"/>
      <c r="I1475" s="48"/>
      <c r="J1475" s="48"/>
      <c r="K1475" s="48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  <c r="BB1475" s="43"/>
      <c r="BC1475" s="43"/>
      <c r="BD1475" s="43"/>
      <c r="BE1475" s="43"/>
      <c r="BF1475" s="43"/>
      <c r="BG1475" s="43"/>
      <c r="BH1475" s="43"/>
    </row>
    <row r="1476" ht="15.0" customHeight="1">
      <c r="E1476" s="47"/>
      <c r="F1476" s="48"/>
      <c r="G1476" s="48"/>
      <c r="H1476" s="48"/>
      <c r="I1476" s="48"/>
      <c r="J1476" s="48"/>
      <c r="K1476" s="48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  <c r="BB1476" s="43"/>
      <c r="BC1476" s="43"/>
      <c r="BD1476" s="43"/>
      <c r="BE1476" s="43"/>
      <c r="BF1476" s="43"/>
      <c r="BG1476" s="43"/>
      <c r="BH1476" s="43"/>
    </row>
    <row r="1477" ht="15.0" customHeight="1">
      <c r="E1477" s="47"/>
      <c r="F1477" s="48"/>
      <c r="G1477" s="48"/>
      <c r="H1477" s="48"/>
      <c r="I1477" s="48"/>
      <c r="J1477" s="48"/>
      <c r="K1477" s="48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  <c r="BB1477" s="43"/>
      <c r="BC1477" s="43"/>
      <c r="BD1477" s="43"/>
      <c r="BE1477" s="43"/>
      <c r="BF1477" s="43"/>
      <c r="BG1477" s="43"/>
      <c r="BH1477" s="43"/>
    </row>
    <row r="1478" ht="15.0" customHeight="1">
      <c r="E1478" s="47"/>
      <c r="F1478" s="48"/>
      <c r="G1478" s="48"/>
      <c r="H1478" s="48"/>
      <c r="I1478" s="48"/>
      <c r="J1478" s="48"/>
      <c r="K1478" s="48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  <c r="BB1478" s="43"/>
      <c r="BC1478" s="43"/>
      <c r="BD1478" s="43"/>
      <c r="BE1478" s="43"/>
      <c r="BF1478" s="43"/>
      <c r="BG1478" s="43"/>
      <c r="BH1478" s="43"/>
    </row>
    <row r="1479" ht="15.0" customHeight="1">
      <c r="E1479" s="45"/>
      <c r="F1479" s="46"/>
      <c r="G1479" s="46"/>
      <c r="H1479" s="46"/>
      <c r="I1479" s="46"/>
      <c r="J1479" s="46"/>
      <c r="K1479" s="46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  <c r="BB1479" s="43"/>
      <c r="BC1479" s="43"/>
      <c r="BD1479" s="43"/>
      <c r="BE1479" s="43"/>
      <c r="BF1479" s="43"/>
      <c r="BG1479" s="43"/>
      <c r="BH1479" s="43"/>
    </row>
    <row r="1480" ht="15.0" customHeight="1">
      <c r="E1480" s="47"/>
      <c r="F1480" s="48"/>
      <c r="G1480" s="48"/>
      <c r="H1480" s="48"/>
      <c r="I1480" s="48"/>
      <c r="J1480" s="48"/>
      <c r="K1480" s="48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  <c r="BB1480" s="43"/>
      <c r="BC1480" s="43"/>
      <c r="BD1480" s="43"/>
      <c r="BE1480" s="43"/>
      <c r="BF1480" s="43"/>
      <c r="BG1480" s="43"/>
      <c r="BH1480" s="43"/>
    </row>
    <row r="1481" ht="15.0" customHeight="1">
      <c r="E1481" s="47"/>
      <c r="F1481" s="48"/>
      <c r="G1481" s="48"/>
      <c r="H1481" s="48"/>
      <c r="I1481" s="48"/>
      <c r="J1481" s="48"/>
      <c r="K1481" s="48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  <c r="BB1481" s="43"/>
      <c r="BC1481" s="43"/>
      <c r="BD1481" s="43"/>
      <c r="BE1481" s="43"/>
      <c r="BF1481" s="43"/>
      <c r="BG1481" s="43"/>
      <c r="BH1481" s="43"/>
    </row>
    <row r="1482" ht="15.0" customHeight="1">
      <c r="E1482" s="47"/>
      <c r="F1482" s="48"/>
      <c r="G1482" s="48"/>
      <c r="H1482" s="48"/>
      <c r="I1482" s="48"/>
      <c r="J1482" s="48"/>
      <c r="K1482" s="48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  <c r="BB1482" s="43"/>
      <c r="BC1482" s="43"/>
      <c r="BD1482" s="43"/>
      <c r="BE1482" s="43"/>
      <c r="BF1482" s="43"/>
      <c r="BG1482" s="43"/>
      <c r="BH1482" s="43"/>
    </row>
    <row r="1483" ht="15.0" customHeight="1">
      <c r="E1483" s="47"/>
      <c r="F1483" s="48"/>
      <c r="G1483" s="48"/>
      <c r="H1483" s="48"/>
      <c r="I1483" s="48"/>
      <c r="J1483" s="48"/>
      <c r="K1483" s="48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  <c r="BB1483" s="43"/>
      <c r="BC1483" s="43"/>
      <c r="BD1483" s="43"/>
      <c r="BE1483" s="43"/>
      <c r="BF1483" s="43"/>
      <c r="BG1483" s="43"/>
      <c r="BH1483" s="43"/>
    </row>
    <row r="1484" ht="15.0" customHeight="1">
      <c r="E1484" s="47"/>
      <c r="F1484" s="48"/>
      <c r="G1484" s="48"/>
      <c r="H1484" s="48"/>
      <c r="I1484" s="48"/>
      <c r="J1484" s="48"/>
      <c r="K1484" s="48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  <c r="BB1484" s="43"/>
      <c r="BC1484" s="43"/>
      <c r="BD1484" s="43"/>
      <c r="BE1484" s="43"/>
      <c r="BF1484" s="43"/>
      <c r="BG1484" s="43"/>
      <c r="BH1484" s="43"/>
    </row>
    <row r="1485" ht="15.0" customHeight="1">
      <c r="E1485" s="47"/>
      <c r="F1485" s="48"/>
      <c r="G1485" s="48"/>
      <c r="H1485" s="48"/>
      <c r="I1485" s="48"/>
      <c r="J1485" s="48"/>
      <c r="K1485" s="48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  <c r="BB1485" s="43"/>
      <c r="BC1485" s="43"/>
      <c r="BD1485" s="43"/>
      <c r="BE1485" s="43"/>
      <c r="BF1485" s="43"/>
      <c r="BG1485" s="43"/>
      <c r="BH1485" s="43"/>
    </row>
    <row r="1486" ht="15.0" customHeight="1">
      <c r="E1486" s="47"/>
      <c r="F1486" s="48"/>
      <c r="G1486" s="48"/>
      <c r="H1486" s="48"/>
      <c r="I1486" s="48"/>
      <c r="J1486" s="48"/>
      <c r="K1486" s="48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  <c r="BB1486" s="43"/>
      <c r="BC1486" s="43"/>
      <c r="BD1486" s="43"/>
      <c r="BE1486" s="43"/>
      <c r="BF1486" s="43"/>
      <c r="BG1486" s="43"/>
      <c r="BH1486" s="43"/>
    </row>
    <row r="1487" ht="15.0" customHeight="1">
      <c r="E1487" s="47"/>
      <c r="F1487" s="48"/>
      <c r="G1487" s="48"/>
      <c r="H1487" s="48"/>
      <c r="I1487" s="48"/>
      <c r="J1487" s="48"/>
      <c r="K1487" s="48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  <c r="BB1487" s="43"/>
      <c r="BC1487" s="43"/>
      <c r="BD1487" s="43"/>
      <c r="BE1487" s="43"/>
      <c r="BF1487" s="43"/>
      <c r="BG1487" s="43"/>
      <c r="BH1487" s="43"/>
    </row>
    <row r="1488" ht="15.0" customHeight="1">
      <c r="E1488" s="47"/>
      <c r="F1488" s="48"/>
      <c r="G1488" s="48"/>
      <c r="H1488" s="48"/>
      <c r="I1488" s="48"/>
      <c r="J1488" s="48"/>
      <c r="K1488" s="48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  <c r="BB1488" s="43"/>
      <c r="BC1488" s="43"/>
      <c r="BD1488" s="43"/>
      <c r="BE1488" s="43"/>
      <c r="BF1488" s="43"/>
      <c r="BG1488" s="43"/>
      <c r="BH1488" s="43"/>
    </row>
    <row r="1489" ht="15.0" customHeight="1">
      <c r="E1489" s="47"/>
      <c r="F1489" s="48"/>
      <c r="G1489" s="48"/>
      <c r="H1489" s="48"/>
      <c r="I1489" s="48"/>
      <c r="J1489" s="48"/>
      <c r="K1489" s="48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  <c r="BB1489" s="43"/>
      <c r="BC1489" s="43"/>
      <c r="BD1489" s="43"/>
      <c r="BE1489" s="43"/>
      <c r="BF1489" s="43"/>
      <c r="BG1489" s="43"/>
      <c r="BH1489" s="43"/>
    </row>
    <row r="1490" ht="15.0" customHeight="1">
      <c r="E1490" s="47"/>
      <c r="F1490" s="48"/>
      <c r="G1490" s="48"/>
      <c r="H1490" s="48"/>
      <c r="I1490" s="48"/>
      <c r="J1490" s="48"/>
      <c r="K1490" s="48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  <c r="BB1490" s="43"/>
      <c r="BC1490" s="43"/>
      <c r="BD1490" s="43"/>
      <c r="BE1490" s="43"/>
      <c r="BF1490" s="43"/>
      <c r="BG1490" s="43"/>
      <c r="BH1490" s="43"/>
    </row>
    <row r="1491" ht="15.0" customHeight="1">
      <c r="E1491" s="47"/>
      <c r="F1491" s="48"/>
      <c r="G1491" s="48"/>
      <c r="H1491" s="48"/>
      <c r="I1491" s="48"/>
      <c r="J1491" s="48"/>
      <c r="K1491" s="48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  <c r="BB1491" s="43"/>
      <c r="BC1491" s="43"/>
      <c r="BD1491" s="43"/>
      <c r="BE1491" s="43"/>
      <c r="BF1491" s="43"/>
      <c r="BG1491" s="43"/>
      <c r="BH1491" s="43"/>
    </row>
    <row r="1492" ht="15.0" customHeight="1">
      <c r="E1492" s="47"/>
      <c r="F1492" s="48"/>
      <c r="G1492" s="48"/>
      <c r="H1492" s="48"/>
      <c r="I1492" s="48"/>
      <c r="J1492" s="48"/>
      <c r="K1492" s="48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  <c r="BB1492" s="43"/>
      <c r="BC1492" s="43"/>
      <c r="BD1492" s="43"/>
      <c r="BE1492" s="43"/>
      <c r="BF1492" s="43"/>
      <c r="BG1492" s="43"/>
      <c r="BH1492" s="43"/>
    </row>
    <row r="1493" ht="15.0" customHeight="1">
      <c r="E1493" s="47"/>
      <c r="F1493" s="48"/>
      <c r="G1493" s="48"/>
      <c r="H1493" s="48"/>
      <c r="I1493" s="48"/>
      <c r="J1493" s="48"/>
      <c r="K1493" s="48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  <c r="BB1493" s="43"/>
      <c r="BC1493" s="43"/>
      <c r="BD1493" s="43"/>
      <c r="BE1493" s="43"/>
      <c r="BF1493" s="43"/>
      <c r="BG1493" s="43"/>
      <c r="BH1493" s="43"/>
    </row>
    <row r="1494" ht="15.0" customHeight="1">
      <c r="E1494" s="47"/>
      <c r="F1494" s="48"/>
      <c r="G1494" s="48"/>
      <c r="H1494" s="48"/>
      <c r="I1494" s="48"/>
      <c r="J1494" s="48"/>
      <c r="K1494" s="48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  <c r="BB1494" s="43"/>
      <c r="BC1494" s="43"/>
      <c r="BD1494" s="43"/>
      <c r="BE1494" s="43"/>
      <c r="BF1494" s="43"/>
      <c r="BG1494" s="43"/>
      <c r="BH1494" s="43"/>
    </row>
    <row r="1495" ht="15.0" customHeight="1">
      <c r="E1495" s="47"/>
      <c r="F1495" s="48"/>
      <c r="G1495" s="48"/>
      <c r="H1495" s="48"/>
      <c r="I1495" s="48"/>
      <c r="J1495" s="48"/>
      <c r="K1495" s="48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  <c r="BB1495" s="43"/>
      <c r="BC1495" s="43"/>
      <c r="BD1495" s="43"/>
      <c r="BE1495" s="43"/>
      <c r="BF1495" s="43"/>
      <c r="BG1495" s="43"/>
      <c r="BH1495" s="43"/>
    </row>
    <row r="1496" ht="15.0" customHeight="1">
      <c r="E1496" s="47"/>
      <c r="F1496" s="48"/>
      <c r="G1496" s="48"/>
      <c r="H1496" s="48"/>
      <c r="I1496" s="48"/>
      <c r="J1496" s="48"/>
      <c r="K1496" s="48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  <c r="BB1496" s="43"/>
      <c r="BC1496" s="43"/>
      <c r="BD1496" s="43"/>
      <c r="BE1496" s="43"/>
      <c r="BF1496" s="43"/>
      <c r="BG1496" s="43"/>
      <c r="BH1496" s="43"/>
    </row>
    <row r="1497" ht="15.0" customHeight="1">
      <c r="E1497" s="47"/>
      <c r="F1497" s="48"/>
      <c r="G1497" s="48"/>
      <c r="H1497" s="48"/>
      <c r="I1497" s="48"/>
      <c r="J1497" s="48"/>
      <c r="K1497" s="48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  <c r="BB1497" s="43"/>
      <c r="BC1497" s="43"/>
      <c r="BD1497" s="43"/>
      <c r="BE1497" s="43"/>
      <c r="BF1497" s="43"/>
      <c r="BG1497" s="43"/>
      <c r="BH1497" s="43"/>
    </row>
    <row r="1498" ht="15.0" customHeight="1">
      <c r="E1498" s="47"/>
      <c r="F1498" s="48"/>
      <c r="G1498" s="48"/>
      <c r="H1498" s="48"/>
      <c r="I1498" s="48"/>
      <c r="J1498" s="48"/>
      <c r="K1498" s="48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  <c r="BB1498" s="43"/>
      <c r="BC1498" s="43"/>
      <c r="BD1498" s="43"/>
      <c r="BE1498" s="43"/>
      <c r="BF1498" s="43"/>
      <c r="BG1498" s="43"/>
      <c r="BH1498" s="43"/>
    </row>
    <row r="1499" ht="15.0" customHeight="1">
      <c r="E1499" s="47"/>
      <c r="F1499" s="48"/>
      <c r="G1499" s="48"/>
      <c r="H1499" s="48"/>
      <c r="I1499" s="48"/>
      <c r="J1499" s="48"/>
      <c r="K1499" s="48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  <c r="BB1499" s="43"/>
      <c r="BC1499" s="43"/>
      <c r="BD1499" s="43"/>
      <c r="BE1499" s="43"/>
      <c r="BF1499" s="43"/>
      <c r="BG1499" s="43"/>
      <c r="BH1499" s="43"/>
    </row>
    <row r="1500" ht="15.0" customHeight="1">
      <c r="E1500" s="47"/>
      <c r="F1500" s="48"/>
      <c r="G1500" s="48"/>
      <c r="H1500" s="48"/>
      <c r="I1500" s="48"/>
      <c r="J1500" s="48"/>
      <c r="K1500" s="48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  <c r="BB1500" s="43"/>
      <c r="BC1500" s="43"/>
      <c r="BD1500" s="43"/>
      <c r="BE1500" s="43"/>
      <c r="BF1500" s="43"/>
      <c r="BG1500" s="43"/>
      <c r="BH1500" s="43"/>
    </row>
    <row r="1501" ht="15.0" customHeight="1">
      <c r="E1501" s="47"/>
      <c r="F1501" s="48"/>
      <c r="G1501" s="48"/>
      <c r="H1501" s="48"/>
      <c r="I1501" s="48"/>
      <c r="J1501" s="48"/>
      <c r="K1501" s="48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  <c r="BB1501" s="43"/>
      <c r="BC1501" s="43"/>
      <c r="BD1501" s="43"/>
      <c r="BE1501" s="43"/>
      <c r="BF1501" s="43"/>
      <c r="BG1501" s="43"/>
      <c r="BH1501" s="43"/>
    </row>
    <row r="1502" ht="15.0" customHeight="1">
      <c r="E1502" s="47"/>
      <c r="F1502" s="48"/>
      <c r="G1502" s="48"/>
      <c r="H1502" s="48"/>
      <c r="I1502" s="48"/>
      <c r="J1502" s="48"/>
      <c r="K1502" s="48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  <c r="BB1502" s="43"/>
      <c r="BC1502" s="43"/>
      <c r="BD1502" s="43"/>
      <c r="BE1502" s="43"/>
      <c r="BF1502" s="43"/>
      <c r="BG1502" s="43"/>
      <c r="BH1502" s="43"/>
    </row>
    <row r="1503" ht="15.0" customHeight="1">
      <c r="E1503" s="47"/>
      <c r="F1503" s="48"/>
      <c r="G1503" s="48"/>
      <c r="H1503" s="48"/>
      <c r="I1503" s="48"/>
      <c r="J1503" s="48"/>
      <c r="K1503" s="48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  <c r="BB1503" s="43"/>
      <c r="BC1503" s="43"/>
      <c r="BD1503" s="43"/>
      <c r="BE1503" s="43"/>
      <c r="BF1503" s="43"/>
      <c r="BG1503" s="43"/>
      <c r="BH1503" s="43"/>
    </row>
    <row r="1504" ht="15.0" customHeight="1">
      <c r="E1504" s="47"/>
      <c r="F1504" s="48"/>
      <c r="G1504" s="48"/>
      <c r="H1504" s="48"/>
      <c r="I1504" s="48"/>
      <c r="J1504" s="48"/>
      <c r="K1504" s="48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  <c r="BB1504" s="43"/>
      <c r="BC1504" s="43"/>
      <c r="BD1504" s="43"/>
      <c r="BE1504" s="43"/>
      <c r="BF1504" s="43"/>
      <c r="BG1504" s="43"/>
      <c r="BH1504" s="43"/>
    </row>
    <row r="1505" ht="15.0" customHeight="1">
      <c r="E1505" s="47"/>
      <c r="F1505" s="48"/>
      <c r="G1505" s="48"/>
      <c r="H1505" s="48"/>
      <c r="I1505" s="48"/>
      <c r="J1505" s="48"/>
      <c r="K1505" s="48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  <c r="BB1505" s="43"/>
      <c r="BC1505" s="43"/>
      <c r="BD1505" s="43"/>
      <c r="BE1505" s="43"/>
      <c r="BF1505" s="43"/>
      <c r="BG1505" s="43"/>
      <c r="BH1505" s="43"/>
    </row>
    <row r="1506" ht="15.0" customHeight="1">
      <c r="E1506" s="47"/>
      <c r="F1506" s="48"/>
      <c r="G1506" s="48"/>
      <c r="H1506" s="48"/>
      <c r="I1506" s="48"/>
      <c r="J1506" s="48"/>
      <c r="K1506" s="48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  <c r="BB1506" s="43"/>
      <c r="BC1506" s="43"/>
      <c r="BD1506" s="43"/>
      <c r="BE1506" s="43"/>
      <c r="BF1506" s="43"/>
      <c r="BG1506" s="43"/>
      <c r="BH1506" s="43"/>
    </row>
    <row r="1507" ht="15.0" customHeight="1">
      <c r="E1507" s="47"/>
      <c r="F1507" s="48"/>
      <c r="G1507" s="48"/>
      <c r="H1507" s="48"/>
      <c r="I1507" s="48"/>
      <c r="J1507" s="48"/>
      <c r="K1507" s="48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  <c r="BB1507" s="43"/>
      <c r="BC1507" s="43"/>
      <c r="BD1507" s="43"/>
      <c r="BE1507" s="43"/>
      <c r="BF1507" s="43"/>
      <c r="BG1507" s="43"/>
      <c r="BH1507" s="43"/>
    </row>
    <row r="1508" ht="15.0" customHeight="1">
      <c r="E1508" s="47"/>
      <c r="F1508" s="48"/>
      <c r="G1508" s="48"/>
      <c r="H1508" s="48"/>
      <c r="I1508" s="48"/>
      <c r="J1508" s="48"/>
      <c r="K1508" s="48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  <c r="BB1508" s="43"/>
      <c r="BC1508" s="43"/>
      <c r="BD1508" s="43"/>
      <c r="BE1508" s="43"/>
      <c r="BF1508" s="43"/>
      <c r="BG1508" s="43"/>
      <c r="BH1508" s="43"/>
    </row>
    <row r="1509" ht="15.0" customHeight="1">
      <c r="E1509" s="47"/>
      <c r="F1509" s="48"/>
      <c r="G1509" s="48"/>
      <c r="H1509" s="48"/>
      <c r="I1509" s="48"/>
      <c r="J1509" s="48"/>
      <c r="K1509" s="48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  <c r="BB1509" s="43"/>
      <c r="BC1509" s="43"/>
      <c r="BD1509" s="43"/>
      <c r="BE1509" s="43"/>
      <c r="BF1509" s="43"/>
      <c r="BG1509" s="43"/>
      <c r="BH1509" s="43"/>
    </row>
    <row r="1510" ht="15.0" customHeight="1">
      <c r="E1510" s="47"/>
      <c r="F1510" s="48"/>
      <c r="G1510" s="48"/>
      <c r="H1510" s="48"/>
      <c r="I1510" s="48"/>
      <c r="J1510" s="48"/>
      <c r="K1510" s="48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  <c r="BB1510" s="43"/>
      <c r="BC1510" s="43"/>
      <c r="BD1510" s="43"/>
      <c r="BE1510" s="43"/>
      <c r="BF1510" s="43"/>
      <c r="BG1510" s="43"/>
      <c r="BH1510" s="43"/>
    </row>
    <row r="1511" ht="15.0" customHeight="1">
      <c r="E1511" s="47"/>
      <c r="F1511" s="48"/>
      <c r="G1511" s="48"/>
      <c r="H1511" s="48"/>
      <c r="I1511" s="48"/>
      <c r="J1511" s="48"/>
      <c r="K1511" s="48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  <c r="BB1511" s="43"/>
      <c r="BC1511" s="43"/>
      <c r="BD1511" s="43"/>
      <c r="BE1511" s="43"/>
      <c r="BF1511" s="43"/>
      <c r="BG1511" s="43"/>
      <c r="BH1511" s="43"/>
    </row>
    <row r="1512" ht="15.0" customHeight="1">
      <c r="E1512" s="47"/>
      <c r="F1512" s="48"/>
      <c r="G1512" s="48"/>
      <c r="H1512" s="48"/>
      <c r="I1512" s="48"/>
      <c r="J1512" s="48"/>
      <c r="K1512" s="48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  <c r="BB1512" s="43"/>
      <c r="BC1512" s="43"/>
      <c r="BD1512" s="43"/>
      <c r="BE1512" s="43"/>
      <c r="BF1512" s="43"/>
      <c r="BG1512" s="43"/>
      <c r="BH1512" s="43"/>
    </row>
    <row r="1513" ht="15.0" customHeight="1">
      <c r="E1513" s="47"/>
      <c r="F1513" s="48"/>
      <c r="G1513" s="48"/>
      <c r="H1513" s="48"/>
      <c r="I1513" s="48"/>
      <c r="J1513" s="48"/>
      <c r="K1513" s="48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  <c r="BB1513" s="43"/>
      <c r="BC1513" s="43"/>
      <c r="BD1513" s="43"/>
      <c r="BE1513" s="43"/>
      <c r="BF1513" s="43"/>
      <c r="BG1513" s="43"/>
      <c r="BH1513" s="43"/>
    </row>
    <row r="1514" ht="15.0" customHeight="1">
      <c r="E1514" s="47"/>
      <c r="F1514" s="48"/>
      <c r="G1514" s="48"/>
      <c r="H1514" s="48"/>
      <c r="I1514" s="48"/>
      <c r="J1514" s="48"/>
      <c r="K1514" s="48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  <c r="BB1514" s="43"/>
      <c r="BC1514" s="43"/>
      <c r="BD1514" s="43"/>
      <c r="BE1514" s="43"/>
      <c r="BF1514" s="43"/>
      <c r="BG1514" s="43"/>
      <c r="BH1514" s="43"/>
    </row>
    <row r="1515" ht="15.0" customHeight="1">
      <c r="E1515" s="47"/>
      <c r="F1515" s="48"/>
      <c r="G1515" s="48"/>
      <c r="H1515" s="48"/>
      <c r="I1515" s="48"/>
      <c r="J1515" s="48"/>
      <c r="K1515" s="48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  <c r="BB1515" s="43"/>
      <c r="BC1515" s="43"/>
      <c r="BD1515" s="43"/>
      <c r="BE1515" s="43"/>
      <c r="BF1515" s="43"/>
      <c r="BG1515" s="43"/>
      <c r="BH1515" s="43"/>
    </row>
    <row r="1516" ht="15.0" customHeight="1">
      <c r="E1516" s="47"/>
      <c r="F1516" s="48"/>
      <c r="G1516" s="48"/>
      <c r="H1516" s="48"/>
      <c r="I1516" s="48"/>
      <c r="J1516" s="48"/>
      <c r="K1516" s="48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  <c r="BB1516" s="43"/>
      <c r="BC1516" s="43"/>
      <c r="BD1516" s="43"/>
      <c r="BE1516" s="43"/>
      <c r="BF1516" s="43"/>
      <c r="BG1516" s="43"/>
      <c r="BH1516" s="43"/>
    </row>
    <row r="1517" ht="15.0" customHeight="1">
      <c r="E1517" s="47"/>
      <c r="F1517" s="48"/>
      <c r="G1517" s="48"/>
      <c r="H1517" s="48"/>
      <c r="I1517" s="48"/>
      <c r="J1517" s="48"/>
      <c r="K1517" s="48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  <c r="BD1517" s="43"/>
      <c r="BE1517" s="43"/>
      <c r="BF1517" s="43"/>
      <c r="BG1517" s="43"/>
      <c r="BH1517" s="43"/>
    </row>
    <row r="1518" ht="15.0" customHeight="1">
      <c r="E1518" s="47"/>
      <c r="F1518" s="48"/>
      <c r="G1518" s="48"/>
      <c r="H1518" s="48"/>
      <c r="I1518" s="48"/>
      <c r="J1518" s="48"/>
      <c r="K1518" s="48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  <c r="BB1518" s="43"/>
      <c r="BC1518" s="43"/>
      <c r="BD1518" s="43"/>
      <c r="BE1518" s="43"/>
      <c r="BF1518" s="43"/>
      <c r="BG1518" s="43"/>
      <c r="BH1518" s="43"/>
    </row>
    <row r="1519" ht="15.0" customHeight="1">
      <c r="E1519" s="47"/>
      <c r="F1519" s="48"/>
      <c r="G1519" s="48"/>
      <c r="H1519" s="48"/>
      <c r="I1519" s="48"/>
      <c r="J1519" s="48"/>
      <c r="K1519" s="48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  <c r="BB1519" s="43"/>
      <c r="BC1519" s="43"/>
      <c r="BD1519" s="43"/>
      <c r="BE1519" s="43"/>
      <c r="BF1519" s="43"/>
      <c r="BG1519" s="43"/>
      <c r="BH1519" s="43"/>
    </row>
    <row r="1520" ht="15.0" customHeight="1">
      <c r="E1520" s="47"/>
      <c r="F1520" s="48"/>
      <c r="G1520" s="48"/>
      <c r="H1520" s="48"/>
      <c r="I1520" s="48"/>
      <c r="J1520" s="48"/>
      <c r="K1520" s="48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  <c r="BB1520" s="43"/>
      <c r="BC1520" s="43"/>
      <c r="BD1520" s="43"/>
      <c r="BE1520" s="43"/>
      <c r="BF1520" s="43"/>
      <c r="BG1520" s="43"/>
      <c r="BH1520" s="43"/>
    </row>
    <row r="1521" ht="15.0" customHeight="1">
      <c r="E1521" s="47"/>
      <c r="F1521" s="48"/>
      <c r="G1521" s="48"/>
      <c r="H1521" s="48"/>
      <c r="I1521" s="48"/>
      <c r="J1521" s="48"/>
      <c r="K1521" s="48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  <c r="BB1521" s="43"/>
      <c r="BC1521" s="43"/>
      <c r="BD1521" s="43"/>
      <c r="BE1521" s="43"/>
      <c r="BF1521" s="43"/>
      <c r="BG1521" s="43"/>
      <c r="BH1521" s="43"/>
    </row>
    <row r="1522" ht="15.0" customHeight="1">
      <c r="E1522" s="47"/>
      <c r="F1522" s="48"/>
      <c r="G1522" s="48"/>
      <c r="H1522" s="48"/>
      <c r="I1522" s="48"/>
      <c r="J1522" s="48"/>
      <c r="K1522" s="48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  <c r="BB1522" s="43"/>
      <c r="BC1522" s="43"/>
      <c r="BD1522" s="43"/>
      <c r="BE1522" s="43"/>
      <c r="BF1522" s="43"/>
      <c r="BG1522" s="43"/>
      <c r="BH1522" s="43"/>
    </row>
    <row r="1523" ht="15.0" customHeight="1">
      <c r="E1523" s="47"/>
      <c r="F1523" s="48"/>
      <c r="G1523" s="48"/>
      <c r="H1523" s="48"/>
      <c r="I1523" s="48"/>
      <c r="J1523" s="48"/>
      <c r="K1523" s="48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  <c r="BB1523" s="43"/>
      <c r="BC1523" s="43"/>
      <c r="BD1523" s="43"/>
      <c r="BE1523" s="43"/>
      <c r="BF1523" s="43"/>
      <c r="BG1523" s="43"/>
      <c r="BH1523" s="43"/>
    </row>
    <row r="1524" ht="15.0" customHeight="1">
      <c r="E1524" s="47"/>
      <c r="F1524" s="48"/>
      <c r="G1524" s="48"/>
      <c r="H1524" s="48"/>
      <c r="I1524" s="48"/>
      <c r="J1524" s="48"/>
      <c r="K1524" s="48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  <c r="BB1524" s="43"/>
      <c r="BC1524" s="43"/>
      <c r="BD1524" s="43"/>
      <c r="BE1524" s="43"/>
      <c r="BF1524" s="43"/>
      <c r="BG1524" s="43"/>
      <c r="BH1524" s="43"/>
    </row>
    <row r="1525" ht="15.0" customHeight="1">
      <c r="E1525" s="47"/>
      <c r="F1525" s="48"/>
      <c r="G1525" s="48"/>
      <c r="H1525" s="48"/>
      <c r="I1525" s="48"/>
      <c r="J1525" s="48"/>
      <c r="K1525" s="48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  <c r="BB1525" s="43"/>
      <c r="BC1525" s="43"/>
      <c r="BD1525" s="43"/>
      <c r="BE1525" s="43"/>
      <c r="BF1525" s="43"/>
      <c r="BG1525" s="43"/>
      <c r="BH1525" s="43"/>
    </row>
    <row r="1526" ht="15.0" customHeight="1">
      <c r="E1526" s="47"/>
      <c r="F1526" s="48"/>
      <c r="G1526" s="48"/>
      <c r="H1526" s="48"/>
      <c r="I1526" s="48"/>
      <c r="J1526" s="48"/>
      <c r="K1526" s="48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  <c r="BB1526" s="43"/>
      <c r="BC1526" s="43"/>
      <c r="BD1526" s="43"/>
      <c r="BE1526" s="43"/>
      <c r="BF1526" s="43"/>
      <c r="BG1526" s="43"/>
      <c r="BH1526" s="43"/>
    </row>
    <row r="1527" ht="15.0" customHeight="1">
      <c r="E1527" s="47"/>
      <c r="F1527" s="48"/>
      <c r="G1527" s="48"/>
      <c r="H1527" s="48"/>
      <c r="I1527" s="48"/>
      <c r="J1527" s="48"/>
      <c r="K1527" s="48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  <c r="BB1527" s="43"/>
      <c r="BC1527" s="43"/>
      <c r="BD1527" s="43"/>
      <c r="BE1527" s="43"/>
      <c r="BF1527" s="43"/>
      <c r="BG1527" s="43"/>
      <c r="BH1527" s="43"/>
    </row>
    <row r="1528" ht="15.0" customHeight="1">
      <c r="E1528" s="47"/>
      <c r="F1528" s="48"/>
      <c r="G1528" s="48"/>
      <c r="H1528" s="48"/>
      <c r="I1528" s="48"/>
      <c r="J1528" s="48"/>
      <c r="K1528" s="48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  <c r="BB1528" s="43"/>
      <c r="BC1528" s="43"/>
      <c r="BD1528" s="43"/>
      <c r="BE1528" s="43"/>
      <c r="BF1528" s="43"/>
      <c r="BG1528" s="43"/>
      <c r="BH1528" s="43"/>
    </row>
    <row r="1529" ht="15.0" customHeight="1">
      <c r="E1529" s="47"/>
      <c r="F1529" s="48"/>
      <c r="G1529" s="48"/>
      <c r="H1529" s="48"/>
      <c r="I1529" s="48"/>
      <c r="J1529" s="48"/>
      <c r="K1529" s="48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  <c r="BB1529" s="43"/>
      <c r="BC1529" s="43"/>
      <c r="BD1529" s="43"/>
      <c r="BE1529" s="43"/>
      <c r="BF1529" s="43"/>
      <c r="BG1529" s="43"/>
      <c r="BH1529" s="43"/>
    </row>
    <row r="1530" ht="15.0" customHeight="1">
      <c r="E1530" s="47"/>
      <c r="F1530" s="48"/>
      <c r="G1530" s="48"/>
      <c r="H1530" s="48"/>
      <c r="I1530" s="48"/>
      <c r="J1530" s="48"/>
      <c r="K1530" s="48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  <c r="BB1530" s="43"/>
      <c r="BC1530" s="43"/>
      <c r="BD1530" s="43"/>
      <c r="BE1530" s="43"/>
      <c r="BF1530" s="43"/>
      <c r="BG1530" s="43"/>
      <c r="BH1530" s="43"/>
    </row>
    <row r="1531" ht="15.0" customHeight="1">
      <c r="E1531" s="47"/>
      <c r="F1531" s="48"/>
      <c r="G1531" s="48"/>
      <c r="H1531" s="48"/>
      <c r="I1531" s="48"/>
      <c r="J1531" s="48"/>
      <c r="K1531" s="48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  <c r="BB1531" s="43"/>
      <c r="BC1531" s="43"/>
      <c r="BD1531" s="43"/>
      <c r="BE1531" s="43"/>
      <c r="BF1531" s="43"/>
      <c r="BG1531" s="43"/>
      <c r="BH1531" s="43"/>
    </row>
    <row r="1532" ht="15.0" customHeight="1">
      <c r="E1532" s="47"/>
      <c r="F1532" s="48"/>
      <c r="G1532" s="48"/>
      <c r="H1532" s="48"/>
      <c r="I1532" s="48"/>
      <c r="J1532" s="48"/>
      <c r="K1532" s="48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  <c r="BB1532" s="43"/>
      <c r="BC1532" s="43"/>
      <c r="BD1532" s="43"/>
      <c r="BE1532" s="43"/>
      <c r="BF1532" s="43"/>
      <c r="BG1532" s="43"/>
      <c r="BH1532" s="43"/>
    </row>
    <row r="1533" ht="15.0" customHeight="1">
      <c r="E1533" s="47"/>
      <c r="F1533" s="48"/>
      <c r="G1533" s="48"/>
      <c r="H1533" s="48"/>
      <c r="I1533" s="48"/>
      <c r="J1533" s="48"/>
      <c r="K1533" s="48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  <c r="BB1533" s="43"/>
      <c r="BC1533" s="43"/>
      <c r="BD1533" s="43"/>
      <c r="BE1533" s="43"/>
      <c r="BF1533" s="43"/>
      <c r="BG1533" s="43"/>
      <c r="BH1533" s="43"/>
    </row>
    <row r="1534" ht="15.0" customHeight="1">
      <c r="E1534" s="47"/>
      <c r="F1534" s="48"/>
      <c r="G1534" s="48"/>
      <c r="H1534" s="48"/>
      <c r="I1534" s="48"/>
      <c r="J1534" s="48"/>
      <c r="K1534" s="48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  <c r="BB1534" s="43"/>
      <c r="BC1534" s="43"/>
      <c r="BD1534" s="43"/>
      <c r="BE1534" s="43"/>
      <c r="BF1534" s="43"/>
      <c r="BG1534" s="43"/>
      <c r="BH1534" s="43"/>
    </row>
    <row r="1535" ht="15.0" customHeight="1">
      <c r="E1535" s="47"/>
      <c r="F1535" s="48"/>
      <c r="G1535" s="48"/>
      <c r="H1535" s="48"/>
      <c r="I1535" s="48"/>
      <c r="J1535" s="48"/>
      <c r="K1535" s="48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  <c r="BB1535" s="43"/>
      <c r="BC1535" s="43"/>
      <c r="BD1535" s="43"/>
      <c r="BE1535" s="43"/>
      <c r="BF1535" s="43"/>
      <c r="BG1535" s="43"/>
      <c r="BH1535" s="43"/>
    </row>
    <row r="1536" ht="15.0" customHeight="1">
      <c r="E1536" s="47"/>
      <c r="F1536" s="48"/>
      <c r="G1536" s="48"/>
      <c r="H1536" s="48"/>
      <c r="I1536" s="48"/>
      <c r="J1536" s="48"/>
      <c r="K1536" s="48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  <c r="BB1536" s="43"/>
      <c r="BC1536" s="43"/>
      <c r="BD1536" s="43"/>
      <c r="BE1536" s="43"/>
      <c r="BF1536" s="43"/>
      <c r="BG1536" s="43"/>
      <c r="BH1536" s="43"/>
    </row>
    <row r="1537" ht="15.0" customHeight="1">
      <c r="E1537" s="47"/>
      <c r="F1537" s="48"/>
      <c r="G1537" s="48"/>
      <c r="H1537" s="48"/>
      <c r="I1537" s="48"/>
      <c r="J1537" s="48"/>
      <c r="K1537" s="48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  <c r="BB1537" s="43"/>
      <c r="BC1537" s="43"/>
      <c r="BD1537" s="43"/>
      <c r="BE1537" s="43"/>
      <c r="BF1537" s="43"/>
      <c r="BG1537" s="43"/>
      <c r="BH1537" s="43"/>
    </row>
    <row r="1538" ht="15.0" customHeight="1">
      <c r="E1538" s="45"/>
      <c r="F1538" s="46"/>
      <c r="G1538" s="46"/>
      <c r="H1538" s="46"/>
      <c r="I1538" s="46"/>
      <c r="J1538" s="46"/>
      <c r="K1538" s="46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  <c r="BB1538" s="43"/>
      <c r="BC1538" s="43"/>
      <c r="BD1538" s="43"/>
      <c r="BE1538" s="43"/>
      <c r="BF1538" s="43"/>
      <c r="BG1538" s="43"/>
      <c r="BH1538" s="43"/>
    </row>
    <row r="1539" ht="15.0" customHeight="1">
      <c r="E1539" s="47"/>
      <c r="F1539" s="48"/>
      <c r="G1539" s="48"/>
      <c r="H1539" s="48"/>
      <c r="I1539" s="48"/>
      <c r="J1539" s="48"/>
      <c r="K1539" s="48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  <c r="BB1539" s="43"/>
      <c r="BC1539" s="43"/>
      <c r="BD1539" s="43"/>
      <c r="BE1539" s="43"/>
      <c r="BF1539" s="43"/>
      <c r="BG1539" s="43"/>
      <c r="BH1539" s="43"/>
    </row>
    <row r="1540" ht="15.0" customHeight="1">
      <c r="E1540" s="47"/>
      <c r="F1540" s="48"/>
      <c r="G1540" s="48"/>
      <c r="H1540" s="48"/>
      <c r="I1540" s="48"/>
      <c r="J1540" s="48"/>
      <c r="K1540" s="48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  <c r="BB1540" s="43"/>
      <c r="BC1540" s="43"/>
      <c r="BD1540" s="43"/>
      <c r="BE1540" s="43"/>
      <c r="BF1540" s="43"/>
      <c r="BG1540" s="43"/>
      <c r="BH1540" s="43"/>
    </row>
    <row r="1541" ht="15.0" customHeight="1">
      <c r="E1541" s="47"/>
      <c r="F1541" s="48"/>
      <c r="G1541" s="48"/>
      <c r="H1541" s="48"/>
      <c r="I1541" s="48"/>
      <c r="J1541" s="48"/>
      <c r="K1541" s="48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  <c r="BB1541" s="43"/>
      <c r="BC1541" s="43"/>
      <c r="BD1541" s="43"/>
      <c r="BE1541" s="43"/>
      <c r="BF1541" s="43"/>
      <c r="BG1541" s="43"/>
      <c r="BH1541" s="43"/>
    </row>
    <row r="1542" ht="15.0" customHeight="1">
      <c r="E1542" s="47"/>
      <c r="F1542" s="48"/>
      <c r="G1542" s="48"/>
      <c r="H1542" s="48"/>
      <c r="I1542" s="48"/>
      <c r="J1542" s="48"/>
      <c r="K1542" s="48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  <c r="BB1542" s="43"/>
      <c r="BC1542" s="43"/>
      <c r="BD1542" s="43"/>
      <c r="BE1542" s="43"/>
      <c r="BF1542" s="43"/>
      <c r="BG1542" s="43"/>
      <c r="BH1542" s="43"/>
    </row>
    <row r="1543" ht="15.0" customHeight="1">
      <c r="E1543" s="47"/>
      <c r="F1543" s="48"/>
      <c r="G1543" s="48"/>
      <c r="H1543" s="48"/>
      <c r="I1543" s="48"/>
      <c r="J1543" s="48"/>
      <c r="K1543" s="48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  <c r="BB1543" s="43"/>
      <c r="BC1543" s="43"/>
      <c r="BD1543" s="43"/>
      <c r="BE1543" s="43"/>
      <c r="BF1543" s="43"/>
      <c r="BG1543" s="43"/>
      <c r="BH1543" s="43"/>
    </row>
    <row r="1544" ht="15.0" customHeight="1">
      <c r="E1544" s="45"/>
      <c r="F1544" s="46"/>
      <c r="G1544" s="46"/>
      <c r="H1544" s="46"/>
      <c r="I1544" s="46"/>
      <c r="J1544" s="46"/>
      <c r="K1544" s="46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  <c r="BB1544" s="43"/>
      <c r="BC1544" s="43"/>
      <c r="BD1544" s="43"/>
      <c r="BE1544" s="43"/>
      <c r="BF1544" s="43"/>
      <c r="BG1544" s="43"/>
      <c r="BH1544" s="43"/>
    </row>
    <row r="1545" ht="15.0" customHeight="1">
      <c r="E1545" s="47"/>
      <c r="F1545" s="48"/>
      <c r="G1545" s="48"/>
      <c r="H1545" s="48"/>
      <c r="I1545" s="48"/>
      <c r="J1545" s="48"/>
      <c r="K1545" s="48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  <c r="BB1545" s="43"/>
      <c r="BC1545" s="43"/>
      <c r="BD1545" s="43"/>
      <c r="BE1545" s="43"/>
      <c r="BF1545" s="43"/>
      <c r="BG1545" s="43"/>
      <c r="BH1545" s="43"/>
    </row>
    <row r="1546" ht="15.0" customHeight="1">
      <c r="E1546" s="47"/>
      <c r="F1546" s="48"/>
      <c r="G1546" s="48"/>
      <c r="H1546" s="48"/>
      <c r="I1546" s="48"/>
      <c r="J1546" s="48"/>
      <c r="K1546" s="48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  <c r="BB1546" s="43"/>
      <c r="BC1546" s="43"/>
      <c r="BD1546" s="43"/>
      <c r="BE1546" s="43"/>
      <c r="BF1546" s="43"/>
      <c r="BG1546" s="43"/>
      <c r="BH1546" s="43"/>
    </row>
    <row r="1547" ht="15.0" customHeight="1">
      <c r="E1547" s="47"/>
      <c r="F1547" s="48"/>
      <c r="G1547" s="48"/>
      <c r="H1547" s="48"/>
      <c r="I1547" s="48"/>
      <c r="J1547" s="48"/>
      <c r="K1547" s="48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  <c r="BB1547" s="43"/>
      <c r="BC1547" s="43"/>
      <c r="BD1547" s="43"/>
      <c r="BE1547" s="43"/>
      <c r="BF1547" s="43"/>
      <c r="BG1547" s="43"/>
      <c r="BH1547" s="43"/>
    </row>
    <row r="1548" ht="15.0" customHeight="1">
      <c r="E1548" s="47"/>
      <c r="F1548" s="48"/>
      <c r="G1548" s="48"/>
      <c r="H1548" s="48"/>
      <c r="I1548" s="48"/>
      <c r="J1548" s="48"/>
      <c r="K1548" s="48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  <c r="BB1548" s="43"/>
      <c r="BC1548" s="43"/>
      <c r="BD1548" s="43"/>
      <c r="BE1548" s="43"/>
      <c r="BF1548" s="43"/>
      <c r="BG1548" s="43"/>
      <c r="BH1548" s="43"/>
    </row>
    <row r="1549" ht="15.0" customHeight="1">
      <c r="E1549" s="47"/>
      <c r="F1549" s="48"/>
      <c r="G1549" s="48"/>
      <c r="H1549" s="48"/>
      <c r="I1549" s="48"/>
      <c r="J1549" s="48"/>
      <c r="K1549" s="48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  <c r="BB1549" s="43"/>
      <c r="BC1549" s="43"/>
      <c r="BD1549" s="43"/>
      <c r="BE1549" s="43"/>
      <c r="BF1549" s="43"/>
      <c r="BG1549" s="43"/>
      <c r="BH1549" s="43"/>
    </row>
    <row r="1550" ht="15.0" customHeight="1">
      <c r="E1550" s="47"/>
      <c r="F1550" s="48"/>
      <c r="G1550" s="48"/>
      <c r="H1550" s="48"/>
      <c r="I1550" s="48"/>
      <c r="J1550" s="48"/>
      <c r="K1550" s="48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  <c r="BB1550" s="43"/>
      <c r="BC1550" s="43"/>
      <c r="BD1550" s="43"/>
      <c r="BE1550" s="43"/>
      <c r="BF1550" s="43"/>
      <c r="BG1550" s="43"/>
      <c r="BH1550" s="43"/>
    </row>
    <row r="1551" ht="15.0" customHeight="1">
      <c r="E1551" s="47"/>
      <c r="F1551" s="48"/>
      <c r="G1551" s="48"/>
      <c r="H1551" s="48"/>
      <c r="I1551" s="48"/>
      <c r="J1551" s="48"/>
      <c r="K1551" s="48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  <c r="BB1551" s="43"/>
      <c r="BC1551" s="43"/>
      <c r="BD1551" s="43"/>
      <c r="BE1551" s="43"/>
      <c r="BF1551" s="43"/>
      <c r="BG1551" s="43"/>
      <c r="BH1551" s="43"/>
    </row>
    <row r="1552" ht="15.0" customHeight="1">
      <c r="E1552" s="47"/>
      <c r="F1552" s="48"/>
      <c r="G1552" s="48"/>
      <c r="H1552" s="48"/>
      <c r="I1552" s="48"/>
      <c r="J1552" s="48"/>
      <c r="K1552" s="48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  <c r="BB1552" s="43"/>
      <c r="BC1552" s="43"/>
      <c r="BD1552" s="43"/>
      <c r="BE1552" s="43"/>
      <c r="BF1552" s="43"/>
      <c r="BG1552" s="43"/>
      <c r="BH1552" s="43"/>
    </row>
    <row r="1553" ht="15.0" customHeight="1">
      <c r="E1553" s="47"/>
      <c r="F1553" s="48"/>
      <c r="G1553" s="48"/>
      <c r="H1553" s="48"/>
      <c r="I1553" s="48"/>
      <c r="J1553" s="48"/>
      <c r="K1553" s="48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  <c r="BB1553" s="43"/>
      <c r="BC1553" s="43"/>
      <c r="BD1553" s="43"/>
      <c r="BE1553" s="43"/>
      <c r="BF1553" s="43"/>
      <c r="BG1553" s="43"/>
      <c r="BH1553" s="43"/>
    </row>
    <row r="1554" ht="15.0" customHeight="1">
      <c r="E1554" s="47"/>
      <c r="F1554" s="48"/>
      <c r="G1554" s="48"/>
      <c r="H1554" s="48"/>
      <c r="I1554" s="48"/>
      <c r="J1554" s="48"/>
      <c r="K1554" s="48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  <c r="BB1554" s="43"/>
      <c r="BC1554" s="43"/>
      <c r="BD1554" s="43"/>
      <c r="BE1554" s="43"/>
      <c r="BF1554" s="43"/>
      <c r="BG1554" s="43"/>
      <c r="BH1554" s="43"/>
    </row>
    <row r="1555" ht="15.0" customHeight="1">
      <c r="E1555" s="47"/>
      <c r="F1555" s="48"/>
      <c r="G1555" s="48"/>
      <c r="H1555" s="48"/>
      <c r="I1555" s="48"/>
      <c r="J1555" s="48"/>
      <c r="K1555" s="48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  <c r="BB1555" s="43"/>
      <c r="BC1555" s="43"/>
      <c r="BD1555" s="43"/>
      <c r="BE1555" s="43"/>
      <c r="BF1555" s="43"/>
      <c r="BG1555" s="43"/>
      <c r="BH1555" s="43"/>
    </row>
    <row r="1556" ht="15.0" customHeight="1">
      <c r="E1556" s="47"/>
      <c r="F1556" s="48"/>
      <c r="G1556" s="48"/>
      <c r="H1556" s="48"/>
      <c r="I1556" s="48"/>
      <c r="J1556" s="48"/>
      <c r="K1556" s="48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  <c r="BB1556" s="43"/>
      <c r="BC1556" s="43"/>
      <c r="BD1556" s="43"/>
      <c r="BE1556" s="43"/>
      <c r="BF1556" s="43"/>
      <c r="BG1556" s="43"/>
      <c r="BH1556" s="43"/>
    </row>
    <row r="1557" ht="15.0" customHeight="1">
      <c r="E1557" s="47"/>
      <c r="F1557" s="48"/>
      <c r="G1557" s="48"/>
      <c r="H1557" s="48"/>
      <c r="I1557" s="48"/>
      <c r="J1557" s="48"/>
      <c r="K1557" s="48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  <c r="BB1557" s="43"/>
      <c r="BC1557" s="43"/>
      <c r="BD1557" s="43"/>
      <c r="BE1557" s="43"/>
      <c r="BF1557" s="43"/>
      <c r="BG1557" s="43"/>
      <c r="BH1557" s="43"/>
    </row>
    <row r="1558" ht="15.0" customHeight="1">
      <c r="E1558" s="47"/>
      <c r="F1558" s="48"/>
      <c r="G1558" s="48"/>
      <c r="H1558" s="48"/>
      <c r="I1558" s="48"/>
      <c r="J1558" s="48"/>
      <c r="K1558" s="48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  <c r="BB1558" s="43"/>
      <c r="BC1558" s="43"/>
      <c r="BD1558" s="43"/>
      <c r="BE1558" s="43"/>
      <c r="BF1558" s="43"/>
      <c r="BG1558" s="43"/>
      <c r="BH1558" s="43"/>
    </row>
    <row r="1559" ht="15.0" customHeight="1">
      <c r="E1559" s="47"/>
      <c r="F1559" s="48"/>
      <c r="G1559" s="48"/>
      <c r="H1559" s="48"/>
      <c r="I1559" s="48"/>
      <c r="J1559" s="48"/>
      <c r="K1559" s="48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  <c r="BB1559" s="43"/>
      <c r="BC1559" s="43"/>
      <c r="BD1559" s="43"/>
      <c r="BE1559" s="43"/>
      <c r="BF1559" s="43"/>
      <c r="BG1559" s="43"/>
      <c r="BH1559" s="43"/>
    </row>
    <row r="1560" ht="15.0" customHeight="1">
      <c r="E1560" s="47"/>
      <c r="F1560" s="48"/>
      <c r="G1560" s="48"/>
      <c r="H1560" s="48"/>
      <c r="I1560" s="48"/>
      <c r="J1560" s="48"/>
      <c r="K1560" s="48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  <c r="BB1560" s="43"/>
      <c r="BC1560" s="43"/>
      <c r="BD1560" s="43"/>
      <c r="BE1560" s="43"/>
      <c r="BF1560" s="43"/>
      <c r="BG1560" s="43"/>
      <c r="BH1560" s="43"/>
    </row>
    <row r="1561" ht="15.0" customHeight="1">
      <c r="E1561" s="47"/>
      <c r="F1561" s="48"/>
      <c r="G1561" s="48"/>
      <c r="H1561" s="48"/>
      <c r="I1561" s="48"/>
      <c r="J1561" s="48"/>
      <c r="K1561" s="48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  <c r="BB1561" s="43"/>
      <c r="BC1561" s="43"/>
      <c r="BD1561" s="43"/>
      <c r="BE1561" s="43"/>
      <c r="BF1561" s="43"/>
      <c r="BG1561" s="43"/>
      <c r="BH1561" s="43"/>
    </row>
    <row r="1562" ht="15.0" customHeight="1">
      <c r="E1562" s="47"/>
      <c r="F1562" s="48"/>
      <c r="G1562" s="48"/>
      <c r="H1562" s="48"/>
      <c r="I1562" s="48"/>
      <c r="J1562" s="48"/>
      <c r="K1562" s="48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  <c r="BB1562" s="43"/>
      <c r="BC1562" s="43"/>
      <c r="BD1562" s="43"/>
      <c r="BE1562" s="43"/>
      <c r="BF1562" s="43"/>
      <c r="BG1562" s="43"/>
      <c r="BH1562" s="43"/>
    </row>
    <row r="1563" ht="15.0" customHeight="1">
      <c r="E1563" s="47"/>
      <c r="F1563" s="48"/>
      <c r="G1563" s="48"/>
      <c r="H1563" s="48"/>
      <c r="I1563" s="48"/>
      <c r="J1563" s="48"/>
      <c r="K1563" s="48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  <c r="BB1563" s="43"/>
      <c r="BC1563" s="43"/>
      <c r="BD1563" s="43"/>
      <c r="BE1563" s="43"/>
      <c r="BF1563" s="43"/>
      <c r="BG1563" s="43"/>
      <c r="BH1563" s="43"/>
    </row>
    <row r="1564" ht="15.0" customHeight="1">
      <c r="E1564" s="47"/>
      <c r="F1564" s="48"/>
      <c r="G1564" s="48"/>
      <c r="H1564" s="48"/>
      <c r="I1564" s="48"/>
      <c r="J1564" s="48"/>
      <c r="K1564" s="48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  <c r="BB1564" s="43"/>
      <c r="BC1564" s="43"/>
      <c r="BD1564" s="43"/>
      <c r="BE1564" s="43"/>
      <c r="BF1564" s="43"/>
      <c r="BG1564" s="43"/>
      <c r="BH1564" s="43"/>
    </row>
    <row r="1565" ht="15.0" customHeight="1">
      <c r="E1565" s="47"/>
      <c r="F1565" s="48"/>
      <c r="G1565" s="48"/>
      <c r="H1565" s="48"/>
      <c r="I1565" s="48"/>
      <c r="J1565" s="48"/>
      <c r="K1565" s="48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  <c r="BB1565" s="43"/>
      <c r="BC1565" s="43"/>
      <c r="BD1565" s="43"/>
      <c r="BE1565" s="43"/>
      <c r="BF1565" s="43"/>
      <c r="BG1565" s="43"/>
      <c r="BH1565" s="43"/>
    </row>
    <row r="1566" ht="15.0" customHeight="1">
      <c r="E1566" s="47"/>
      <c r="F1566" s="48"/>
      <c r="G1566" s="48"/>
      <c r="H1566" s="48"/>
      <c r="I1566" s="48"/>
      <c r="J1566" s="48"/>
      <c r="K1566" s="48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  <c r="BB1566" s="43"/>
      <c r="BC1566" s="43"/>
      <c r="BD1566" s="43"/>
      <c r="BE1566" s="43"/>
      <c r="BF1566" s="43"/>
      <c r="BG1566" s="43"/>
      <c r="BH1566" s="43"/>
    </row>
    <row r="1567" ht="15.0" customHeight="1">
      <c r="E1567" s="47"/>
      <c r="F1567" s="48"/>
      <c r="G1567" s="48"/>
      <c r="H1567" s="48"/>
      <c r="I1567" s="48"/>
      <c r="J1567" s="48"/>
      <c r="K1567" s="48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  <c r="BB1567" s="43"/>
      <c r="BC1567" s="43"/>
      <c r="BD1567" s="43"/>
      <c r="BE1567" s="43"/>
      <c r="BF1567" s="43"/>
      <c r="BG1567" s="43"/>
      <c r="BH1567" s="43"/>
    </row>
    <row r="1568" ht="15.0" customHeight="1">
      <c r="E1568" s="47"/>
      <c r="F1568" s="48"/>
      <c r="G1568" s="48"/>
      <c r="H1568" s="48"/>
      <c r="I1568" s="48"/>
      <c r="J1568" s="48"/>
      <c r="K1568" s="48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  <c r="BB1568" s="43"/>
      <c r="BC1568" s="43"/>
      <c r="BD1568" s="43"/>
      <c r="BE1568" s="43"/>
      <c r="BF1568" s="43"/>
      <c r="BG1568" s="43"/>
      <c r="BH1568" s="43"/>
    </row>
    <row r="1569" ht="15.0" customHeight="1">
      <c r="E1569" s="47"/>
      <c r="F1569" s="48"/>
      <c r="G1569" s="48"/>
      <c r="H1569" s="48"/>
      <c r="I1569" s="48"/>
      <c r="J1569" s="48"/>
      <c r="K1569" s="48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  <c r="BB1569" s="43"/>
      <c r="BC1569" s="43"/>
      <c r="BD1569" s="43"/>
      <c r="BE1569" s="43"/>
      <c r="BF1569" s="43"/>
      <c r="BG1569" s="43"/>
      <c r="BH1569" s="43"/>
    </row>
    <row r="1570" ht="15.0" customHeight="1">
      <c r="E1570" s="47"/>
      <c r="F1570" s="48"/>
      <c r="G1570" s="48"/>
      <c r="H1570" s="48"/>
      <c r="I1570" s="48"/>
      <c r="J1570" s="48"/>
      <c r="K1570" s="48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  <c r="BB1570" s="43"/>
      <c r="BC1570" s="43"/>
      <c r="BD1570" s="43"/>
      <c r="BE1570" s="43"/>
      <c r="BF1570" s="43"/>
      <c r="BG1570" s="43"/>
      <c r="BH1570" s="43"/>
    </row>
    <row r="1571" ht="15.0" customHeight="1">
      <c r="E1571" s="47"/>
      <c r="F1571" s="48"/>
      <c r="G1571" s="48"/>
      <c r="H1571" s="48"/>
      <c r="I1571" s="48"/>
      <c r="J1571" s="48"/>
      <c r="K1571" s="48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  <c r="BB1571" s="43"/>
      <c r="BC1571" s="43"/>
      <c r="BD1571" s="43"/>
      <c r="BE1571" s="43"/>
      <c r="BF1571" s="43"/>
      <c r="BG1571" s="43"/>
      <c r="BH1571" s="43"/>
    </row>
    <row r="1572" ht="15.0" customHeight="1">
      <c r="E1572" s="47"/>
      <c r="F1572" s="48"/>
      <c r="G1572" s="48"/>
      <c r="H1572" s="48"/>
      <c r="I1572" s="48"/>
      <c r="J1572" s="48"/>
      <c r="K1572" s="48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  <c r="BB1572" s="43"/>
      <c r="BC1572" s="43"/>
      <c r="BD1572" s="43"/>
      <c r="BE1572" s="43"/>
      <c r="BF1572" s="43"/>
      <c r="BG1572" s="43"/>
      <c r="BH1572" s="43"/>
    </row>
    <row r="1573" ht="15.0" customHeight="1">
      <c r="E1573" s="47"/>
      <c r="F1573" s="48"/>
      <c r="G1573" s="48"/>
      <c r="H1573" s="48"/>
      <c r="I1573" s="48"/>
      <c r="J1573" s="48"/>
      <c r="K1573" s="48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  <c r="BB1573" s="43"/>
      <c r="BC1573" s="43"/>
      <c r="BD1573" s="43"/>
      <c r="BE1573" s="43"/>
      <c r="BF1573" s="43"/>
      <c r="BG1573" s="43"/>
      <c r="BH1573" s="43"/>
    </row>
    <row r="1574" ht="15.0" customHeight="1">
      <c r="E1574" s="47"/>
      <c r="F1574" s="48"/>
      <c r="G1574" s="48"/>
      <c r="H1574" s="48"/>
      <c r="I1574" s="48"/>
      <c r="J1574" s="48"/>
      <c r="K1574" s="48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  <c r="BB1574" s="43"/>
      <c r="BC1574" s="43"/>
      <c r="BD1574" s="43"/>
      <c r="BE1574" s="43"/>
      <c r="BF1574" s="43"/>
      <c r="BG1574" s="43"/>
      <c r="BH1574" s="43"/>
    </row>
    <row r="1575" ht="15.0" customHeight="1">
      <c r="E1575" s="47"/>
      <c r="F1575" s="48"/>
      <c r="G1575" s="48"/>
      <c r="H1575" s="48"/>
      <c r="I1575" s="48"/>
      <c r="J1575" s="48"/>
      <c r="K1575" s="48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  <c r="BB1575" s="43"/>
      <c r="BC1575" s="43"/>
      <c r="BD1575" s="43"/>
      <c r="BE1575" s="43"/>
      <c r="BF1575" s="43"/>
      <c r="BG1575" s="43"/>
      <c r="BH1575" s="43"/>
    </row>
    <row r="1576" ht="15.0" customHeight="1">
      <c r="E1576" s="47"/>
      <c r="F1576" s="48"/>
      <c r="G1576" s="48"/>
      <c r="H1576" s="48"/>
      <c r="I1576" s="48"/>
      <c r="J1576" s="48"/>
      <c r="K1576" s="48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  <c r="BB1576" s="43"/>
      <c r="BC1576" s="43"/>
      <c r="BD1576" s="43"/>
      <c r="BE1576" s="43"/>
      <c r="BF1576" s="43"/>
      <c r="BG1576" s="43"/>
      <c r="BH1576" s="43"/>
    </row>
    <row r="1577" ht="15.0" customHeight="1">
      <c r="E1577" s="47"/>
      <c r="F1577" s="48"/>
      <c r="G1577" s="48"/>
      <c r="H1577" s="48"/>
      <c r="I1577" s="48"/>
      <c r="J1577" s="48"/>
      <c r="K1577" s="48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  <c r="BB1577" s="43"/>
      <c r="BC1577" s="43"/>
      <c r="BD1577" s="43"/>
      <c r="BE1577" s="43"/>
      <c r="BF1577" s="43"/>
      <c r="BG1577" s="43"/>
      <c r="BH1577" s="43"/>
    </row>
    <row r="1578" ht="15.0" customHeight="1">
      <c r="E1578" s="47"/>
      <c r="F1578" s="48"/>
      <c r="G1578" s="48"/>
      <c r="H1578" s="48"/>
      <c r="I1578" s="48"/>
      <c r="J1578" s="48"/>
      <c r="K1578" s="48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  <c r="BB1578" s="43"/>
      <c r="BC1578" s="43"/>
      <c r="BD1578" s="43"/>
      <c r="BE1578" s="43"/>
      <c r="BF1578" s="43"/>
      <c r="BG1578" s="43"/>
      <c r="BH1578" s="43"/>
    </row>
    <row r="1579" ht="15.0" customHeight="1">
      <c r="E1579" s="47"/>
      <c r="F1579" s="48"/>
      <c r="G1579" s="48"/>
      <c r="H1579" s="48"/>
      <c r="I1579" s="48"/>
      <c r="J1579" s="48"/>
      <c r="K1579" s="48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  <c r="BB1579" s="43"/>
      <c r="BC1579" s="43"/>
      <c r="BD1579" s="43"/>
      <c r="BE1579" s="43"/>
      <c r="BF1579" s="43"/>
      <c r="BG1579" s="43"/>
      <c r="BH1579" s="43"/>
    </row>
    <row r="1580" ht="15.0" customHeight="1">
      <c r="E1580" s="47"/>
      <c r="F1580" s="48"/>
      <c r="G1580" s="48"/>
      <c r="H1580" s="48"/>
      <c r="I1580" s="48"/>
      <c r="J1580" s="48"/>
      <c r="K1580" s="48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  <c r="BB1580" s="43"/>
      <c r="BC1580" s="43"/>
      <c r="BD1580" s="43"/>
      <c r="BE1580" s="43"/>
      <c r="BF1580" s="43"/>
      <c r="BG1580" s="43"/>
      <c r="BH1580" s="43"/>
    </row>
    <row r="1581" ht="15.0" customHeight="1">
      <c r="E1581" s="47"/>
      <c r="F1581" s="48"/>
      <c r="G1581" s="48"/>
      <c r="H1581" s="48"/>
      <c r="I1581" s="48"/>
      <c r="J1581" s="48"/>
      <c r="K1581" s="48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  <c r="BB1581" s="43"/>
      <c r="BC1581" s="43"/>
      <c r="BD1581" s="43"/>
      <c r="BE1581" s="43"/>
      <c r="BF1581" s="43"/>
      <c r="BG1581" s="43"/>
      <c r="BH1581" s="43"/>
    </row>
    <row r="1582" ht="15.0" customHeight="1">
      <c r="E1582" s="49"/>
      <c r="F1582" s="50"/>
      <c r="G1582" s="50"/>
      <c r="H1582" s="50"/>
      <c r="I1582" s="50"/>
      <c r="J1582" s="50"/>
      <c r="K1582" s="50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  <c r="BB1582" s="43"/>
      <c r="BC1582" s="43"/>
      <c r="BD1582" s="43"/>
      <c r="BE1582" s="43"/>
      <c r="BF1582" s="43"/>
      <c r="BG1582" s="43"/>
      <c r="BH1582" s="43"/>
    </row>
    <row r="1583" ht="15.0" customHeight="1">
      <c r="E1583" s="45"/>
      <c r="F1583" s="46"/>
      <c r="G1583" s="46"/>
      <c r="H1583" s="46"/>
      <c r="I1583" s="46"/>
      <c r="J1583" s="46"/>
      <c r="K1583" s="46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  <c r="BB1583" s="43"/>
      <c r="BC1583" s="43"/>
      <c r="BD1583" s="43"/>
      <c r="BE1583" s="43"/>
      <c r="BF1583" s="43"/>
      <c r="BG1583" s="43"/>
      <c r="BH1583" s="43"/>
    </row>
    <row r="1584" ht="15.0" customHeight="1">
      <c r="E1584" s="47"/>
      <c r="F1584" s="48"/>
      <c r="G1584" s="48"/>
      <c r="H1584" s="48"/>
      <c r="I1584" s="48"/>
      <c r="J1584" s="48"/>
      <c r="K1584" s="48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  <c r="BB1584" s="43"/>
      <c r="BC1584" s="43"/>
      <c r="BD1584" s="43"/>
      <c r="BE1584" s="43"/>
      <c r="BF1584" s="43"/>
      <c r="BG1584" s="43"/>
      <c r="BH1584" s="43"/>
    </row>
    <row r="1585" ht="15.0" customHeight="1">
      <c r="E1585" s="47"/>
      <c r="F1585" s="48"/>
      <c r="G1585" s="48"/>
      <c r="H1585" s="48"/>
      <c r="I1585" s="48"/>
      <c r="J1585" s="48"/>
      <c r="K1585" s="48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  <c r="BB1585" s="43"/>
      <c r="BC1585" s="43"/>
      <c r="BD1585" s="43"/>
      <c r="BE1585" s="43"/>
      <c r="BF1585" s="43"/>
      <c r="BG1585" s="43"/>
      <c r="BH1585" s="43"/>
    </row>
    <row r="1586" ht="15.0" customHeight="1">
      <c r="E1586" s="47"/>
      <c r="F1586" s="48"/>
      <c r="G1586" s="48"/>
      <c r="H1586" s="48"/>
      <c r="I1586" s="48"/>
      <c r="J1586" s="48"/>
      <c r="K1586" s="48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  <c r="BB1586" s="43"/>
      <c r="BC1586" s="43"/>
      <c r="BD1586" s="43"/>
      <c r="BE1586" s="43"/>
      <c r="BF1586" s="43"/>
      <c r="BG1586" s="43"/>
      <c r="BH1586" s="43"/>
    </row>
    <row r="1587" ht="15.0" customHeight="1">
      <c r="E1587" s="47"/>
      <c r="F1587" s="48"/>
      <c r="G1587" s="48"/>
      <c r="H1587" s="48"/>
      <c r="I1587" s="48"/>
      <c r="J1587" s="48"/>
      <c r="K1587" s="48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  <c r="BB1587" s="43"/>
      <c r="BC1587" s="43"/>
      <c r="BD1587" s="43"/>
      <c r="BE1587" s="43"/>
      <c r="BF1587" s="43"/>
      <c r="BG1587" s="43"/>
      <c r="BH1587" s="43"/>
    </row>
    <row r="1588" ht="15.0" customHeight="1">
      <c r="E1588" s="45"/>
      <c r="F1588" s="46"/>
      <c r="G1588" s="46"/>
      <c r="H1588" s="46"/>
      <c r="I1588" s="46"/>
      <c r="J1588" s="46"/>
      <c r="K1588" s="46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  <c r="BB1588" s="43"/>
      <c r="BC1588" s="43"/>
      <c r="BD1588" s="43"/>
      <c r="BE1588" s="43"/>
      <c r="BF1588" s="43"/>
      <c r="BG1588" s="43"/>
      <c r="BH1588" s="43"/>
    </row>
    <row r="1589" ht="15.0" customHeight="1">
      <c r="E1589" s="47"/>
      <c r="F1589" s="48"/>
      <c r="G1589" s="48"/>
      <c r="H1589" s="48"/>
      <c r="I1589" s="48"/>
      <c r="J1589" s="48"/>
      <c r="K1589" s="48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  <c r="BB1589" s="43"/>
      <c r="BC1589" s="43"/>
      <c r="BD1589" s="43"/>
      <c r="BE1589" s="43"/>
      <c r="BF1589" s="43"/>
      <c r="BG1589" s="43"/>
      <c r="BH1589" s="43"/>
    </row>
    <row r="1590" ht="15.0" customHeight="1">
      <c r="E1590" s="47"/>
      <c r="F1590" s="48"/>
      <c r="G1590" s="48"/>
      <c r="H1590" s="48"/>
      <c r="I1590" s="48"/>
      <c r="J1590" s="48"/>
      <c r="K1590" s="48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  <c r="BB1590" s="43"/>
      <c r="BC1590" s="43"/>
      <c r="BD1590" s="43"/>
      <c r="BE1590" s="43"/>
      <c r="BF1590" s="43"/>
      <c r="BG1590" s="43"/>
      <c r="BH1590" s="43"/>
    </row>
    <row r="1591" ht="15.0" customHeight="1">
      <c r="E1591" s="47"/>
      <c r="F1591" s="48"/>
      <c r="G1591" s="48"/>
      <c r="H1591" s="48"/>
      <c r="I1591" s="48"/>
      <c r="J1591" s="48"/>
      <c r="K1591" s="48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  <c r="BB1591" s="43"/>
      <c r="BC1591" s="43"/>
      <c r="BD1591" s="43"/>
      <c r="BE1591" s="43"/>
      <c r="BF1591" s="43"/>
      <c r="BG1591" s="43"/>
      <c r="BH1591" s="43"/>
    </row>
    <row r="1592" ht="15.0" customHeight="1">
      <c r="E1592" s="47"/>
      <c r="F1592" s="48"/>
      <c r="G1592" s="48"/>
      <c r="H1592" s="48"/>
      <c r="I1592" s="48"/>
      <c r="J1592" s="48"/>
      <c r="K1592" s="48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  <c r="BB1592" s="43"/>
      <c r="BC1592" s="43"/>
      <c r="BD1592" s="43"/>
      <c r="BE1592" s="43"/>
      <c r="BF1592" s="43"/>
      <c r="BG1592" s="43"/>
      <c r="BH1592" s="43"/>
    </row>
    <row r="1593" ht="15.0" customHeight="1">
      <c r="E1593" s="47"/>
      <c r="F1593" s="48"/>
      <c r="G1593" s="48"/>
      <c r="H1593" s="48"/>
      <c r="I1593" s="48"/>
      <c r="J1593" s="48"/>
      <c r="K1593" s="48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  <c r="BB1593" s="43"/>
      <c r="BC1593" s="43"/>
      <c r="BD1593" s="43"/>
      <c r="BE1593" s="43"/>
      <c r="BF1593" s="43"/>
      <c r="BG1593" s="43"/>
      <c r="BH1593" s="43"/>
    </row>
    <row r="1594" ht="15.0" customHeight="1">
      <c r="E1594" s="47"/>
      <c r="F1594" s="48"/>
      <c r="G1594" s="48"/>
      <c r="H1594" s="48"/>
      <c r="I1594" s="48"/>
      <c r="J1594" s="48"/>
      <c r="K1594" s="48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  <c r="BB1594" s="43"/>
      <c r="BC1594" s="43"/>
      <c r="BD1594" s="43"/>
      <c r="BE1594" s="43"/>
      <c r="BF1594" s="43"/>
      <c r="BG1594" s="43"/>
      <c r="BH1594" s="43"/>
    </row>
    <row r="1595" ht="15.0" customHeight="1">
      <c r="E1595" s="47"/>
      <c r="F1595" s="48"/>
      <c r="G1595" s="48"/>
      <c r="H1595" s="48"/>
      <c r="I1595" s="48"/>
      <c r="J1595" s="48"/>
      <c r="K1595" s="48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  <c r="BB1595" s="43"/>
      <c r="BC1595" s="43"/>
      <c r="BD1595" s="43"/>
      <c r="BE1595" s="43"/>
      <c r="BF1595" s="43"/>
      <c r="BG1595" s="43"/>
      <c r="BH1595" s="43"/>
    </row>
    <row r="1596" ht="15.0" customHeight="1">
      <c r="E1596" s="47"/>
      <c r="F1596" s="48"/>
      <c r="G1596" s="48"/>
      <c r="H1596" s="48"/>
      <c r="I1596" s="48"/>
      <c r="J1596" s="48"/>
      <c r="K1596" s="48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  <c r="BB1596" s="43"/>
      <c r="BC1596" s="43"/>
      <c r="BD1596" s="43"/>
      <c r="BE1596" s="43"/>
      <c r="BF1596" s="43"/>
      <c r="BG1596" s="43"/>
      <c r="BH1596" s="43"/>
    </row>
    <row r="1597" ht="15.0" customHeight="1">
      <c r="E1597" s="47"/>
      <c r="F1597" s="48"/>
      <c r="G1597" s="48"/>
      <c r="H1597" s="48"/>
      <c r="I1597" s="48"/>
      <c r="J1597" s="48"/>
      <c r="K1597" s="48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  <c r="BB1597" s="43"/>
      <c r="BC1597" s="43"/>
      <c r="BD1597" s="43"/>
      <c r="BE1597" s="43"/>
      <c r="BF1597" s="43"/>
      <c r="BG1597" s="43"/>
      <c r="BH1597" s="43"/>
    </row>
    <row r="1598" ht="15.0" customHeight="1">
      <c r="E1598" s="47"/>
      <c r="F1598" s="48"/>
      <c r="G1598" s="48"/>
      <c r="H1598" s="48"/>
      <c r="I1598" s="48"/>
      <c r="J1598" s="48"/>
      <c r="K1598" s="48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  <c r="BB1598" s="43"/>
      <c r="BC1598" s="43"/>
      <c r="BD1598" s="43"/>
      <c r="BE1598" s="43"/>
      <c r="BF1598" s="43"/>
      <c r="BG1598" s="43"/>
      <c r="BH1598" s="43"/>
    </row>
    <row r="1599" ht="15.0" customHeight="1">
      <c r="E1599" s="47"/>
      <c r="F1599" s="48"/>
      <c r="G1599" s="48"/>
      <c r="H1599" s="48"/>
      <c r="I1599" s="48"/>
      <c r="J1599" s="48"/>
      <c r="K1599" s="48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  <c r="BB1599" s="43"/>
      <c r="BC1599" s="43"/>
      <c r="BD1599" s="43"/>
      <c r="BE1599" s="43"/>
      <c r="BF1599" s="43"/>
      <c r="BG1599" s="43"/>
      <c r="BH1599" s="43"/>
    </row>
    <row r="1600" ht="15.0" customHeight="1">
      <c r="E1600" s="47"/>
      <c r="F1600" s="48"/>
      <c r="G1600" s="48"/>
      <c r="H1600" s="48"/>
      <c r="I1600" s="48"/>
      <c r="J1600" s="48"/>
      <c r="K1600" s="48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  <c r="BB1600" s="43"/>
      <c r="BC1600" s="43"/>
      <c r="BD1600" s="43"/>
      <c r="BE1600" s="43"/>
      <c r="BF1600" s="43"/>
      <c r="BG1600" s="43"/>
      <c r="BH1600" s="43"/>
    </row>
    <row r="1601" ht="15.0" customHeight="1">
      <c r="E1601" s="47"/>
      <c r="F1601" s="48"/>
      <c r="G1601" s="48"/>
      <c r="H1601" s="48"/>
      <c r="I1601" s="48"/>
      <c r="J1601" s="48"/>
      <c r="K1601" s="48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  <c r="BB1601" s="43"/>
      <c r="BC1601" s="43"/>
      <c r="BD1601" s="43"/>
      <c r="BE1601" s="43"/>
      <c r="BF1601" s="43"/>
      <c r="BG1601" s="43"/>
      <c r="BH1601" s="43"/>
    </row>
    <row r="1602" ht="15.0" customHeight="1">
      <c r="E1602" s="47"/>
      <c r="F1602" s="48"/>
      <c r="G1602" s="48"/>
      <c r="H1602" s="48"/>
      <c r="I1602" s="48"/>
      <c r="J1602" s="48"/>
      <c r="K1602" s="48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  <c r="BB1602" s="43"/>
      <c r="BC1602" s="43"/>
      <c r="BD1602" s="43"/>
      <c r="BE1602" s="43"/>
      <c r="BF1602" s="43"/>
      <c r="BG1602" s="43"/>
      <c r="BH1602" s="43"/>
    </row>
    <row r="1603" ht="15.0" customHeight="1">
      <c r="E1603" s="47"/>
      <c r="F1603" s="48"/>
      <c r="G1603" s="48"/>
      <c r="H1603" s="48"/>
      <c r="I1603" s="48"/>
      <c r="J1603" s="48"/>
      <c r="K1603" s="48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  <c r="BB1603" s="43"/>
      <c r="BC1603" s="43"/>
      <c r="BD1603" s="43"/>
      <c r="BE1603" s="43"/>
      <c r="BF1603" s="43"/>
      <c r="BG1603" s="43"/>
      <c r="BH1603" s="43"/>
    </row>
    <row r="1604" ht="15.0" customHeight="1">
      <c r="E1604" s="47"/>
      <c r="F1604" s="48"/>
      <c r="G1604" s="48"/>
      <c r="H1604" s="48"/>
      <c r="I1604" s="48"/>
      <c r="J1604" s="48"/>
      <c r="K1604" s="48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  <c r="BB1604" s="43"/>
      <c r="BC1604" s="43"/>
      <c r="BD1604" s="43"/>
      <c r="BE1604" s="43"/>
      <c r="BF1604" s="43"/>
      <c r="BG1604" s="43"/>
      <c r="BH1604" s="43"/>
    </row>
    <row r="1605" ht="15.0" customHeight="1">
      <c r="E1605" s="45"/>
      <c r="F1605" s="46"/>
      <c r="G1605" s="46"/>
      <c r="H1605" s="46"/>
      <c r="I1605" s="46"/>
      <c r="J1605" s="46"/>
      <c r="K1605" s="46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  <c r="BB1605" s="43"/>
      <c r="BC1605" s="43"/>
      <c r="BD1605" s="43"/>
      <c r="BE1605" s="43"/>
      <c r="BF1605" s="43"/>
      <c r="BG1605" s="43"/>
      <c r="BH1605" s="43"/>
    </row>
    <row r="1606" ht="15.0" customHeight="1">
      <c r="E1606" s="47"/>
      <c r="F1606" s="48"/>
      <c r="G1606" s="48"/>
      <c r="H1606" s="48"/>
      <c r="I1606" s="48"/>
      <c r="J1606" s="48"/>
      <c r="K1606" s="48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  <c r="BB1606" s="43"/>
      <c r="BC1606" s="43"/>
      <c r="BD1606" s="43"/>
      <c r="BE1606" s="43"/>
      <c r="BF1606" s="43"/>
      <c r="BG1606" s="43"/>
      <c r="BH1606" s="43"/>
    </row>
    <row r="1607" ht="15.0" customHeight="1">
      <c r="E1607" s="47"/>
      <c r="F1607" s="48"/>
      <c r="G1607" s="48"/>
      <c r="H1607" s="48"/>
      <c r="I1607" s="48"/>
      <c r="J1607" s="48"/>
      <c r="K1607" s="48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  <c r="BB1607" s="43"/>
      <c r="BC1607" s="43"/>
      <c r="BD1607" s="43"/>
      <c r="BE1607" s="43"/>
      <c r="BF1607" s="43"/>
      <c r="BG1607" s="43"/>
      <c r="BH1607" s="43"/>
    </row>
    <row r="1608" ht="15.0" customHeight="1">
      <c r="E1608" s="47"/>
      <c r="F1608" s="48"/>
      <c r="G1608" s="48"/>
      <c r="H1608" s="48"/>
      <c r="I1608" s="48"/>
      <c r="J1608" s="48"/>
      <c r="K1608" s="48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  <c r="BB1608" s="43"/>
      <c r="BC1608" s="43"/>
      <c r="BD1608" s="43"/>
      <c r="BE1608" s="43"/>
      <c r="BF1608" s="43"/>
      <c r="BG1608" s="43"/>
      <c r="BH1608" s="43"/>
    </row>
    <row r="1609" ht="15.0" customHeight="1">
      <c r="E1609" s="47"/>
      <c r="F1609" s="48"/>
      <c r="G1609" s="48"/>
      <c r="H1609" s="48"/>
      <c r="I1609" s="48"/>
      <c r="J1609" s="48"/>
      <c r="K1609" s="48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  <c r="BB1609" s="43"/>
      <c r="BC1609" s="43"/>
      <c r="BD1609" s="43"/>
      <c r="BE1609" s="43"/>
      <c r="BF1609" s="43"/>
      <c r="BG1609" s="43"/>
      <c r="BH1609" s="43"/>
    </row>
    <row r="1610" ht="15.0" customHeight="1">
      <c r="E1610" s="47"/>
      <c r="F1610" s="48"/>
      <c r="G1610" s="48"/>
      <c r="H1610" s="48"/>
      <c r="I1610" s="48"/>
      <c r="J1610" s="48"/>
      <c r="K1610" s="48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  <c r="BB1610" s="43"/>
      <c r="BC1610" s="43"/>
      <c r="BD1610" s="43"/>
      <c r="BE1610" s="43"/>
      <c r="BF1610" s="43"/>
      <c r="BG1610" s="43"/>
      <c r="BH1610" s="43"/>
    </row>
    <row r="1611" ht="15.0" customHeight="1">
      <c r="E1611" s="47"/>
      <c r="F1611" s="48"/>
      <c r="G1611" s="48"/>
      <c r="H1611" s="48"/>
      <c r="I1611" s="48"/>
      <c r="J1611" s="48"/>
      <c r="K1611" s="48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  <c r="BB1611" s="43"/>
      <c r="BC1611" s="43"/>
      <c r="BD1611" s="43"/>
      <c r="BE1611" s="43"/>
      <c r="BF1611" s="43"/>
      <c r="BG1611" s="43"/>
      <c r="BH1611" s="43"/>
    </row>
    <row r="1612" ht="15.0" customHeight="1">
      <c r="E1612" s="47"/>
      <c r="F1612" s="48"/>
      <c r="G1612" s="48"/>
      <c r="H1612" s="48"/>
      <c r="I1612" s="48"/>
      <c r="J1612" s="48"/>
      <c r="K1612" s="48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  <c r="BB1612" s="43"/>
      <c r="BC1612" s="43"/>
      <c r="BD1612" s="43"/>
      <c r="BE1612" s="43"/>
      <c r="BF1612" s="43"/>
      <c r="BG1612" s="43"/>
      <c r="BH1612" s="43"/>
    </row>
    <row r="1613" ht="15.0" customHeight="1">
      <c r="E1613" s="47"/>
      <c r="F1613" s="48"/>
      <c r="G1613" s="48"/>
      <c r="H1613" s="48"/>
      <c r="I1613" s="48"/>
      <c r="J1613" s="48"/>
      <c r="K1613" s="48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  <c r="BB1613" s="43"/>
      <c r="BC1613" s="43"/>
      <c r="BD1613" s="43"/>
      <c r="BE1613" s="43"/>
      <c r="BF1613" s="43"/>
      <c r="BG1613" s="43"/>
      <c r="BH1613" s="43"/>
    </row>
    <row r="1614" ht="15.0" customHeight="1">
      <c r="E1614" s="47"/>
      <c r="F1614" s="48"/>
      <c r="G1614" s="48"/>
      <c r="H1614" s="48"/>
      <c r="I1614" s="48"/>
      <c r="J1614" s="48"/>
      <c r="K1614" s="48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  <c r="BB1614" s="43"/>
      <c r="BC1614" s="43"/>
      <c r="BD1614" s="43"/>
      <c r="BE1614" s="43"/>
      <c r="BF1614" s="43"/>
      <c r="BG1614" s="43"/>
      <c r="BH1614" s="43"/>
    </row>
    <row r="1615" ht="15.0" customHeight="1">
      <c r="E1615" s="47"/>
      <c r="F1615" s="48"/>
      <c r="G1615" s="48"/>
      <c r="H1615" s="48"/>
      <c r="I1615" s="48"/>
      <c r="J1615" s="48"/>
      <c r="K1615" s="48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  <c r="BB1615" s="43"/>
      <c r="BC1615" s="43"/>
      <c r="BD1615" s="43"/>
      <c r="BE1615" s="43"/>
      <c r="BF1615" s="43"/>
      <c r="BG1615" s="43"/>
      <c r="BH1615" s="43"/>
    </row>
    <row r="1616" ht="15.0" customHeight="1">
      <c r="E1616" s="47"/>
      <c r="F1616" s="48"/>
      <c r="G1616" s="48"/>
      <c r="H1616" s="48"/>
      <c r="I1616" s="48"/>
      <c r="J1616" s="48"/>
      <c r="K1616" s="48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  <c r="BB1616" s="43"/>
      <c r="BC1616" s="43"/>
      <c r="BD1616" s="43"/>
      <c r="BE1616" s="43"/>
      <c r="BF1616" s="43"/>
      <c r="BG1616" s="43"/>
      <c r="BH1616" s="43"/>
    </row>
    <row r="1617" ht="15.0" customHeight="1">
      <c r="E1617" s="47"/>
      <c r="F1617" s="48"/>
      <c r="G1617" s="48"/>
      <c r="H1617" s="48"/>
      <c r="I1617" s="48"/>
      <c r="J1617" s="48"/>
      <c r="K1617" s="48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  <c r="BB1617" s="43"/>
      <c r="BC1617" s="43"/>
      <c r="BD1617" s="43"/>
      <c r="BE1617" s="43"/>
      <c r="BF1617" s="43"/>
      <c r="BG1617" s="43"/>
      <c r="BH1617" s="43"/>
    </row>
    <row r="1618" ht="15.0" customHeight="1">
      <c r="E1618" s="47"/>
      <c r="F1618" s="48"/>
      <c r="G1618" s="48"/>
      <c r="H1618" s="48"/>
      <c r="I1618" s="48"/>
      <c r="J1618" s="48"/>
      <c r="K1618" s="48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  <c r="BB1618" s="43"/>
      <c r="BC1618" s="43"/>
      <c r="BD1618" s="43"/>
      <c r="BE1618" s="43"/>
      <c r="BF1618" s="43"/>
      <c r="BG1618" s="43"/>
      <c r="BH1618" s="43"/>
    </row>
    <row r="1619" ht="15.0" customHeight="1">
      <c r="E1619" s="47"/>
      <c r="F1619" s="48"/>
      <c r="G1619" s="48"/>
      <c r="H1619" s="48"/>
      <c r="I1619" s="48"/>
      <c r="J1619" s="48"/>
      <c r="K1619" s="48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  <c r="BB1619" s="43"/>
      <c r="BC1619" s="43"/>
      <c r="BD1619" s="43"/>
      <c r="BE1619" s="43"/>
      <c r="BF1619" s="43"/>
      <c r="BG1619" s="43"/>
      <c r="BH1619" s="43"/>
    </row>
    <row r="1620" ht="15.0" customHeight="1">
      <c r="E1620" s="47"/>
      <c r="F1620" s="48"/>
      <c r="G1620" s="48"/>
      <c r="H1620" s="48"/>
      <c r="I1620" s="48"/>
      <c r="J1620" s="48"/>
      <c r="K1620" s="48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  <c r="BB1620" s="43"/>
      <c r="BC1620" s="43"/>
      <c r="BD1620" s="43"/>
      <c r="BE1620" s="43"/>
      <c r="BF1620" s="43"/>
      <c r="BG1620" s="43"/>
      <c r="BH1620" s="43"/>
    </row>
    <row r="1621" ht="15.0" customHeight="1">
      <c r="E1621" s="47"/>
      <c r="F1621" s="48"/>
      <c r="G1621" s="48"/>
      <c r="H1621" s="48"/>
      <c r="I1621" s="48"/>
      <c r="J1621" s="48"/>
      <c r="K1621" s="48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  <c r="BB1621" s="43"/>
      <c r="BC1621" s="43"/>
      <c r="BD1621" s="43"/>
      <c r="BE1621" s="43"/>
      <c r="BF1621" s="43"/>
      <c r="BG1621" s="43"/>
      <c r="BH1621" s="43"/>
    </row>
    <row r="1622" ht="15.0" customHeight="1">
      <c r="E1622" s="47"/>
      <c r="F1622" s="48"/>
      <c r="G1622" s="48"/>
      <c r="H1622" s="48"/>
      <c r="I1622" s="48"/>
      <c r="J1622" s="48"/>
      <c r="K1622" s="48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  <c r="BB1622" s="43"/>
      <c r="BC1622" s="43"/>
      <c r="BD1622" s="43"/>
      <c r="BE1622" s="43"/>
      <c r="BF1622" s="43"/>
      <c r="BG1622" s="43"/>
      <c r="BH1622" s="43"/>
    </row>
    <row r="1623" ht="15.0" customHeight="1">
      <c r="E1623" s="47"/>
      <c r="F1623" s="48"/>
      <c r="G1623" s="48"/>
      <c r="H1623" s="48"/>
      <c r="I1623" s="48"/>
      <c r="J1623" s="48"/>
      <c r="K1623" s="48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  <c r="BB1623" s="43"/>
      <c r="BC1623" s="43"/>
      <c r="BD1623" s="43"/>
      <c r="BE1623" s="43"/>
      <c r="BF1623" s="43"/>
      <c r="BG1623" s="43"/>
      <c r="BH1623" s="43"/>
    </row>
    <row r="1624" ht="15.0" customHeight="1">
      <c r="E1624" s="47"/>
      <c r="F1624" s="48"/>
      <c r="G1624" s="48"/>
      <c r="H1624" s="48"/>
      <c r="I1624" s="48"/>
      <c r="J1624" s="48"/>
      <c r="K1624" s="48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  <c r="BB1624" s="43"/>
      <c r="BC1624" s="43"/>
      <c r="BD1624" s="43"/>
      <c r="BE1624" s="43"/>
      <c r="BF1624" s="43"/>
      <c r="BG1624" s="43"/>
      <c r="BH1624" s="43"/>
    </row>
    <row r="1625" ht="15.0" customHeight="1">
      <c r="E1625" s="47"/>
      <c r="F1625" s="48"/>
      <c r="G1625" s="48"/>
      <c r="H1625" s="48"/>
      <c r="I1625" s="48"/>
      <c r="J1625" s="48"/>
      <c r="K1625" s="48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  <c r="BB1625" s="43"/>
      <c r="BC1625" s="43"/>
      <c r="BD1625" s="43"/>
      <c r="BE1625" s="43"/>
      <c r="BF1625" s="43"/>
      <c r="BG1625" s="43"/>
      <c r="BH1625" s="43"/>
    </row>
    <row r="1626" ht="15.0" customHeight="1">
      <c r="E1626" s="47"/>
      <c r="F1626" s="48"/>
      <c r="G1626" s="48"/>
      <c r="H1626" s="48"/>
      <c r="I1626" s="48"/>
      <c r="J1626" s="48"/>
      <c r="K1626" s="48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  <c r="BB1626" s="43"/>
      <c r="BC1626" s="43"/>
      <c r="BD1626" s="43"/>
      <c r="BE1626" s="43"/>
      <c r="BF1626" s="43"/>
      <c r="BG1626" s="43"/>
      <c r="BH1626" s="43"/>
    </row>
    <row r="1627" ht="15.0" customHeight="1">
      <c r="E1627" s="47"/>
      <c r="F1627" s="48"/>
      <c r="G1627" s="48"/>
      <c r="H1627" s="48"/>
      <c r="I1627" s="48"/>
      <c r="J1627" s="48"/>
      <c r="K1627" s="48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  <c r="BB1627" s="43"/>
      <c r="BC1627" s="43"/>
      <c r="BD1627" s="43"/>
      <c r="BE1627" s="43"/>
      <c r="BF1627" s="43"/>
      <c r="BG1627" s="43"/>
      <c r="BH1627" s="43"/>
    </row>
    <row r="1628" ht="15.0" customHeight="1">
      <c r="E1628" s="47"/>
      <c r="F1628" s="48"/>
      <c r="G1628" s="48"/>
      <c r="H1628" s="48"/>
      <c r="I1628" s="48"/>
      <c r="J1628" s="48"/>
      <c r="K1628" s="48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  <c r="BB1628" s="43"/>
      <c r="BC1628" s="43"/>
      <c r="BD1628" s="43"/>
      <c r="BE1628" s="43"/>
      <c r="BF1628" s="43"/>
      <c r="BG1628" s="43"/>
      <c r="BH1628" s="43"/>
    </row>
    <row r="1629" ht="15.0" customHeight="1">
      <c r="E1629" s="47"/>
      <c r="F1629" s="48"/>
      <c r="G1629" s="48"/>
      <c r="H1629" s="48"/>
      <c r="I1629" s="48"/>
      <c r="J1629" s="48"/>
      <c r="K1629" s="48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  <c r="BB1629" s="43"/>
      <c r="BC1629" s="43"/>
      <c r="BD1629" s="43"/>
      <c r="BE1629" s="43"/>
      <c r="BF1629" s="43"/>
      <c r="BG1629" s="43"/>
      <c r="BH1629" s="43"/>
    </row>
    <row r="1630" ht="15.0" customHeight="1">
      <c r="E1630" s="47"/>
      <c r="F1630" s="48"/>
      <c r="G1630" s="48"/>
      <c r="H1630" s="48"/>
      <c r="I1630" s="48"/>
      <c r="J1630" s="48"/>
      <c r="K1630" s="48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  <c r="BB1630" s="43"/>
      <c r="BC1630" s="43"/>
      <c r="BD1630" s="43"/>
      <c r="BE1630" s="43"/>
      <c r="BF1630" s="43"/>
      <c r="BG1630" s="43"/>
      <c r="BH1630" s="43"/>
    </row>
    <row r="1631" ht="15.0" customHeight="1">
      <c r="E1631" s="47"/>
      <c r="F1631" s="48"/>
      <c r="G1631" s="48"/>
      <c r="H1631" s="48"/>
      <c r="I1631" s="48"/>
      <c r="J1631" s="48"/>
      <c r="K1631" s="48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  <c r="BB1631" s="43"/>
      <c r="BC1631" s="43"/>
      <c r="BD1631" s="43"/>
      <c r="BE1631" s="43"/>
      <c r="BF1631" s="43"/>
      <c r="BG1631" s="43"/>
      <c r="BH1631" s="43"/>
    </row>
    <row r="1632" ht="15.0" customHeight="1">
      <c r="E1632" s="47"/>
      <c r="F1632" s="48"/>
      <c r="G1632" s="48"/>
      <c r="H1632" s="48"/>
      <c r="I1632" s="48"/>
      <c r="J1632" s="48"/>
      <c r="K1632" s="48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  <c r="BB1632" s="43"/>
      <c r="BC1632" s="43"/>
      <c r="BD1632" s="43"/>
      <c r="BE1632" s="43"/>
      <c r="BF1632" s="43"/>
      <c r="BG1632" s="43"/>
      <c r="BH1632" s="43"/>
    </row>
    <row r="1633" ht="15.0" customHeight="1">
      <c r="E1633" s="47"/>
      <c r="F1633" s="48"/>
      <c r="G1633" s="48"/>
      <c r="H1633" s="48"/>
      <c r="I1633" s="48"/>
      <c r="J1633" s="48"/>
      <c r="K1633" s="48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  <c r="BB1633" s="43"/>
      <c r="BC1633" s="43"/>
      <c r="BD1633" s="43"/>
      <c r="BE1633" s="43"/>
      <c r="BF1633" s="43"/>
      <c r="BG1633" s="43"/>
      <c r="BH1633" s="43"/>
    </row>
    <row r="1634" ht="15.0" customHeight="1">
      <c r="E1634" s="47"/>
      <c r="F1634" s="48"/>
      <c r="G1634" s="48"/>
      <c r="H1634" s="48"/>
      <c r="I1634" s="48"/>
      <c r="J1634" s="48"/>
      <c r="K1634" s="48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  <c r="BB1634" s="43"/>
      <c r="BC1634" s="43"/>
      <c r="BD1634" s="43"/>
      <c r="BE1634" s="43"/>
      <c r="BF1634" s="43"/>
      <c r="BG1634" s="43"/>
      <c r="BH1634" s="43"/>
    </row>
    <row r="1635" ht="15.0" customHeight="1">
      <c r="E1635" s="47"/>
      <c r="F1635" s="48"/>
      <c r="G1635" s="48"/>
      <c r="H1635" s="48"/>
      <c r="I1635" s="48"/>
      <c r="J1635" s="48"/>
      <c r="K1635" s="48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  <c r="BB1635" s="43"/>
      <c r="BC1635" s="43"/>
      <c r="BD1635" s="43"/>
      <c r="BE1635" s="43"/>
      <c r="BF1635" s="43"/>
      <c r="BG1635" s="43"/>
      <c r="BH1635" s="43"/>
    </row>
    <row r="1636" ht="15.0" customHeight="1">
      <c r="E1636" s="47"/>
      <c r="F1636" s="48"/>
      <c r="G1636" s="48"/>
      <c r="H1636" s="48"/>
      <c r="I1636" s="48"/>
      <c r="J1636" s="48"/>
      <c r="K1636" s="48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  <c r="BB1636" s="43"/>
      <c r="BC1636" s="43"/>
      <c r="BD1636" s="43"/>
      <c r="BE1636" s="43"/>
      <c r="BF1636" s="43"/>
      <c r="BG1636" s="43"/>
      <c r="BH1636" s="43"/>
    </row>
    <row r="1637" ht="15.0" customHeight="1">
      <c r="E1637" s="47"/>
      <c r="F1637" s="48"/>
      <c r="G1637" s="48"/>
      <c r="H1637" s="48"/>
      <c r="I1637" s="48"/>
      <c r="J1637" s="48"/>
      <c r="K1637" s="48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  <c r="BB1637" s="43"/>
      <c r="BC1637" s="43"/>
      <c r="BD1637" s="43"/>
      <c r="BE1637" s="43"/>
      <c r="BF1637" s="43"/>
      <c r="BG1637" s="43"/>
      <c r="BH1637" s="43"/>
    </row>
    <row r="1638" ht="15.0" customHeight="1">
      <c r="E1638" s="47"/>
      <c r="F1638" s="48"/>
      <c r="G1638" s="48"/>
      <c r="H1638" s="48"/>
      <c r="I1638" s="48"/>
      <c r="J1638" s="48"/>
      <c r="K1638" s="48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  <c r="BB1638" s="43"/>
      <c r="BC1638" s="43"/>
      <c r="BD1638" s="43"/>
      <c r="BE1638" s="43"/>
      <c r="BF1638" s="43"/>
      <c r="BG1638" s="43"/>
      <c r="BH1638" s="43"/>
    </row>
    <row r="1639" ht="15.0" customHeight="1">
      <c r="E1639" s="47"/>
      <c r="F1639" s="48"/>
      <c r="G1639" s="48"/>
      <c r="H1639" s="48"/>
      <c r="I1639" s="48"/>
      <c r="J1639" s="48"/>
      <c r="K1639" s="48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  <c r="BB1639" s="43"/>
      <c r="BC1639" s="43"/>
      <c r="BD1639" s="43"/>
      <c r="BE1639" s="43"/>
      <c r="BF1639" s="43"/>
      <c r="BG1639" s="43"/>
      <c r="BH1639" s="43"/>
    </row>
    <row r="1640" ht="15.0" customHeight="1">
      <c r="E1640" s="47"/>
      <c r="F1640" s="48"/>
      <c r="G1640" s="48"/>
      <c r="H1640" s="48"/>
      <c r="I1640" s="48"/>
      <c r="J1640" s="48"/>
      <c r="K1640" s="48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  <c r="BB1640" s="43"/>
      <c r="BC1640" s="43"/>
      <c r="BD1640" s="43"/>
      <c r="BE1640" s="43"/>
      <c r="BF1640" s="43"/>
      <c r="BG1640" s="43"/>
      <c r="BH1640" s="43"/>
    </row>
    <row r="1641" ht="15.0" customHeight="1">
      <c r="E1641" s="47"/>
      <c r="F1641" s="48"/>
      <c r="G1641" s="48"/>
      <c r="H1641" s="48"/>
      <c r="I1641" s="48"/>
      <c r="J1641" s="48"/>
      <c r="K1641" s="48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  <c r="BB1641" s="43"/>
      <c r="BC1641" s="43"/>
      <c r="BD1641" s="43"/>
      <c r="BE1641" s="43"/>
      <c r="BF1641" s="43"/>
      <c r="BG1641" s="43"/>
      <c r="BH1641" s="43"/>
    </row>
    <row r="1642" ht="15.0" customHeight="1">
      <c r="E1642" s="47"/>
      <c r="F1642" s="48"/>
      <c r="G1642" s="48"/>
      <c r="H1642" s="48"/>
      <c r="I1642" s="48"/>
      <c r="J1642" s="48"/>
      <c r="K1642" s="48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  <c r="BB1642" s="43"/>
      <c r="BC1642" s="43"/>
      <c r="BD1642" s="43"/>
      <c r="BE1642" s="43"/>
      <c r="BF1642" s="43"/>
      <c r="BG1642" s="43"/>
      <c r="BH1642" s="43"/>
    </row>
    <row r="1643" ht="15.0" customHeight="1">
      <c r="E1643" s="47"/>
      <c r="F1643" s="48"/>
      <c r="G1643" s="48"/>
      <c r="H1643" s="48"/>
      <c r="I1643" s="48"/>
      <c r="J1643" s="48"/>
      <c r="K1643" s="48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  <c r="BB1643" s="43"/>
      <c r="BC1643" s="43"/>
      <c r="BD1643" s="43"/>
      <c r="BE1643" s="43"/>
      <c r="BF1643" s="43"/>
      <c r="BG1643" s="43"/>
      <c r="BH1643" s="43"/>
    </row>
    <row r="1644" ht="15.0" customHeight="1">
      <c r="E1644" s="47"/>
      <c r="F1644" s="48"/>
      <c r="G1644" s="48"/>
      <c r="H1644" s="48"/>
      <c r="I1644" s="48"/>
      <c r="J1644" s="48"/>
      <c r="K1644" s="48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  <c r="BB1644" s="43"/>
      <c r="BC1644" s="43"/>
      <c r="BD1644" s="43"/>
      <c r="BE1644" s="43"/>
      <c r="BF1644" s="43"/>
      <c r="BG1644" s="43"/>
      <c r="BH1644" s="43"/>
    </row>
    <row r="1645" ht="15.0" customHeight="1">
      <c r="E1645" s="47"/>
      <c r="F1645" s="48"/>
      <c r="G1645" s="48"/>
      <c r="H1645" s="48"/>
      <c r="I1645" s="48"/>
      <c r="J1645" s="48"/>
      <c r="K1645" s="48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  <c r="BB1645" s="43"/>
      <c r="BC1645" s="43"/>
      <c r="BD1645" s="43"/>
      <c r="BE1645" s="43"/>
      <c r="BF1645" s="43"/>
      <c r="BG1645" s="43"/>
      <c r="BH1645" s="43"/>
    </row>
    <row r="1646" ht="15.0" customHeight="1">
      <c r="E1646" s="47"/>
      <c r="F1646" s="48"/>
      <c r="G1646" s="48"/>
      <c r="H1646" s="48"/>
      <c r="I1646" s="48"/>
      <c r="J1646" s="48"/>
      <c r="K1646" s="48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  <c r="BB1646" s="43"/>
      <c r="BC1646" s="43"/>
      <c r="BD1646" s="43"/>
      <c r="BE1646" s="43"/>
      <c r="BF1646" s="43"/>
      <c r="BG1646" s="43"/>
      <c r="BH1646" s="43"/>
    </row>
    <row r="1647" ht="15.0" customHeight="1">
      <c r="E1647" s="47"/>
      <c r="F1647" s="48"/>
      <c r="G1647" s="48"/>
      <c r="H1647" s="48"/>
      <c r="I1647" s="48"/>
      <c r="J1647" s="48"/>
      <c r="K1647" s="48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  <c r="BB1647" s="43"/>
      <c r="BC1647" s="43"/>
      <c r="BD1647" s="43"/>
      <c r="BE1647" s="43"/>
      <c r="BF1647" s="43"/>
      <c r="BG1647" s="43"/>
      <c r="BH1647" s="43"/>
    </row>
    <row r="1648" ht="15.0" customHeight="1">
      <c r="E1648" s="47"/>
      <c r="F1648" s="48"/>
      <c r="G1648" s="48"/>
      <c r="H1648" s="48"/>
      <c r="I1648" s="48"/>
      <c r="J1648" s="48"/>
      <c r="K1648" s="48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  <c r="BB1648" s="43"/>
      <c r="BC1648" s="43"/>
      <c r="BD1648" s="43"/>
      <c r="BE1648" s="43"/>
      <c r="BF1648" s="43"/>
      <c r="BG1648" s="43"/>
      <c r="BH1648" s="43"/>
    </row>
    <row r="1649" ht="15.0" customHeight="1">
      <c r="E1649" s="47"/>
      <c r="F1649" s="48"/>
      <c r="G1649" s="48"/>
      <c r="H1649" s="48"/>
      <c r="I1649" s="48"/>
      <c r="J1649" s="48"/>
      <c r="K1649" s="48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  <c r="BB1649" s="43"/>
      <c r="BC1649" s="43"/>
      <c r="BD1649" s="43"/>
      <c r="BE1649" s="43"/>
      <c r="BF1649" s="43"/>
      <c r="BG1649" s="43"/>
      <c r="BH1649" s="43"/>
    </row>
    <row r="1650" ht="15.0" customHeight="1">
      <c r="E1650" s="47"/>
      <c r="F1650" s="48"/>
      <c r="G1650" s="48"/>
      <c r="H1650" s="48"/>
      <c r="I1650" s="48"/>
      <c r="J1650" s="48"/>
      <c r="K1650" s="48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  <c r="BB1650" s="43"/>
      <c r="BC1650" s="43"/>
      <c r="BD1650" s="43"/>
      <c r="BE1650" s="43"/>
      <c r="BF1650" s="43"/>
      <c r="BG1650" s="43"/>
      <c r="BH1650" s="43"/>
    </row>
    <row r="1651" ht="15.0" customHeight="1">
      <c r="E1651" s="47"/>
      <c r="F1651" s="48"/>
      <c r="G1651" s="48"/>
      <c r="H1651" s="48"/>
      <c r="I1651" s="48"/>
      <c r="J1651" s="48"/>
      <c r="K1651" s="48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  <c r="BB1651" s="43"/>
      <c r="BC1651" s="43"/>
      <c r="BD1651" s="43"/>
      <c r="BE1651" s="43"/>
      <c r="BF1651" s="43"/>
      <c r="BG1651" s="43"/>
      <c r="BH1651" s="43"/>
    </row>
    <row r="1652" ht="15.0" customHeight="1">
      <c r="E1652" s="47"/>
      <c r="F1652" s="48"/>
      <c r="G1652" s="48"/>
      <c r="H1652" s="48"/>
      <c r="I1652" s="48"/>
      <c r="J1652" s="48"/>
      <c r="K1652" s="48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  <c r="BB1652" s="43"/>
      <c r="BC1652" s="43"/>
      <c r="BD1652" s="43"/>
      <c r="BE1652" s="43"/>
      <c r="BF1652" s="43"/>
      <c r="BG1652" s="43"/>
      <c r="BH1652" s="43"/>
    </row>
    <row r="1653" ht="15.0" customHeight="1">
      <c r="E1653" s="47"/>
      <c r="F1653" s="48"/>
      <c r="G1653" s="48"/>
      <c r="H1653" s="48"/>
      <c r="I1653" s="48"/>
      <c r="J1653" s="48"/>
      <c r="K1653" s="48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  <c r="BB1653" s="43"/>
      <c r="BC1653" s="43"/>
      <c r="BD1653" s="43"/>
      <c r="BE1653" s="43"/>
      <c r="BF1653" s="43"/>
      <c r="BG1653" s="43"/>
      <c r="BH1653" s="43"/>
    </row>
    <row r="1654" ht="15.0" customHeight="1">
      <c r="E1654" s="47"/>
      <c r="F1654" s="48"/>
      <c r="G1654" s="48"/>
      <c r="H1654" s="48"/>
      <c r="I1654" s="48"/>
      <c r="J1654" s="48"/>
      <c r="K1654" s="48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  <c r="BB1654" s="43"/>
      <c r="BC1654" s="43"/>
      <c r="BD1654" s="43"/>
      <c r="BE1654" s="43"/>
      <c r="BF1654" s="43"/>
      <c r="BG1654" s="43"/>
      <c r="BH1654" s="43"/>
    </row>
    <row r="1655" ht="15.0" customHeight="1">
      <c r="E1655" s="47"/>
      <c r="F1655" s="48"/>
      <c r="G1655" s="48"/>
      <c r="H1655" s="48"/>
      <c r="I1655" s="48"/>
      <c r="J1655" s="48"/>
      <c r="K1655" s="48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  <c r="BB1655" s="43"/>
      <c r="BC1655" s="43"/>
      <c r="BD1655" s="43"/>
      <c r="BE1655" s="43"/>
      <c r="BF1655" s="43"/>
      <c r="BG1655" s="43"/>
      <c r="BH1655" s="43"/>
    </row>
    <row r="1656" ht="15.0" customHeight="1">
      <c r="E1656" s="45"/>
      <c r="F1656" s="46"/>
      <c r="G1656" s="46"/>
      <c r="H1656" s="46"/>
      <c r="I1656" s="46"/>
      <c r="J1656" s="46"/>
      <c r="K1656" s="46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  <c r="BB1656" s="43"/>
      <c r="BC1656" s="43"/>
      <c r="BD1656" s="43"/>
      <c r="BE1656" s="43"/>
      <c r="BF1656" s="43"/>
      <c r="BG1656" s="43"/>
      <c r="BH1656" s="43"/>
    </row>
    <row r="1657" ht="15.0" customHeight="1">
      <c r="E1657" s="47"/>
      <c r="F1657" s="48"/>
      <c r="G1657" s="48"/>
      <c r="H1657" s="48"/>
      <c r="I1657" s="48"/>
      <c r="J1657" s="48"/>
      <c r="K1657" s="48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  <c r="BB1657" s="43"/>
      <c r="BC1657" s="43"/>
      <c r="BD1657" s="43"/>
      <c r="BE1657" s="43"/>
      <c r="BF1657" s="43"/>
      <c r="BG1657" s="43"/>
      <c r="BH1657" s="43"/>
    </row>
    <row r="1658" ht="15.0" customHeight="1">
      <c r="E1658" s="47"/>
      <c r="F1658" s="48"/>
      <c r="G1658" s="48"/>
      <c r="H1658" s="48"/>
      <c r="I1658" s="48"/>
      <c r="J1658" s="48"/>
      <c r="K1658" s="48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  <c r="BB1658" s="43"/>
      <c r="BC1658" s="43"/>
      <c r="BD1658" s="43"/>
      <c r="BE1658" s="43"/>
      <c r="BF1658" s="43"/>
      <c r="BG1658" s="43"/>
      <c r="BH1658" s="43"/>
    </row>
    <row r="1659" ht="15.0" customHeight="1">
      <c r="E1659" s="47"/>
      <c r="F1659" s="48"/>
      <c r="G1659" s="48"/>
      <c r="H1659" s="48"/>
      <c r="I1659" s="48"/>
      <c r="J1659" s="48"/>
      <c r="K1659" s="48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  <c r="BB1659" s="43"/>
      <c r="BC1659" s="43"/>
      <c r="BD1659" s="43"/>
      <c r="BE1659" s="43"/>
      <c r="BF1659" s="43"/>
      <c r="BG1659" s="43"/>
      <c r="BH1659" s="43"/>
    </row>
    <row r="1660" ht="15.0" customHeight="1">
      <c r="E1660" s="47"/>
      <c r="F1660" s="48"/>
      <c r="G1660" s="48"/>
      <c r="H1660" s="48"/>
      <c r="I1660" s="48"/>
      <c r="J1660" s="48"/>
      <c r="K1660" s="48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  <c r="BB1660" s="43"/>
      <c r="BC1660" s="43"/>
      <c r="BD1660" s="43"/>
      <c r="BE1660" s="43"/>
      <c r="BF1660" s="43"/>
      <c r="BG1660" s="43"/>
      <c r="BH1660" s="43"/>
    </row>
    <row r="1661" ht="15.0" customHeight="1">
      <c r="E1661" s="47"/>
      <c r="F1661" s="48"/>
      <c r="G1661" s="48"/>
      <c r="H1661" s="48"/>
      <c r="I1661" s="48"/>
      <c r="J1661" s="48"/>
      <c r="K1661" s="48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  <c r="BB1661" s="43"/>
      <c r="BC1661" s="43"/>
      <c r="BD1661" s="43"/>
      <c r="BE1661" s="43"/>
      <c r="BF1661" s="43"/>
      <c r="BG1661" s="43"/>
      <c r="BH1661" s="43"/>
    </row>
    <row r="1662" ht="15.0" customHeight="1">
      <c r="E1662" s="47"/>
      <c r="F1662" s="48"/>
      <c r="G1662" s="48"/>
      <c r="H1662" s="48"/>
      <c r="I1662" s="48"/>
      <c r="J1662" s="48"/>
      <c r="K1662" s="48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  <c r="BB1662" s="43"/>
      <c r="BC1662" s="43"/>
      <c r="BD1662" s="43"/>
      <c r="BE1662" s="43"/>
      <c r="BF1662" s="43"/>
      <c r="BG1662" s="43"/>
      <c r="BH1662" s="43"/>
    </row>
    <row r="1663" ht="15.0" customHeight="1">
      <c r="E1663" s="47"/>
      <c r="F1663" s="48"/>
      <c r="G1663" s="48"/>
      <c r="H1663" s="48"/>
      <c r="I1663" s="48"/>
      <c r="J1663" s="48"/>
      <c r="K1663" s="48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  <c r="BB1663" s="43"/>
      <c r="BC1663" s="43"/>
      <c r="BD1663" s="43"/>
      <c r="BE1663" s="43"/>
      <c r="BF1663" s="43"/>
      <c r="BG1663" s="43"/>
      <c r="BH1663" s="43"/>
    </row>
    <row r="1664" ht="15.0" customHeight="1">
      <c r="E1664" s="47"/>
      <c r="F1664" s="48"/>
      <c r="G1664" s="48"/>
      <c r="H1664" s="48"/>
      <c r="I1664" s="48"/>
      <c r="J1664" s="48"/>
      <c r="K1664" s="48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  <c r="BB1664" s="43"/>
      <c r="BC1664" s="43"/>
      <c r="BD1664" s="43"/>
      <c r="BE1664" s="43"/>
      <c r="BF1664" s="43"/>
      <c r="BG1664" s="43"/>
      <c r="BH1664" s="43"/>
    </row>
    <row r="1665" ht="15.0" customHeight="1">
      <c r="E1665" s="47"/>
      <c r="F1665" s="48"/>
      <c r="G1665" s="48"/>
      <c r="H1665" s="48"/>
      <c r="I1665" s="48"/>
      <c r="J1665" s="48"/>
      <c r="K1665" s="48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  <c r="BB1665" s="43"/>
      <c r="BC1665" s="43"/>
      <c r="BD1665" s="43"/>
      <c r="BE1665" s="43"/>
      <c r="BF1665" s="43"/>
      <c r="BG1665" s="43"/>
      <c r="BH1665" s="43"/>
    </row>
    <row r="1666" ht="15.0" customHeight="1">
      <c r="E1666" s="47"/>
      <c r="F1666" s="48"/>
      <c r="G1666" s="48"/>
      <c r="H1666" s="48"/>
      <c r="I1666" s="48"/>
      <c r="J1666" s="48"/>
      <c r="K1666" s="48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  <c r="BB1666" s="43"/>
      <c r="BC1666" s="43"/>
      <c r="BD1666" s="43"/>
      <c r="BE1666" s="43"/>
      <c r="BF1666" s="43"/>
      <c r="BG1666" s="43"/>
      <c r="BH1666" s="43"/>
    </row>
    <row r="1667" ht="15.0" customHeight="1">
      <c r="E1667" s="47"/>
      <c r="F1667" s="48"/>
      <c r="G1667" s="48"/>
      <c r="H1667" s="48"/>
      <c r="I1667" s="48"/>
      <c r="J1667" s="48"/>
      <c r="K1667" s="48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  <c r="BB1667" s="43"/>
      <c r="BC1667" s="43"/>
      <c r="BD1667" s="43"/>
      <c r="BE1667" s="43"/>
      <c r="BF1667" s="43"/>
      <c r="BG1667" s="43"/>
      <c r="BH1667" s="43"/>
    </row>
    <row r="1668" ht="15.0" customHeight="1">
      <c r="E1668" s="47"/>
      <c r="F1668" s="48"/>
      <c r="G1668" s="48"/>
      <c r="H1668" s="48"/>
      <c r="I1668" s="48"/>
      <c r="J1668" s="48"/>
      <c r="K1668" s="48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  <c r="BB1668" s="43"/>
      <c r="BC1668" s="43"/>
      <c r="BD1668" s="43"/>
      <c r="BE1668" s="43"/>
      <c r="BF1668" s="43"/>
      <c r="BG1668" s="43"/>
      <c r="BH1668" s="43"/>
    </row>
    <row r="1669" ht="15.0" customHeight="1">
      <c r="E1669" s="47"/>
      <c r="F1669" s="48"/>
      <c r="G1669" s="48"/>
      <c r="H1669" s="48"/>
      <c r="I1669" s="48"/>
      <c r="J1669" s="48"/>
      <c r="K1669" s="48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  <c r="BB1669" s="43"/>
      <c r="BC1669" s="43"/>
      <c r="BD1669" s="43"/>
      <c r="BE1669" s="43"/>
      <c r="BF1669" s="43"/>
      <c r="BG1669" s="43"/>
      <c r="BH1669" s="43"/>
    </row>
    <row r="1670" ht="15.0" customHeight="1">
      <c r="E1670" s="47"/>
      <c r="F1670" s="48"/>
      <c r="G1670" s="48"/>
      <c r="H1670" s="48"/>
      <c r="I1670" s="48"/>
      <c r="J1670" s="48"/>
      <c r="K1670" s="48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  <c r="BB1670" s="43"/>
      <c r="BC1670" s="43"/>
      <c r="BD1670" s="43"/>
      <c r="BE1670" s="43"/>
      <c r="BF1670" s="43"/>
      <c r="BG1670" s="43"/>
      <c r="BH1670" s="43"/>
    </row>
    <row r="1671" ht="15.0" customHeight="1">
      <c r="E1671" s="47"/>
      <c r="F1671" s="48"/>
      <c r="G1671" s="48"/>
      <c r="H1671" s="48"/>
      <c r="I1671" s="48"/>
      <c r="J1671" s="48"/>
      <c r="K1671" s="48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  <c r="BB1671" s="43"/>
      <c r="BC1671" s="43"/>
      <c r="BD1671" s="43"/>
      <c r="BE1671" s="43"/>
      <c r="BF1671" s="43"/>
      <c r="BG1671" s="43"/>
      <c r="BH1671" s="43"/>
    </row>
    <row r="1672" ht="15.0" customHeight="1">
      <c r="E1672" s="47"/>
      <c r="F1672" s="48"/>
      <c r="G1672" s="48"/>
      <c r="H1672" s="48"/>
      <c r="I1672" s="48"/>
      <c r="J1672" s="48"/>
      <c r="K1672" s="48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  <c r="BB1672" s="43"/>
      <c r="BC1672" s="43"/>
      <c r="BD1672" s="43"/>
      <c r="BE1672" s="43"/>
      <c r="BF1672" s="43"/>
      <c r="BG1672" s="43"/>
      <c r="BH1672" s="43"/>
    </row>
    <row r="1673" ht="15.0" customHeight="1">
      <c r="E1673" s="47"/>
      <c r="F1673" s="48"/>
      <c r="G1673" s="48"/>
      <c r="H1673" s="48"/>
      <c r="I1673" s="48"/>
      <c r="J1673" s="48"/>
      <c r="K1673" s="48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  <c r="BB1673" s="43"/>
      <c r="BC1673" s="43"/>
      <c r="BD1673" s="43"/>
      <c r="BE1673" s="43"/>
      <c r="BF1673" s="43"/>
      <c r="BG1673" s="43"/>
      <c r="BH1673" s="43"/>
    </row>
    <row r="1674" ht="15.0" customHeight="1">
      <c r="E1674" s="47"/>
      <c r="F1674" s="48"/>
      <c r="G1674" s="48"/>
      <c r="H1674" s="48"/>
      <c r="I1674" s="48"/>
      <c r="J1674" s="48"/>
      <c r="K1674" s="48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  <c r="BB1674" s="43"/>
      <c r="BC1674" s="43"/>
      <c r="BD1674" s="43"/>
      <c r="BE1674" s="43"/>
      <c r="BF1674" s="43"/>
      <c r="BG1674" s="43"/>
      <c r="BH1674" s="43"/>
    </row>
    <row r="1675" ht="15.0" customHeight="1">
      <c r="E1675" s="47"/>
      <c r="F1675" s="48"/>
      <c r="G1675" s="48"/>
      <c r="H1675" s="48"/>
      <c r="I1675" s="48"/>
      <c r="J1675" s="48"/>
      <c r="K1675" s="48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  <c r="BB1675" s="43"/>
      <c r="BC1675" s="43"/>
      <c r="BD1675" s="43"/>
      <c r="BE1675" s="43"/>
      <c r="BF1675" s="43"/>
      <c r="BG1675" s="43"/>
      <c r="BH1675" s="43"/>
    </row>
    <row r="1676" ht="15.0" customHeight="1">
      <c r="E1676" s="47"/>
      <c r="F1676" s="48"/>
      <c r="G1676" s="48"/>
      <c r="H1676" s="48"/>
      <c r="I1676" s="48"/>
      <c r="J1676" s="48"/>
      <c r="K1676" s="48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  <c r="BB1676" s="43"/>
      <c r="BC1676" s="43"/>
      <c r="BD1676" s="43"/>
      <c r="BE1676" s="43"/>
      <c r="BF1676" s="43"/>
      <c r="BG1676" s="43"/>
      <c r="BH1676" s="43"/>
    </row>
    <row r="1677" ht="15.0" customHeight="1">
      <c r="E1677" s="47"/>
      <c r="F1677" s="48"/>
      <c r="G1677" s="48"/>
      <c r="H1677" s="48"/>
      <c r="I1677" s="48"/>
      <c r="J1677" s="48"/>
      <c r="K1677" s="48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  <c r="BB1677" s="43"/>
      <c r="BC1677" s="43"/>
      <c r="BD1677" s="43"/>
      <c r="BE1677" s="43"/>
      <c r="BF1677" s="43"/>
      <c r="BG1677" s="43"/>
      <c r="BH1677" s="43"/>
    </row>
    <row r="1678" ht="15.0" customHeight="1">
      <c r="E1678" s="47"/>
      <c r="F1678" s="48"/>
      <c r="G1678" s="48"/>
      <c r="H1678" s="48"/>
      <c r="I1678" s="48"/>
      <c r="J1678" s="48"/>
      <c r="K1678" s="48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  <c r="BB1678" s="43"/>
      <c r="BC1678" s="43"/>
      <c r="BD1678" s="43"/>
      <c r="BE1678" s="43"/>
      <c r="BF1678" s="43"/>
      <c r="BG1678" s="43"/>
      <c r="BH1678" s="43"/>
    </row>
    <row r="1679" ht="15.0" customHeight="1">
      <c r="E1679" s="47"/>
      <c r="F1679" s="48"/>
      <c r="G1679" s="48"/>
      <c r="H1679" s="48"/>
      <c r="I1679" s="48"/>
      <c r="J1679" s="48"/>
      <c r="K1679" s="48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  <c r="BB1679" s="43"/>
      <c r="BC1679" s="43"/>
      <c r="BD1679" s="43"/>
      <c r="BE1679" s="43"/>
      <c r="BF1679" s="43"/>
      <c r="BG1679" s="43"/>
      <c r="BH1679" s="43"/>
    </row>
    <row r="1680" ht="15.0" customHeight="1">
      <c r="E1680" s="47"/>
      <c r="F1680" s="48"/>
      <c r="G1680" s="48"/>
      <c r="H1680" s="48"/>
      <c r="I1680" s="48"/>
      <c r="J1680" s="48"/>
      <c r="K1680" s="48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  <c r="BB1680" s="43"/>
      <c r="BC1680" s="43"/>
      <c r="BD1680" s="43"/>
      <c r="BE1680" s="43"/>
      <c r="BF1680" s="43"/>
      <c r="BG1680" s="43"/>
      <c r="BH1680" s="43"/>
    </row>
    <row r="1681" ht="15.0" customHeight="1">
      <c r="E1681" s="47"/>
      <c r="F1681" s="48"/>
      <c r="G1681" s="48"/>
      <c r="H1681" s="48"/>
      <c r="I1681" s="48"/>
      <c r="J1681" s="48"/>
      <c r="K1681" s="48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  <c r="BB1681" s="43"/>
      <c r="BC1681" s="43"/>
      <c r="BD1681" s="43"/>
      <c r="BE1681" s="43"/>
      <c r="BF1681" s="43"/>
      <c r="BG1681" s="43"/>
      <c r="BH1681" s="43"/>
    </row>
    <row r="1682" ht="15.0" customHeight="1">
      <c r="E1682" s="47"/>
      <c r="F1682" s="48"/>
      <c r="G1682" s="48"/>
      <c r="H1682" s="48"/>
      <c r="I1682" s="48"/>
      <c r="J1682" s="48"/>
      <c r="K1682" s="48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  <c r="BB1682" s="43"/>
      <c r="BC1682" s="43"/>
      <c r="BD1682" s="43"/>
      <c r="BE1682" s="43"/>
      <c r="BF1682" s="43"/>
      <c r="BG1682" s="43"/>
      <c r="BH1682" s="43"/>
    </row>
    <row r="1683" ht="15.0" customHeight="1">
      <c r="E1683" s="47"/>
      <c r="F1683" s="48"/>
      <c r="G1683" s="48"/>
      <c r="H1683" s="48"/>
      <c r="I1683" s="48"/>
      <c r="J1683" s="48"/>
      <c r="K1683" s="48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  <c r="BB1683" s="43"/>
      <c r="BC1683" s="43"/>
      <c r="BD1683" s="43"/>
      <c r="BE1683" s="43"/>
      <c r="BF1683" s="43"/>
      <c r="BG1683" s="43"/>
      <c r="BH1683" s="43"/>
    </row>
    <row r="1684" ht="15.0" customHeight="1">
      <c r="E1684" s="47"/>
      <c r="F1684" s="48"/>
      <c r="G1684" s="48"/>
      <c r="H1684" s="48"/>
      <c r="I1684" s="48"/>
      <c r="J1684" s="48"/>
      <c r="K1684" s="48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  <c r="BB1684" s="43"/>
      <c r="BC1684" s="43"/>
      <c r="BD1684" s="43"/>
      <c r="BE1684" s="43"/>
      <c r="BF1684" s="43"/>
      <c r="BG1684" s="43"/>
      <c r="BH1684" s="43"/>
    </row>
    <row r="1685" ht="15.0" customHeight="1">
      <c r="E1685" s="47"/>
      <c r="F1685" s="48"/>
      <c r="G1685" s="48"/>
      <c r="H1685" s="48"/>
      <c r="I1685" s="48"/>
      <c r="J1685" s="48"/>
      <c r="K1685" s="48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  <c r="BB1685" s="43"/>
      <c r="BC1685" s="43"/>
      <c r="BD1685" s="43"/>
      <c r="BE1685" s="43"/>
      <c r="BF1685" s="43"/>
      <c r="BG1685" s="43"/>
      <c r="BH1685" s="43"/>
    </row>
    <row r="1686" ht="15.0" customHeight="1">
      <c r="E1686" s="47"/>
      <c r="F1686" s="48"/>
      <c r="G1686" s="48"/>
      <c r="H1686" s="48"/>
      <c r="I1686" s="48"/>
      <c r="J1686" s="48"/>
      <c r="K1686" s="48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  <c r="BB1686" s="43"/>
      <c r="BC1686" s="43"/>
      <c r="BD1686" s="43"/>
      <c r="BE1686" s="43"/>
      <c r="BF1686" s="43"/>
      <c r="BG1686" s="43"/>
      <c r="BH1686" s="43"/>
    </row>
    <row r="1687" ht="15.0" customHeight="1">
      <c r="E1687" s="47"/>
      <c r="F1687" s="48"/>
      <c r="G1687" s="48"/>
      <c r="H1687" s="48"/>
      <c r="I1687" s="48"/>
      <c r="J1687" s="48"/>
      <c r="K1687" s="48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  <c r="BB1687" s="43"/>
      <c r="BC1687" s="43"/>
      <c r="BD1687" s="43"/>
      <c r="BE1687" s="43"/>
      <c r="BF1687" s="43"/>
      <c r="BG1687" s="43"/>
      <c r="BH1687" s="43"/>
    </row>
    <row r="1688" ht="15.0" customHeight="1">
      <c r="E1688" s="47"/>
      <c r="F1688" s="48"/>
      <c r="G1688" s="48"/>
      <c r="H1688" s="48"/>
      <c r="I1688" s="48"/>
      <c r="J1688" s="48"/>
      <c r="K1688" s="48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  <c r="BB1688" s="43"/>
      <c r="BC1688" s="43"/>
      <c r="BD1688" s="43"/>
      <c r="BE1688" s="43"/>
      <c r="BF1688" s="43"/>
      <c r="BG1688" s="43"/>
      <c r="BH1688" s="43"/>
    </row>
    <row r="1689" ht="15.0" customHeight="1">
      <c r="E1689" s="47"/>
      <c r="F1689" s="48"/>
      <c r="G1689" s="48"/>
      <c r="H1689" s="48"/>
      <c r="I1689" s="48"/>
      <c r="J1689" s="48"/>
      <c r="K1689" s="48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  <c r="BB1689" s="43"/>
      <c r="BC1689" s="43"/>
      <c r="BD1689" s="43"/>
      <c r="BE1689" s="43"/>
      <c r="BF1689" s="43"/>
      <c r="BG1689" s="43"/>
      <c r="BH1689" s="43"/>
    </row>
    <row r="1690" ht="15.0" customHeight="1">
      <c r="E1690" s="47"/>
      <c r="F1690" s="48"/>
      <c r="G1690" s="48"/>
      <c r="H1690" s="48"/>
      <c r="I1690" s="48"/>
      <c r="J1690" s="48"/>
      <c r="K1690" s="48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  <c r="BB1690" s="43"/>
      <c r="BC1690" s="43"/>
      <c r="BD1690" s="43"/>
      <c r="BE1690" s="43"/>
      <c r="BF1690" s="43"/>
      <c r="BG1690" s="43"/>
      <c r="BH1690" s="43"/>
    </row>
    <row r="1691" ht="15.0" customHeight="1">
      <c r="E1691" s="45"/>
      <c r="F1691" s="46"/>
      <c r="G1691" s="46"/>
      <c r="H1691" s="46"/>
      <c r="I1691" s="46"/>
      <c r="J1691" s="46"/>
      <c r="K1691" s="46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  <c r="BB1691" s="43"/>
      <c r="BC1691" s="43"/>
      <c r="BD1691" s="43"/>
      <c r="BE1691" s="43"/>
      <c r="BF1691" s="43"/>
      <c r="BG1691" s="43"/>
      <c r="BH1691" s="43"/>
    </row>
    <row r="1692" ht="15.0" customHeight="1">
      <c r="E1692" s="47"/>
      <c r="F1692" s="48"/>
      <c r="G1692" s="48"/>
      <c r="H1692" s="48"/>
      <c r="I1692" s="48"/>
      <c r="J1692" s="48"/>
      <c r="K1692" s="48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  <c r="BB1692" s="43"/>
      <c r="BC1692" s="43"/>
      <c r="BD1692" s="43"/>
      <c r="BE1692" s="43"/>
      <c r="BF1692" s="43"/>
      <c r="BG1692" s="43"/>
      <c r="BH1692" s="43"/>
    </row>
    <row r="1693" ht="15.0" customHeight="1">
      <c r="E1693" s="47"/>
      <c r="F1693" s="48"/>
      <c r="G1693" s="48"/>
      <c r="H1693" s="48"/>
      <c r="I1693" s="48"/>
      <c r="J1693" s="48"/>
      <c r="K1693" s="48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  <c r="BB1693" s="43"/>
      <c r="BC1693" s="43"/>
      <c r="BD1693" s="43"/>
      <c r="BE1693" s="43"/>
      <c r="BF1693" s="43"/>
      <c r="BG1693" s="43"/>
      <c r="BH1693" s="43"/>
    </row>
    <row r="1694" ht="15.0" customHeight="1">
      <c r="E1694" s="45"/>
      <c r="F1694" s="46"/>
      <c r="G1694" s="46"/>
      <c r="H1694" s="46"/>
      <c r="I1694" s="46"/>
      <c r="J1694" s="46"/>
      <c r="K1694" s="46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  <c r="BB1694" s="43"/>
      <c r="BC1694" s="43"/>
      <c r="BD1694" s="43"/>
      <c r="BE1694" s="43"/>
      <c r="BF1694" s="43"/>
      <c r="BG1694" s="43"/>
      <c r="BH1694" s="43"/>
    </row>
    <row r="1695" ht="15.0" customHeight="1">
      <c r="E1695" s="47"/>
      <c r="F1695" s="48"/>
      <c r="G1695" s="48"/>
      <c r="H1695" s="48"/>
      <c r="I1695" s="48"/>
      <c r="J1695" s="48"/>
      <c r="K1695" s="48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  <c r="BB1695" s="43"/>
      <c r="BC1695" s="43"/>
      <c r="BD1695" s="43"/>
      <c r="BE1695" s="43"/>
      <c r="BF1695" s="43"/>
      <c r="BG1695" s="43"/>
      <c r="BH1695" s="43"/>
    </row>
    <row r="1696" ht="15.0" customHeight="1">
      <c r="E1696" s="47"/>
      <c r="F1696" s="48"/>
      <c r="G1696" s="48"/>
      <c r="H1696" s="48"/>
      <c r="I1696" s="48"/>
      <c r="J1696" s="48"/>
      <c r="K1696" s="48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  <c r="BB1696" s="43"/>
      <c r="BC1696" s="43"/>
      <c r="BD1696" s="43"/>
      <c r="BE1696" s="43"/>
      <c r="BF1696" s="43"/>
      <c r="BG1696" s="43"/>
      <c r="BH1696" s="43"/>
    </row>
    <row r="1697" ht="15.0" customHeight="1">
      <c r="E1697" s="47"/>
      <c r="F1697" s="48"/>
      <c r="G1697" s="48"/>
      <c r="H1697" s="48"/>
      <c r="I1697" s="48"/>
      <c r="J1697" s="48"/>
      <c r="K1697" s="48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  <c r="BB1697" s="43"/>
      <c r="BC1697" s="43"/>
      <c r="BD1697" s="43"/>
      <c r="BE1697" s="43"/>
      <c r="BF1697" s="43"/>
      <c r="BG1697" s="43"/>
      <c r="BH1697" s="43"/>
    </row>
    <row r="1698" ht="15.0" customHeight="1">
      <c r="E1698" s="47"/>
      <c r="F1698" s="48"/>
      <c r="G1698" s="48"/>
      <c r="H1698" s="48"/>
      <c r="I1698" s="48"/>
      <c r="J1698" s="48"/>
      <c r="K1698" s="48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  <c r="BB1698" s="43"/>
      <c r="BC1698" s="43"/>
      <c r="BD1698" s="43"/>
      <c r="BE1698" s="43"/>
      <c r="BF1698" s="43"/>
      <c r="BG1698" s="43"/>
      <c r="BH1698" s="43"/>
    </row>
    <row r="1699" ht="15.0" customHeight="1">
      <c r="E1699" s="47"/>
      <c r="F1699" s="48"/>
      <c r="G1699" s="48"/>
      <c r="H1699" s="48"/>
      <c r="I1699" s="48"/>
      <c r="J1699" s="48"/>
      <c r="K1699" s="48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  <c r="BB1699" s="43"/>
      <c r="BC1699" s="43"/>
      <c r="BD1699" s="43"/>
      <c r="BE1699" s="43"/>
      <c r="BF1699" s="43"/>
      <c r="BG1699" s="43"/>
      <c r="BH1699" s="43"/>
    </row>
    <row r="1700" ht="15.0" customHeight="1">
      <c r="E1700" s="47"/>
      <c r="F1700" s="48"/>
      <c r="G1700" s="48"/>
      <c r="H1700" s="48"/>
      <c r="I1700" s="48"/>
      <c r="J1700" s="48"/>
      <c r="K1700" s="48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  <c r="BB1700" s="43"/>
      <c r="BC1700" s="43"/>
      <c r="BD1700" s="43"/>
      <c r="BE1700" s="43"/>
      <c r="BF1700" s="43"/>
      <c r="BG1700" s="43"/>
      <c r="BH1700" s="43"/>
    </row>
    <row r="1701" ht="15.0" customHeight="1">
      <c r="E1701" s="47"/>
      <c r="F1701" s="48"/>
      <c r="G1701" s="48"/>
      <c r="H1701" s="48"/>
      <c r="I1701" s="48"/>
      <c r="J1701" s="48"/>
      <c r="K1701" s="48"/>
      <c r="S1701" s="43"/>
      <c r="T1701" s="43"/>
      <c r="U1701" s="43"/>
      <c r="V1701" s="43"/>
      <c r="W1701" s="43"/>
      <c r="X1701" s="43"/>
      <c r="Y1701" s="43"/>
      <c r="Z1701" s="43"/>
      <c r="AA1701" s="43"/>
      <c r="AB1701" s="43"/>
      <c r="AC1701" s="43"/>
      <c r="AD1701" s="43"/>
      <c r="AE1701" s="43"/>
      <c r="AF1701" s="43"/>
      <c r="AG1701" s="43"/>
      <c r="AH1701" s="43"/>
      <c r="AI1701" s="43"/>
      <c r="AJ1701" s="43"/>
      <c r="AK1701" s="43"/>
      <c r="AL1701" s="43"/>
      <c r="AM1701" s="43"/>
      <c r="AN1701" s="43"/>
      <c r="AO1701" s="43"/>
      <c r="AP1701" s="43"/>
      <c r="AQ1701" s="43"/>
      <c r="AR1701" s="43"/>
      <c r="AS1701" s="43"/>
      <c r="AT1701" s="43"/>
      <c r="AU1701" s="43"/>
      <c r="AV1701" s="43"/>
      <c r="AW1701" s="43"/>
      <c r="AX1701" s="43"/>
      <c r="AY1701" s="43"/>
      <c r="AZ1701" s="43"/>
      <c r="BA1701" s="43"/>
      <c r="BB1701" s="43"/>
      <c r="BC1701" s="43"/>
      <c r="BD1701" s="43"/>
      <c r="BE1701" s="43"/>
      <c r="BF1701" s="43"/>
      <c r="BG1701" s="43"/>
      <c r="BH1701" s="43"/>
    </row>
    <row r="1702" ht="15.0" customHeight="1">
      <c r="E1702" s="47"/>
      <c r="F1702" s="48"/>
      <c r="G1702" s="48"/>
      <c r="H1702" s="48"/>
      <c r="I1702" s="48"/>
      <c r="J1702" s="48"/>
      <c r="K1702" s="48"/>
      <c r="S1702" s="43"/>
      <c r="T1702" s="43"/>
      <c r="U1702" s="43"/>
      <c r="V1702" s="43"/>
      <c r="W1702" s="43"/>
      <c r="X1702" s="43"/>
      <c r="Y1702" s="43"/>
      <c r="Z1702" s="43"/>
      <c r="AA1702" s="43"/>
      <c r="AB1702" s="43"/>
      <c r="AC1702" s="43"/>
      <c r="AD1702" s="43"/>
      <c r="AE1702" s="43"/>
      <c r="AF1702" s="43"/>
      <c r="AG1702" s="43"/>
      <c r="AH1702" s="43"/>
      <c r="AI1702" s="43"/>
      <c r="AJ1702" s="43"/>
      <c r="AK1702" s="43"/>
      <c r="AL1702" s="43"/>
      <c r="AM1702" s="43"/>
      <c r="AN1702" s="43"/>
      <c r="AO1702" s="43"/>
      <c r="AP1702" s="43"/>
      <c r="AQ1702" s="43"/>
      <c r="AR1702" s="43"/>
      <c r="AS1702" s="43"/>
      <c r="AT1702" s="43"/>
      <c r="AU1702" s="43"/>
      <c r="AV1702" s="43"/>
      <c r="AW1702" s="43"/>
      <c r="AX1702" s="43"/>
      <c r="AY1702" s="43"/>
      <c r="AZ1702" s="43"/>
      <c r="BA1702" s="43"/>
      <c r="BB1702" s="43"/>
      <c r="BC1702" s="43"/>
      <c r="BD1702" s="43"/>
      <c r="BE1702" s="43"/>
      <c r="BF1702" s="43"/>
      <c r="BG1702" s="43"/>
      <c r="BH1702" s="43"/>
    </row>
    <row r="1703" ht="15.0" customHeight="1">
      <c r="E1703" s="47"/>
      <c r="F1703" s="48"/>
      <c r="G1703" s="48"/>
      <c r="H1703" s="48"/>
      <c r="I1703" s="48"/>
      <c r="J1703" s="48"/>
      <c r="K1703" s="48"/>
      <c r="S1703" s="43"/>
      <c r="T1703" s="43"/>
      <c r="U1703" s="43"/>
      <c r="V1703" s="43"/>
      <c r="W1703" s="43"/>
      <c r="X1703" s="43"/>
      <c r="Y1703" s="43"/>
      <c r="Z1703" s="43"/>
      <c r="AA1703" s="43"/>
      <c r="AB1703" s="43"/>
      <c r="AC1703" s="43"/>
      <c r="AD1703" s="43"/>
      <c r="AE1703" s="43"/>
      <c r="AF1703" s="43"/>
      <c r="AG1703" s="43"/>
      <c r="AH1703" s="43"/>
      <c r="AI1703" s="43"/>
      <c r="AJ1703" s="43"/>
      <c r="AK1703" s="43"/>
      <c r="AL1703" s="43"/>
      <c r="AM1703" s="43"/>
      <c r="AN1703" s="43"/>
      <c r="AO1703" s="43"/>
      <c r="AP1703" s="43"/>
      <c r="AQ1703" s="43"/>
      <c r="AR1703" s="43"/>
      <c r="AS1703" s="43"/>
      <c r="AT1703" s="43"/>
      <c r="AU1703" s="43"/>
      <c r="AV1703" s="43"/>
      <c r="AW1703" s="43"/>
      <c r="AX1703" s="43"/>
      <c r="AY1703" s="43"/>
      <c r="AZ1703" s="43"/>
      <c r="BA1703" s="43"/>
      <c r="BB1703" s="43"/>
      <c r="BC1703" s="43"/>
      <c r="BD1703" s="43"/>
      <c r="BE1703" s="43"/>
      <c r="BF1703" s="43"/>
      <c r="BG1703" s="43"/>
      <c r="BH1703" s="43"/>
    </row>
    <row r="1704" ht="15.0" customHeight="1">
      <c r="E1704" s="47"/>
      <c r="F1704" s="48"/>
      <c r="G1704" s="48"/>
      <c r="H1704" s="48"/>
      <c r="I1704" s="48"/>
      <c r="J1704" s="48"/>
      <c r="K1704" s="48"/>
      <c r="S1704" s="43"/>
      <c r="T1704" s="43"/>
      <c r="U1704" s="43"/>
      <c r="V1704" s="43"/>
      <c r="W1704" s="43"/>
      <c r="X1704" s="43"/>
      <c r="Y1704" s="43"/>
      <c r="Z1704" s="43"/>
      <c r="AA1704" s="43"/>
      <c r="AB1704" s="43"/>
      <c r="AC1704" s="43"/>
      <c r="AD1704" s="43"/>
      <c r="AE1704" s="43"/>
      <c r="AF1704" s="43"/>
      <c r="AG1704" s="43"/>
      <c r="AH1704" s="43"/>
      <c r="AI1704" s="43"/>
      <c r="AJ1704" s="43"/>
      <c r="AK1704" s="43"/>
      <c r="AL1704" s="43"/>
      <c r="AM1704" s="43"/>
      <c r="AN1704" s="43"/>
      <c r="AO1704" s="43"/>
      <c r="AP1704" s="43"/>
      <c r="AQ1704" s="43"/>
      <c r="AR1704" s="43"/>
      <c r="AS1704" s="43"/>
      <c r="AT1704" s="43"/>
      <c r="AU1704" s="43"/>
      <c r="AV1704" s="43"/>
      <c r="AW1704" s="43"/>
      <c r="AX1704" s="43"/>
      <c r="AY1704" s="43"/>
      <c r="AZ1704" s="43"/>
      <c r="BA1704" s="43"/>
      <c r="BB1704" s="43"/>
      <c r="BC1704" s="43"/>
      <c r="BD1704" s="43"/>
      <c r="BE1704" s="43"/>
      <c r="BF1704" s="43"/>
      <c r="BG1704" s="43"/>
      <c r="BH1704" s="43"/>
    </row>
    <row r="1705" ht="15.0" customHeight="1">
      <c r="E1705" s="47"/>
      <c r="F1705" s="48"/>
      <c r="G1705" s="48"/>
      <c r="H1705" s="48"/>
      <c r="I1705" s="48"/>
      <c r="J1705" s="48"/>
      <c r="K1705" s="48"/>
      <c r="S1705" s="43"/>
      <c r="T1705" s="43"/>
      <c r="U1705" s="43"/>
      <c r="V1705" s="43"/>
      <c r="W1705" s="43"/>
      <c r="X1705" s="43"/>
      <c r="Y1705" s="43"/>
      <c r="Z1705" s="43"/>
      <c r="AA1705" s="43"/>
      <c r="AB1705" s="43"/>
      <c r="AC1705" s="43"/>
      <c r="AD1705" s="43"/>
      <c r="AE1705" s="43"/>
      <c r="AF1705" s="43"/>
      <c r="AG1705" s="43"/>
      <c r="AH1705" s="43"/>
      <c r="AI1705" s="43"/>
      <c r="AJ1705" s="43"/>
      <c r="AK1705" s="43"/>
      <c r="AL1705" s="43"/>
      <c r="AM1705" s="43"/>
      <c r="AN1705" s="43"/>
      <c r="AO1705" s="43"/>
      <c r="AP1705" s="43"/>
      <c r="AQ1705" s="43"/>
      <c r="AR1705" s="43"/>
      <c r="AS1705" s="43"/>
      <c r="AT1705" s="43"/>
      <c r="AU1705" s="43"/>
      <c r="AV1705" s="43"/>
      <c r="AW1705" s="43"/>
      <c r="AX1705" s="43"/>
      <c r="AY1705" s="43"/>
      <c r="AZ1705" s="43"/>
      <c r="BA1705" s="43"/>
      <c r="BB1705" s="43"/>
      <c r="BC1705" s="43"/>
      <c r="BD1705" s="43"/>
      <c r="BE1705" s="43"/>
      <c r="BF1705" s="43"/>
      <c r="BG1705" s="43"/>
      <c r="BH1705" s="43"/>
    </row>
    <row r="1706" ht="15.0" customHeight="1">
      <c r="E1706" s="47"/>
      <c r="F1706" s="48"/>
      <c r="G1706" s="48"/>
      <c r="H1706" s="48"/>
      <c r="I1706" s="48"/>
      <c r="J1706" s="48"/>
      <c r="K1706" s="48"/>
      <c r="S1706" s="43"/>
      <c r="T1706" s="43"/>
      <c r="U1706" s="43"/>
      <c r="V1706" s="43"/>
      <c r="W1706" s="43"/>
      <c r="X1706" s="43"/>
      <c r="Y1706" s="43"/>
      <c r="Z1706" s="43"/>
      <c r="AA1706" s="43"/>
      <c r="AB1706" s="43"/>
      <c r="AC1706" s="43"/>
      <c r="AD1706" s="43"/>
      <c r="AE1706" s="43"/>
      <c r="AF1706" s="43"/>
      <c r="AG1706" s="43"/>
      <c r="AH1706" s="43"/>
      <c r="AI1706" s="43"/>
      <c r="AJ1706" s="43"/>
      <c r="AK1706" s="43"/>
      <c r="AL1706" s="43"/>
      <c r="AM1706" s="43"/>
      <c r="AN1706" s="43"/>
      <c r="AO1706" s="43"/>
      <c r="AP1706" s="43"/>
      <c r="AQ1706" s="43"/>
      <c r="AR1706" s="43"/>
      <c r="AS1706" s="43"/>
      <c r="AT1706" s="43"/>
      <c r="AU1706" s="43"/>
      <c r="AV1706" s="43"/>
      <c r="AW1706" s="43"/>
      <c r="AX1706" s="43"/>
      <c r="AY1706" s="43"/>
      <c r="AZ1706" s="43"/>
      <c r="BA1706" s="43"/>
      <c r="BB1706" s="43"/>
      <c r="BC1706" s="43"/>
      <c r="BD1706" s="43"/>
      <c r="BE1706" s="43"/>
      <c r="BF1706" s="43"/>
      <c r="BG1706" s="43"/>
      <c r="BH1706" s="43"/>
    </row>
    <row r="1707" ht="15.0" customHeight="1">
      <c r="E1707" s="47"/>
      <c r="F1707" s="48"/>
      <c r="G1707" s="48"/>
      <c r="H1707" s="48"/>
      <c r="I1707" s="48"/>
      <c r="J1707" s="48"/>
      <c r="K1707" s="48"/>
      <c r="S1707" s="43"/>
      <c r="T1707" s="43"/>
      <c r="U1707" s="43"/>
      <c r="V1707" s="43"/>
      <c r="W1707" s="43"/>
      <c r="X1707" s="43"/>
      <c r="Y1707" s="43"/>
      <c r="Z1707" s="43"/>
      <c r="AA1707" s="43"/>
      <c r="AB1707" s="43"/>
      <c r="AC1707" s="43"/>
      <c r="AD1707" s="43"/>
      <c r="AE1707" s="43"/>
      <c r="AF1707" s="43"/>
      <c r="AG1707" s="43"/>
      <c r="AH1707" s="43"/>
      <c r="AI1707" s="43"/>
      <c r="AJ1707" s="43"/>
      <c r="AK1707" s="43"/>
      <c r="AL1707" s="43"/>
      <c r="AM1707" s="43"/>
      <c r="AN1707" s="43"/>
      <c r="AO1707" s="43"/>
      <c r="AP1707" s="43"/>
      <c r="AQ1707" s="43"/>
      <c r="AR1707" s="43"/>
      <c r="AS1707" s="43"/>
      <c r="AT1707" s="43"/>
      <c r="AU1707" s="43"/>
      <c r="AV1707" s="43"/>
      <c r="AW1707" s="43"/>
      <c r="AX1707" s="43"/>
      <c r="AY1707" s="43"/>
      <c r="AZ1707" s="43"/>
      <c r="BA1707" s="43"/>
      <c r="BB1707" s="43"/>
      <c r="BC1707" s="43"/>
      <c r="BD1707" s="43"/>
      <c r="BE1707" s="43"/>
      <c r="BF1707" s="43"/>
      <c r="BG1707" s="43"/>
      <c r="BH1707" s="43"/>
    </row>
    <row r="1708" ht="15.0" customHeight="1">
      <c r="E1708" s="47"/>
      <c r="F1708" s="48"/>
      <c r="G1708" s="48"/>
      <c r="H1708" s="48"/>
      <c r="I1708" s="48"/>
      <c r="J1708" s="48"/>
      <c r="K1708" s="48"/>
      <c r="S1708" s="43"/>
      <c r="T1708" s="43"/>
      <c r="U1708" s="43"/>
      <c r="V1708" s="43"/>
      <c r="W1708" s="43"/>
      <c r="X1708" s="43"/>
      <c r="Y1708" s="43"/>
      <c r="Z1708" s="43"/>
      <c r="AA1708" s="43"/>
      <c r="AB1708" s="43"/>
      <c r="AC1708" s="43"/>
      <c r="AD1708" s="43"/>
      <c r="AE1708" s="43"/>
      <c r="AF1708" s="43"/>
      <c r="AG1708" s="43"/>
      <c r="AH1708" s="43"/>
      <c r="AI1708" s="43"/>
      <c r="AJ1708" s="43"/>
      <c r="AK1708" s="43"/>
      <c r="AL1708" s="43"/>
      <c r="AM1708" s="43"/>
      <c r="AN1708" s="43"/>
      <c r="AO1708" s="43"/>
      <c r="AP1708" s="43"/>
      <c r="AQ1708" s="43"/>
      <c r="AR1708" s="43"/>
      <c r="AS1708" s="43"/>
      <c r="AT1708" s="43"/>
      <c r="AU1708" s="43"/>
      <c r="AV1708" s="43"/>
      <c r="AW1708" s="43"/>
      <c r="AX1708" s="43"/>
      <c r="AY1708" s="43"/>
      <c r="AZ1708" s="43"/>
      <c r="BA1708" s="43"/>
      <c r="BB1708" s="43"/>
      <c r="BC1708" s="43"/>
      <c r="BD1708" s="43"/>
      <c r="BE1708" s="43"/>
      <c r="BF1708" s="43"/>
      <c r="BG1708" s="43"/>
      <c r="BH1708" s="43"/>
    </row>
    <row r="1709" ht="15.0" customHeight="1">
      <c r="E1709" s="47"/>
      <c r="F1709" s="48"/>
      <c r="G1709" s="48"/>
      <c r="H1709" s="48"/>
      <c r="I1709" s="48"/>
      <c r="J1709" s="48"/>
      <c r="K1709" s="48"/>
      <c r="S1709" s="43"/>
      <c r="T1709" s="43"/>
      <c r="U1709" s="43"/>
      <c r="V1709" s="43"/>
      <c r="W1709" s="43"/>
      <c r="X1709" s="43"/>
      <c r="Y1709" s="43"/>
      <c r="Z1709" s="43"/>
      <c r="AA1709" s="43"/>
      <c r="AB1709" s="43"/>
      <c r="AC1709" s="43"/>
      <c r="AD1709" s="43"/>
      <c r="AE1709" s="43"/>
      <c r="AF1709" s="43"/>
      <c r="AG1709" s="43"/>
      <c r="AH1709" s="43"/>
      <c r="AI1709" s="43"/>
      <c r="AJ1709" s="43"/>
      <c r="AK1709" s="43"/>
      <c r="AL1709" s="43"/>
      <c r="AM1709" s="43"/>
      <c r="AN1709" s="43"/>
      <c r="AO1709" s="43"/>
      <c r="AP1709" s="43"/>
      <c r="AQ1709" s="43"/>
      <c r="AR1709" s="43"/>
      <c r="AS1709" s="43"/>
      <c r="AT1709" s="43"/>
      <c r="AU1709" s="43"/>
      <c r="AV1709" s="43"/>
      <c r="AW1709" s="43"/>
      <c r="AX1709" s="43"/>
      <c r="AY1709" s="43"/>
      <c r="AZ1709" s="43"/>
      <c r="BA1709" s="43"/>
      <c r="BB1709" s="43"/>
      <c r="BC1709" s="43"/>
      <c r="BD1709" s="43"/>
      <c r="BE1709" s="43"/>
      <c r="BF1709" s="43"/>
      <c r="BG1709" s="43"/>
      <c r="BH1709" s="43"/>
    </row>
    <row r="1710" ht="15.0" customHeight="1">
      <c r="E1710" s="47"/>
      <c r="F1710" s="48"/>
      <c r="G1710" s="48"/>
      <c r="H1710" s="48"/>
      <c r="I1710" s="48"/>
      <c r="J1710" s="48"/>
      <c r="K1710" s="48"/>
      <c r="S1710" s="43"/>
      <c r="T1710" s="43"/>
      <c r="U1710" s="43"/>
      <c r="V1710" s="43"/>
      <c r="W1710" s="43"/>
      <c r="X1710" s="43"/>
      <c r="Y1710" s="43"/>
      <c r="Z1710" s="43"/>
      <c r="AA1710" s="43"/>
      <c r="AB1710" s="43"/>
      <c r="AC1710" s="43"/>
      <c r="AD1710" s="43"/>
      <c r="AE1710" s="43"/>
      <c r="AF1710" s="43"/>
      <c r="AG1710" s="43"/>
      <c r="AH1710" s="43"/>
      <c r="AI1710" s="43"/>
      <c r="AJ1710" s="43"/>
      <c r="AK1710" s="43"/>
      <c r="AL1710" s="43"/>
      <c r="AM1710" s="43"/>
      <c r="AN1710" s="43"/>
      <c r="AO1710" s="43"/>
      <c r="AP1710" s="43"/>
      <c r="AQ1710" s="43"/>
      <c r="AR1710" s="43"/>
      <c r="AS1710" s="43"/>
      <c r="AT1710" s="43"/>
      <c r="AU1710" s="43"/>
      <c r="AV1710" s="43"/>
      <c r="AW1710" s="43"/>
      <c r="AX1710" s="43"/>
      <c r="AY1710" s="43"/>
      <c r="AZ1710" s="43"/>
      <c r="BA1710" s="43"/>
      <c r="BB1710" s="43"/>
      <c r="BC1710" s="43"/>
      <c r="BD1710" s="43"/>
      <c r="BE1710" s="43"/>
      <c r="BF1710" s="43"/>
      <c r="BG1710" s="43"/>
      <c r="BH1710" s="43"/>
    </row>
    <row r="1711" ht="15.0" customHeight="1">
      <c r="E1711" s="47"/>
      <c r="F1711" s="48"/>
      <c r="G1711" s="48"/>
      <c r="H1711" s="48"/>
      <c r="I1711" s="48"/>
      <c r="J1711" s="48"/>
      <c r="K1711" s="48"/>
      <c r="S1711" s="43"/>
      <c r="T1711" s="43"/>
      <c r="U1711" s="43"/>
      <c r="V1711" s="43"/>
      <c r="W1711" s="43"/>
      <c r="X1711" s="43"/>
      <c r="Y1711" s="43"/>
      <c r="Z1711" s="43"/>
      <c r="AA1711" s="43"/>
      <c r="AB1711" s="43"/>
      <c r="AC1711" s="43"/>
      <c r="AD1711" s="43"/>
      <c r="AE1711" s="43"/>
      <c r="AF1711" s="43"/>
      <c r="AG1711" s="43"/>
      <c r="AH1711" s="43"/>
      <c r="AI1711" s="43"/>
      <c r="AJ1711" s="43"/>
      <c r="AK1711" s="43"/>
      <c r="AL1711" s="43"/>
      <c r="AM1711" s="43"/>
      <c r="AN1711" s="43"/>
      <c r="AO1711" s="43"/>
      <c r="AP1711" s="43"/>
      <c r="AQ1711" s="43"/>
      <c r="AR1711" s="43"/>
      <c r="AS1711" s="43"/>
      <c r="AT1711" s="43"/>
      <c r="AU1711" s="43"/>
      <c r="AV1711" s="43"/>
      <c r="AW1711" s="43"/>
      <c r="AX1711" s="43"/>
      <c r="AY1711" s="43"/>
      <c r="AZ1711" s="43"/>
      <c r="BA1711" s="43"/>
      <c r="BB1711" s="43"/>
      <c r="BC1711" s="43"/>
      <c r="BD1711" s="43"/>
      <c r="BE1711" s="43"/>
      <c r="BF1711" s="43"/>
      <c r="BG1711" s="43"/>
      <c r="BH1711" s="43"/>
    </row>
    <row r="1712" ht="15.0" customHeight="1">
      <c r="E1712" s="47"/>
      <c r="F1712" s="48"/>
      <c r="G1712" s="48"/>
      <c r="H1712" s="48"/>
      <c r="I1712" s="48"/>
      <c r="J1712" s="48"/>
      <c r="K1712" s="48"/>
      <c r="S1712" s="43"/>
      <c r="T1712" s="43"/>
      <c r="U1712" s="43"/>
      <c r="V1712" s="43"/>
      <c r="W1712" s="43"/>
      <c r="X1712" s="43"/>
      <c r="Y1712" s="43"/>
      <c r="Z1712" s="43"/>
      <c r="AA1712" s="43"/>
      <c r="AB1712" s="43"/>
      <c r="AC1712" s="43"/>
      <c r="AD1712" s="43"/>
      <c r="AE1712" s="43"/>
      <c r="AF1712" s="43"/>
      <c r="AG1712" s="43"/>
      <c r="AH1712" s="43"/>
      <c r="AI1712" s="43"/>
      <c r="AJ1712" s="43"/>
      <c r="AK1712" s="43"/>
      <c r="AL1712" s="43"/>
      <c r="AM1712" s="43"/>
      <c r="AN1712" s="43"/>
      <c r="AO1712" s="43"/>
      <c r="AP1712" s="43"/>
      <c r="AQ1712" s="43"/>
      <c r="AR1712" s="43"/>
      <c r="AS1712" s="43"/>
      <c r="AT1712" s="43"/>
      <c r="AU1712" s="43"/>
      <c r="AV1712" s="43"/>
      <c r="AW1712" s="43"/>
      <c r="AX1712" s="43"/>
      <c r="AY1712" s="43"/>
      <c r="AZ1712" s="43"/>
      <c r="BA1712" s="43"/>
      <c r="BB1712" s="43"/>
      <c r="BC1712" s="43"/>
      <c r="BD1712" s="43"/>
      <c r="BE1712" s="43"/>
      <c r="BF1712" s="43"/>
      <c r="BG1712" s="43"/>
      <c r="BH1712" s="43"/>
    </row>
    <row r="1713" ht="15.0" customHeight="1">
      <c r="E1713" s="47"/>
      <c r="F1713" s="48"/>
      <c r="G1713" s="48"/>
      <c r="H1713" s="48"/>
      <c r="I1713" s="48"/>
      <c r="J1713" s="48"/>
      <c r="K1713" s="48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  <c r="AC1713" s="43"/>
      <c r="AD1713" s="43"/>
      <c r="AE1713" s="43"/>
      <c r="AF1713" s="43"/>
      <c r="AG1713" s="43"/>
      <c r="AH1713" s="43"/>
      <c r="AI1713" s="43"/>
      <c r="AJ1713" s="43"/>
      <c r="AK1713" s="43"/>
      <c r="AL1713" s="43"/>
      <c r="AM1713" s="43"/>
      <c r="AN1713" s="43"/>
      <c r="AO1713" s="43"/>
      <c r="AP1713" s="43"/>
      <c r="AQ1713" s="43"/>
      <c r="AR1713" s="43"/>
      <c r="AS1713" s="43"/>
      <c r="AT1713" s="43"/>
      <c r="AU1713" s="43"/>
      <c r="AV1713" s="43"/>
      <c r="AW1713" s="43"/>
      <c r="AX1713" s="43"/>
      <c r="AY1713" s="43"/>
      <c r="AZ1713" s="43"/>
      <c r="BA1713" s="43"/>
      <c r="BB1713" s="43"/>
      <c r="BC1713" s="43"/>
      <c r="BD1713" s="43"/>
      <c r="BE1713" s="43"/>
      <c r="BF1713" s="43"/>
      <c r="BG1713" s="43"/>
      <c r="BH1713" s="43"/>
    </row>
    <row r="1714" ht="15.0" customHeight="1">
      <c r="E1714" s="47"/>
      <c r="F1714" s="48"/>
      <c r="G1714" s="48"/>
      <c r="H1714" s="48"/>
      <c r="I1714" s="48"/>
      <c r="J1714" s="48"/>
      <c r="K1714" s="48"/>
      <c r="S1714" s="43"/>
      <c r="T1714" s="43"/>
      <c r="U1714" s="43"/>
      <c r="V1714" s="43"/>
      <c r="W1714" s="43"/>
      <c r="X1714" s="43"/>
      <c r="Y1714" s="43"/>
      <c r="Z1714" s="43"/>
      <c r="AA1714" s="43"/>
      <c r="AB1714" s="43"/>
      <c r="AC1714" s="43"/>
      <c r="AD1714" s="43"/>
      <c r="AE1714" s="43"/>
      <c r="AF1714" s="43"/>
      <c r="AG1714" s="43"/>
      <c r="AH1714" s="43"/>
      <c r="AI1714" s="43"/>
      <c r="AJ1714" s="43"/>
      <c r="AK1714" s="43"/>
      <c r="AL1714" s="43"/>
      <c r="AM1714" s="43"/>
      <c r="AN1714" s="43"/>
      <c r="AO1714" s="43"/>
      <c r="AP1714" s="43"/>
      <c r="AQ1714" s="43"/>
      <c r="AR1714" s="43"/>
      <c r="AS1714" s="43"/>
      <c r="AT1714" s="43"/>
      <c r="AU1714" s="43"/>
      <c r="AV1714" s="43"/>
      <c r="AW1714" s="43"/>
      <c r="AX1714" s="43"/>
      <c r="AY1714" s="43"/>
      <c r="AZ1714" s="43"/>
      <c r="BA1714" s="43"/>
      <c r="BB1714" s="43"/>
      <c r="BC1714" s="43"/>
      <c r="BD1714" s="43"/>
      <c r="BE1714" s="43"/>
      <c r="BF1714" s="43"/>
      <c r="BG1714" s="43"/>
      <c r="BH1714" s="43"/>
    </row>
    <row r="1715" ht="15.0" customHeight="1">
      <c r="E1715" s="47"/>
      <c r="F1715" s="48"/>
      <c r="G1715" s="48"/>
      <c r="H1715" s="48"/>
      <c r="I1715" s="48"/>
      <c r="J1715" s="48"/>
      <c r="K1715" s="48"/>
      <c r="S1715" s="43"/>
      <c r="T1715" s="43"/>
      <c r="U1715" s="43"/>
      <c r="V1715" s="43"/>
      <c r="W1715" s="43"/>
      <c r="X1715" s="43"/>
      <c r="Y1715" s="43"/>
      <c r="Z1715" s="43"/>
      <c r="AA1715" s="43"/>
      <c r="AB1715" s="43"/>
      <c r="AC1715" s="43"/>
      <c r="AD1715" s="43"/>
      <c r="AE1715" s="43"/>
      <c r="AF1715" s="43"/>
      <c r="AG1715" s="43"/>
      <c r="AH1715" s="43"/>
      <c r="AI1715" s="43"/>
      <c r="AJ1715" s="43"/>
      <c r="AK1715" s="43"/>
      <c r="AL1715" s="43"/>
      <c r="AM1715" s="43"/>
      <c r="AN1715" s="43"/>
      <c r="AO1715" s="43"/>
      <c r="AP1715" s="43"/>
      <c r="AQ1715" s="43"/>
      <c r="AR1715" s="43"/>
      <c r="AS1715" s="43"/>
      <c r="AT1715" s="43"/>
      <c r="AU1715" s="43"/>
      <c r="AV1715" s="43"/>
      <c r="AW1715" s="43"/>
      <c r="AX1715" s="43"/>
      <c r="AY1715" s="43"/>
      <c r="AZ1715" s="43"/>
      <c r="BA1715" s="43"/>
      <c r="BB1715" s="43"/>
      <c r="BC1715" s="43"/>
      <c r="BD1715" s="43"/>
      <c r="BE1715" s="43"/>
      <c r="BF1715" s="43"/>
      <c r="BG1715" s="43"/>
      <c r="BH1715" s="43"/>
    </row>
    <row r="1716" ht="15.0" customHeight="1">
      <c r="E1716" s="47"/>
      <c r="F1716" s="48"/>
      <c r="G1716" s="48"/>
      <c r="H1716" s="48"/>
      <c r="I1716" s="48"/>
      <c r="J1716" s="48"/>
      <c r="K1716" s="48"/>
      <c r="S1716" s="43"/>
      <c r="T1716" s="43"/>
      <c r="U1716" s="43"/>
      <c r="V1716" s="43"/>
      <c r="W1716" s="43"/>
      <c r="X1716" s="43"/>
      <c r="Y1716" s="43"/>
      <c r="Z1716" s="43"/>
      <c r="AA1716" s="43"/>
      <c r="AB1716" s="43"/>
      <c r="AC1716" s="43"/>
      <c r="AD1716" s="43"/>
      <c r="AE1716" s="43"/>
      <c r="AF1716" s="43"/>
      <c r="AG1716" s="43"/>
      <c r="AH1716" s="43"/>
      <c r="AI1716" s="43"/>
      <c r="AJ1716" s="43"/>
      <c r="AK1716" s="43"/>
      <c r="AL1716" s="43"/>
      <c r="AM1716" s="43"/>
      <c r="AN1716" s="43"/>
      <c r="AO1716" s="43"/>
      <c r="AP1716" s="43"/>
      <c r="AQ1716" s="43"/>
      <c r="AR1716" s="43"/>
      <c r="AS1716" s="43"/>
      <c r="AT1716" s="43"/>
      <c r="AU1716" s="43"/>
      <c r="AV1716" s="43"/>
      <c r="AW1716" s="43"/>
      <c r="AX1716" s="43"/>
      <c r="AY1716" s="43"/>
      <c r="AZ1716" s="43"/>
      <c r="BA1716" s="43"/>
      <c r="BB1716" s="43"/>
      <c r="BC1716" s="43"/>
      <c r="BD1716" s="43"/>
      <c r="BE1716" s="43"/>
      <c r="BF1716" s="43"/>
      <c r="BG1716" s="43"/>
      <c r="BH1716" s="43"/>
    </row>
    <row r="1717" ht="15.0" customHeight="1">
      <c r="E1717" s="47"/>
      <c r="F1717" s="48"/>
      <c r="G1717" s="48"/>
      <c r="H1717" s="48"/>
      <c r="I1717" s="48"/>
      <c r="J1717" s="48"/>
      <c r="K1717" s="48"/>
      <c r="S1717" s="43"/>
      <c r="T1717" s="43"/>
      <c r="U1717" s="43"/>
      <c r="V1717" s="43"/>
      <c r="W1717" s="43"/>
      <c r="X1717" s="43"/>
      <c r="Y1717" s="43"/>
      <c r="Z1717" s="43"/>
      <c r="AA1717" s="43"/>
      <c r="AB1717" s="43"/>
      <c r="AC1717" s="43"/>
      <c r="AD1717" s="43"/>
      <c r="AE1717" s="43"/>
      <c r="AF1717" s="43"/>
      <c r="AG1717" s="43"/>
      <c r="AH1717" s="43"/>
      <c r="AI1717" s="43"/>
      <c r="AJ1717" s="43"/>
      <c r="AK1717" s="43"/>
      <c r="AL1717" s="43"/>
      <c r="AM1717" s="43"/>
      <c r="AN1717" s="43"/>
      <c r="AO1717" s="43"/>
      <c r="AP1717" s="43"/>
      <c r="AQ1717" s="43"/>
      <c r="AR1717" s="43"/>
      <c r="AS1717" s="43"/>
      <c r="AT1717" s="43"/>
      <c r="AU1717" s="43"/>
      <c r="AV1717" s="43"/>
      <c r="AW1717" s="43"/>
      <c r="AX1717" s="43"/>
      <c r="AY1717" s="43"/>
      <c r="AZ1717" s="43"/>
      <c r="BA1717" s="43"/>
      <c r="BB1717" s="43"/>
      <c r="BC1717" s="43"/>
      <c r="BD1717" s="43"/>
      <c r="BE1717" s="43"/>
      <c r="BF1717" s="43"/>
      <c r="BG1717" s="43"/>
      <c r="BH1717" s="43"/>
    </row>
    <row r="1718" ht="15.0" customHeight="1">
      <c r="E1718" s="47"/>
      <c r="F1718" s="48"/>
      <c r="G1718" s="48"/>
      <c r="H1718" s="48"/>
      <c r="I1718" s="48"/>
      <c r="J1718" s="48"/>
      <c r="K1718" s="48"/>
      <c r="S1718" s="43"/>
      <c r="T1718" s="43"/>
      <c r="U1718" s="43"/>
      <c r="V1718" s="43"/>
      <c r="W1718" s="43"/>
      <c r="X1718" s="43"/>
      <c r="Y1718" s="43"/>
      <c r="Z1718" s="43"/>
      <c r="AA1718" s="43"/>
      <c r="AB1718" s="43"/>
      <c r="AC1718" s="43"/>
      <c r="AD1718" s="43"/>
      <c r="AE1718" s="43"/>
      <c r="AF1718" s="43"/>
      <c r="AG1718" s="43"/>
      <c r="AH1718" s="43"/>
      <c r="AI1718" s="43"/>
      <c r="AJ1718" s="43"/>
      <c r="AK1718" s="43"/>
      <c r="AL1718" s="43"/>
      <c r="AM1718" s="43"/>
      <c r="AN1718" s="43"/>
      <c r="AO1718" s="43"/>
      <c r="AP1718" s="43"/>
      <c r="AQ1718" s="43"/>
      <c r="AR1718" s="43"/>
      <c r="AS1718" s="43"/>
      <c r="AT1718" s="43"/>
      <c r="AU1718" s="43"/>
      <c r="AV1718" s="43"/>
      <c r="AW1718" s="43"/>
      <c r="AX1718" s="43"/>
      <c r="AY1718" s="43"/>
      <c r="AZ1718" s="43"/>
      <c r="BA1718" s="43"/>
      <c r="BB1718" s="43"/>
      <c r="BC1718" s="43"/>
      <c r="BD1718" s="43"/>
      <c r="BE1718" s="43"/>
      <c r="BF1718" s="43"/>
      <c r="BG1718" s="43"/>
      <c r="BH1718" s="43"/>
    </row>
    <row r="1719" ht="15.0" customHeight="1">
      <c r="E1719" s="47"/>
      <c r="F1719" s="48"/>
      <c r="G1719" s="48"/>
      <c r="H1719" s="48"/>
      <c r="I1719" s="48"/>
      <c r="J1719" s="48"/>
      <c r="K1719" s="48"/>
      <c r="S1719" s="43"/>
      <c r="T1719" s="43"/>
      <c r="U1719" s="43"/>
      <c r="V1719" s="43"/>
      <c r="W1719" s="43"/>
      <c r="X1719" s="43"/>
      <c r="Y1719" s="43"/>
      <c r="Z1719" s="43"/>
      <c r="AA1719" s="43"/>
      <c r="AB1719" s="43"/>
      <c r="AC1719" s="43"/>
      <c r="AD1719" s="43"/>
      <c r="AE1719" s="43"/>
      <c r="AF1719" s="43"/>
      <c r="AG1719" s="43"/>
      <c r="AH1719" s="43"/>
      <c r="AI1719" s="43"/>
      <c r="AJ1719" s="43"/>
      <c r="AK1719" s="43"/>
      <c r="AL1719" s="43"/>
      <c r="AM1719" s="43"/>
      <c r="AN1719" s="43"/>
      <c r="AO1719" s="43"/>
      <c r="AP1719" s="43"/>
      <c r="AQ1719" s="43"/>
      <c r="AR1719" s="43"/>
      <c r="AS1719" s="43"/>
      <c r="AT1719" s="43"/>
      <c r="AU1719" s="43"/>
      <c r="AV1719" s="43"/>
      <c r="AW1719" s="43"/>
      <c r="AX1719" s="43"/>
      <c r="AY1719" s="43"/>
      <c r="AZ1719" s="43"/>
      <c r="BA1719" s="43"/>
      <c r="BB1719" s="43"/>
      <c r="BC1719" s="43"/>
      <c r="BD1719" s="43"/>
      <c r="BE1719" s="43"/>
      <c r="BF1719" s="43"/>
      <c r="BG1719" s="43"/>
      <c r="BH1719" s="43"/>
    </row>
    <row r="1720" ht="15.0" customHeight="1">
      <c r="E1720" s="47"/>
      <c r="F1720" s="48"/>
      <c r="G1720" s="48"/>
      <c r="H1720" s="48"/>
      <c r="I1720" s="48"/>
      <c r="J1720" s="48"/>
      <c r="K1720" s="48"/>
      <c r="S1720" s="43"/>
      <c r="T1720" s="43"/>
      <c r="U1720" s="43"/>
      <c r="V1720" s="43"/>
      <c r="W1720" s="43"/>
      <c r="X1720" s="43"/>
      <c r="Y1720" s="43"/>
      <c r="Z1720" s="43"/>
      <c r="AA1720" s="43"/>
      <c r="AB1720" s="43"/>
      <c r="AC1720" s="43"/>
      <c r="AD1720" s="43"/>
      <c r="AE1720" s="43"/>
      <c r="AF1720" s="43"/>
      <c r="AG1720" s="43"/>
      <c r="AH1720" s="43"/>
      <c r="AI1720" s="43"/>
      <c r="AJ1720" s="43"/>
      <c r="AK1720" s="43"/>
      <c r="AL1720" s="43"/>
      <c r="AM1720" s="43"/>
      <c r="AN1720" s="43"/>
      <c r="AO1720" s="43"/>
      <c r="AP1720" s="43"/>
      <c r="AQ1720" s="43"/>
      <c r="AR1720" s="43"/>
      <c r="AS1720" s="43"/>
      <c r="AT1720" s="43"/>
      <c r="AU1720" s="43"/>
      <c r="AV1720" s="43"/>
      <c r="AW1720" s="43"/>
      <c r="AX1720" s="43"/>
      <c r="AY1720" s="43"/>
      <c r="AZ1720" s="43"/>
      <c r="BA1720" s="43"/>
      <c r="BB1720" s="43"/>
      <c r="BC1720" s="43"/>
      <c r="BD1720" s="43"/>
      <c r="BE1720" s="43"/>
      <c r="BF1720" s="43"/>
      <c r="BG1720" s="43"/>
      <c r="BH1720" s="43"/>
    </row>
    <row r="1721" ht="15.0" customHeight="1">
      <c r="E1721" s="47"/>
      <c r="F1721" s="48"/>
      <c r="G1721" s="48"/>
      <c r="H1721" s="48"/>
      <c r="I1721" s="48"/>
      <c r="J1721" s="48"/>
      <c r="K1721" s="48"/>
      <c r="S1721" s="43"/>
      <c r="T1721" s="43"/>
      <c r="U1721" s="43"/>
      <c r="V1721" s="43"/>
      <c r="W1721" s="43"/>
      <c r="X1721" s="43"/>
      <c r="Y1721" s="43"/>
      <c r="Z1721" s="43"/>
      <c r="AA1721" s="43"/>
      <c r="AB1721" s="43"/>
      <c r="AC1721" s="43"/>
      <c r="AD1721" s="43"/>
      <c r="AE1721" s="43"/>
      <c r="AF1721" s="43"/>
      <c r="AG1721" s="43"/>
      <c r="AH1721" s="43"/>
      <c r="AI1721" s="43"/>
      <c r="AJ1721" s="43"/>
      <c r="AK1721" s="43"/>
      <c r="AL1721" s="43"/>
      <c r="AM1721" s="43"/>
      <c r="AN1721" s="43"/>
      <c r="AO1721" s="43"/>
      <c r="AP1721" s="43"/>
      <c r="AQ1721" s="43"/>
      <c r="AR1721" s="43"/>
      <c r="AS1721" s="43"/>
      <c r="AT1721" s="43"/>
      <c r="AU1721" s="43"/>
      <c r="AV1721" s="43"/>
      <c r="AW1721" s="43"/>
      <c r="AX1721" s="43"/>
      <c r="AY1721" s="43"/>
      <c r="AZ1721" s="43"/>
      <c r="BA1721" s="43"/>
      <c r="BB1721" s="43"/>
      <c r="BC1721" s="43"/>
      <c r="BD1721" s="43"/>
      <c r="BE1721" s="43"/>
      <c r="BF1721" s="43"/>
      <c r="BG1721" s="43"/>
      <c r="BH1721" s="43"/>
    </row>
    <row r="1722" ht="15.0" customHeight="1">
      <c r="E1722" s="47"/>
      <c r="F1722" s="48"/>
      <c r="G1722" s="48"/>
      <c r="H1722" s="48"/>
      <c r="I1722" s="48"/>
      <c r="J1722" s="48"/>
      <c r="K1722" s="48"/>
      <c r="S1722" s="43"/>
      <c r="T1722" s="43"/>
      <c r="U1722" s="43"/>
      <c r="V1722" s="43"/>
      <c r="W1722" s="43"/>
      <c r="X1722" s="43"/>
      <c r="Y1722" s="43"/>
      <c r="Z1722" s="43"/>
      <c r="AA1722" s="43"/>
      <c r="AB1722" s="43"/>
      <c r="AC1722" s="43"/>
      <c r="AD1722" s="43"/>
      <c r="AE1722" s="43"/>
      <c r="AF1722" s="43"/>
      <c r="AG1722" s="43"/>
      <c r="AH1722" s="43"/>
      <c r="AI1722" s="43"/>
      <c r="AJ1722" s="43"/>
      <c r="AK1722" s="43"/>
      <c r="AL1722" s="43"/>
      <c r="AM1722" s="43"/>
      <c r="AN1722" s="43"/>
      <c r="AO1722" s="43"/>
      <c r="AP1722" s="43"/>
      <c r="AQ1722" s="43"/>
      <c r="AR1722" s="43"/>
      <c r="AS1722" s="43"/>
      <c r="AT1722" s="43"/>
      <c r="AU1722" s="43"/>
      <c r="AV1722" s="43"/>
      <c r="AW1722" s="43"/>
      <c r="AX1722" s="43"/>
      <c r="AY1722" s="43"/>
      <c r="AZ1722" s="43"/>
      <c r="BA1722" s="43"/>
      <c r="BB1722" s="43"/>
      <c r="BC1722" s="43"/>
      <c r="BD1722" s="43"/>
      <c r="BE1722" s="43"/>
      <c r="BF1722" s="43"/>
      <c r="BG1722" s="43"/>
      <c r="BH1722" s="43"/>
    </row>
    <row r="1723" ht="15.0" customHeight="1">
      <c r="E1723" s="47"/>
      <c r="F1723" s="48"/>
      <c r="G1723" s="48"/>
      <c r="H1723" s="48"/>
      <c r="I1723" s="48"/>
      <c r="J1723" s="48"/>
      <c r="K1723" s="48"/>
      <c r="S1723" s="43"/>
      <c r="T1723" s="43"/>
      <c r="U1723" s="43"/>
      <c r="V1723" s="43"/>
      <c r="W1723" s="43"/>
      <c r="X1723" s="43"/>
      <c r="Y1723" s="43"/>
      <c r="Z1723" s="43"/>
      <c r="AA1723" s="43"/>
      <c r="AB1723" s="43"/>
      <c r="AC1723" s="43"/>
      <c r="AD1723" s="43"/>
      <c r="AE1723" s="43"/>
      <c r="AF1723" s="43"/>
      <c r="AG1723" s="43"/>
      <c r="AH1723" s="43"/>
      <c r="AI1723" s="43"/>
      <c r="AJ1723" s="43"/>
      <c r="AK1723" s="43"/>
      <c r="AL1723" s="43"/>
      <c r="AM1723" s="43"/>
      <c r="AN1723" s="43"/>
      <c r="AO1723" s="43"/>
      <c r="AP1723" s="43"/>
      <c r="AQ1723" s="43"/>
      <c r="AR1723" s="43"/>
      <c r="AS1723" s="43"/>
      <c r="AT1723" s="43"/>
      <c r="AU1723" s="43"/>
      <c r="AV1723" s="43"/>
      <c r="AW1723" s="43"/>
      <c r="AX1723" s="43"/>
      <c r="AY1723" s="43"/>
      <c r="AZ1723" s="43"/>
      <c r="BA1723" s="43"/>
      <c r="BB1723" s="43"/>
      <c r="BC1723" s="43"/>
      <c r="BD1723" s="43"/>
      <c r="BE1723" s="43"/>
      <c r="BF1723" s="43"/>
      <c r="BG1723" s="43"/>
      <c r="BH1723" s="43"/>
    </row>
    <row r="1724" ht="15.0" customHeight="1">
      <c r="E1724" s="47"/>
      <c r="F1724" s="48"/>
      <c r="G1724" s="48"/>
      <c r="H1724" s="48"/>
      <c r="I1724" s="48"/>
      <c r="J1724" s="48"/>
      <c r="K1724" s="48"/>
      <c r="S1724" s="43"/>
      <c r="T1724" s="43"/>
      <c r="U1724" s="43"/>
      <c r="V1724" s="43"/>
      <c r="W1724" s="43"/>
      <c r="X1724" s="43"/>
      <c r="Y1724" s="43"/>
      <c r="Z1724" s="43"/>
      <c r="AA1724" s="43"/>
      <c r="AB1724" s="43"/>
      <c r="AC1724" s="43"/>
      <c r="AD1724" s="43"/>
      <c r="AE1724" s="43"/>
      <c r="AF1724" s="43"/>
      <c r="AG1724" s="43"/>
      <c r="AH1724" s="43"/>
      <c r="AI1724" s="43"/>
      <c r="AJ1724" s="43"/>
      <c r="AK1724" s="43"/>
      <c r="AL1724" s="43"/>
      <c r="AM1724" s="43"/>
      <c r="AN1724" s="43"/>
      <c r="AO1724" s="43"/>
      <c r="AP1724" s="43"/>
      <c r="AQ1724" s="43"/>
      <c r="AR1724" s="43"/>
      <c r="AS1724" s="43"/>
      <c r="AT1724" s="43"/>
      <c r="AU1724" s="43"/>
      <c r="AV1724" s="43"/>
      <c r="AW1724" s="43"/>
      <c r="AX1724" s="43"/>
      <c r="AY1724" s="43"/>
      <c r="AZ1724" s="43"/>
      <c r="BA1724" s="43"/>
      <c r="BB1724" s="43"/>
      <c r="BC1724" s="43"/>
      <c r="BD1724" s="43"/>
      <c r="BE1724" s="43"/>
      <c r="BF1724" s="43"/>
      <c r="BG1724" s="43"/>
      <c r="BH1724" s="43"/>
    </row>
    <row r="1725" ht="15.0" customHeight="1">
      <c r="E1725" s="47"/>
      <c r="F1725" s="48"/>
      <c r="G1725" s="48"/>
      <c r="H1725" s="48"/>
      <c r="I1725" s="48"/>
      <c r="J1725" s="48"/>
      <c r="K1725" s="48"/>
      <c r="S1725" s="43"/>
      <c r="T1725" s="43"/>
      <c r="U1725" s="43"/>
      <c r="V1725" s="43"/>
      <c r="W1725" s="43"/>
      <c r="X1725" s="43"/>
      <c r="Y1725" s="43"/>
      <c r="Z1725" s="43"/>
      <c r="AA1725" s="43"/>
      <c r="AB1725" s="43"/>
      <c r="AC1725" s="43"/>
      <c r="AD1725" s="43"/>
      <c r="AE1725" s="43"/>
      <c r="AF1725" s="43"/>
      <c r="AG1725" s="43"/>
      <c r="AH1725" s="43"/>
      <c r="AI1725" s="43"/>
      <c r="AJ1725" s="43"/>
      <c r="AK1725" s="43"/>
      <c r="AL1725" s="43"/>
      <c r="AM1725" s="43"/>
      <c r="AN1725" s="43"/>
      <c r="AO1725" s="43"/>
      <c r="AP1725" s="43"/>
      <c r="AQ1725" s="43"/>
      <c r="AR1725" s="43"/>
      <c r="AS1725" s="43"/>
      <c r="AT1725" s="43"/>
      <c r="AU1725" s="43"/>
      <c r="AV1725" s="43"/>
      <c r="AW1725" s="43"/>
      <c r="AX1725" s="43"/>
      <c r="AY1725" s="43"/>
      <c r="AZ1725" s="43"/>
      <c r="BA1725" s="43"/>
      <c r="BB1725" s="43"/>
      <c r="BC1725" s="43"/>
      <c r="BD1725" s="43"/>
      <c r="BE1725" s="43"/>
      <c r="BF1725" s="43"/>
      <c r="BG1725" s="43"/>
      <c r="BH1725" s="43"/>
    </row>
    <row r="1726" ht="15.0" customHeight="1">
      <c r="E1726" s="47"/>
      <c r="F1726" s="48"/>
      <c r="G1726" s="48"/>
      <c r="H1726" s="48"/>
      <c r="I1726" s="48"/>
      <c r="J1726" s="48"/>
      <c r="K1726" s="48"/>
      <c r="S1726" s="43"/>
      <c r="T1726" s="43"/>
      <c r="U1726" s="43"/>
      <c r="V1726" s="43"/>
      <c r="W1726" s="43"/>
      <c r="X1726" s="43"/>
      <c r="Y1726" s="43"/>
      <c r="Z1726" s="43"/>
      <c r="AA1726" s="43"/>
      <c r="AB1726" s="43"/>
      <c r="AC1726" s="43"/>
      <c r="AD1726" s="43"/>
      <c r="AE1726" s="43"/>
      <c r="AF1726" s="43"/>
      <c r="AG1726" s="43"/>
      <c r="AH1726" s="43"/>
      <c r="AI1726" s="43"/>
      <c r="AJ1726" s="43"/>
      <c r="AK1726" s="43"/>
      <c r="AL1726" s="43"/>
      <c r="AM1726" s="43"/>
      <c r="AN1726" s="43"/>
      <c r="AO1726" s="43"/>
      <c r="AP1726" s="43"/>
      <c r="AQ1726" s="43"/>
      <c r="AR1726" s="43"/>
      <c r="AS1726" s="43"/>
      <c r="AT1726" s="43"/>
      <c r="AU1726" s="43"/>
      <c r="AV1726" s="43"/>
      <c r="AW1726" s="43"/>
      <c r="AX1726" s="43"/>
      <c r="AY1726" s="43"/>
      <c r="AZ1726" s="43"/>
      <c r="BA1726" s="43"/>
      <c r="BB1726" s="43"/>
      <c r="BC1726" s="43"/>
      <c r="BD1726" s="43"/>
      <c r="BE1726" s="43"/>
      <c r="BF1726" s="43"/>
      <c r="BG1726" s="43"/>
      <c r="BH1726" s="43"/>
    </row>
    <row r="1727" ht="15.0" customHeight="1">
      <c r="E1727" s="47"/>
      <c r="F1727" s="48"/>
      <c r="G1727" s="48"/>
      <c r="H1727" s="48"/>
      <c r="I1727" s="48"/>
      <c r="J1727" s="48"/>
      <c r="K1727" s="48"/>
      <c r="S1727" s="43"/>
      <c r="T1727" s="43"/>
      <c r="U1727" s="43"/>
      <c r="V1727" s="43"/>
      <c r="W1727" s="43"/>
      <c r="X1727" s="43"/>
      <c r="Y1727" s="43"/>
      <c r="Z1727" s="43"/>
      <c r="AA1727" s="43"/>
      <c r="AB1727" s="43"/>
      <c r="AC1727" s="43"/>
      <c r="AD1727" s="43"/>
      <c r="AE1727" s="43"/>
      <c r="AF1727" s="43"/>
      <c r="AG1727" s="43"/>
      <c r="AH1727" s="43"/>
      <c r="AI1727" s="43"/>
      <c r="AJ1727" s="43"/>
      <c r="AK1727" s="43"/>
      <c r="AL1727" s="43"/>
      <c r="AM1727" s="43"/>
      <c r="AN1727" s="43"/>
      <c r="AO1727" s="43"/>
      <c r="AP1727" s="43"/>
      <c r="AQ1727" s="43"/>
      <c r="AR1727" s="43"/>
      <c r="AS1727" s="43"/>
      <c r="AT1727" s="43"/>
      <c r="AU1727" s="43"/>
      <c r="AV1727" s="43"/>
      <c r="AW1727" s="43"/>
      <c r="AX1727" s="43"/>
      <c r="AY1727" s="43"/>
      <c r="AZ1727" s="43"/>
      <c r="BA1727" s="43"/>
      <c r="BB1727" s="43"/>
      <c r="BC1727" s="43"/>
      <c r="BD1727" s="43"/>
      <c r="BE1727" s="43"/>
      <c r="BF1727" s="43"/>
      <c r="BG1727" s="43"/>
      <c r="BH1727" s="43"/>
    </row>
    <row r="1728" ht="15.0" customHeight="1">
      <c r="E1728" s="47"/>
      <c r="F1728" s="48"/>
      <c r="G1728" s="48"/>
      <c r="H1728" s="48"/>
      <c r="I1728" s="48"/>
      <c r="J1728" s="48"/>
      <c r="K1728" s="48"/>
      <c r="S1728" s="43"/>
      <c r="T1728" s="43"/>
      <c r="U1728" s="43"/>
      <c r="V1728" s="43"/>
      <c r="W1728" s="43"/>
      <c r="X1728" s="43"/>
      <c r="Y1728" s="43"/>
      <c r="Z1728" s="43"/>
      <c r="AA1728" s="43"/>
      <c r="AB1728" s="43"/>
      <c r="AC1728" s="43"/>
      <c r="AD1728" s="43"/>
      <c r="AE1728" s="43"/>
      <c r="AF1728" s="43"/>
      <c r="AG1728" s="43"/>
      <c r="AH1728" s="43"/>
      <c r="AI1728" s="43"/>
      <c r="AJ1728" s="43"/>
      <c r="AK1728" s="43"/>
      <c r="AL1728" s="43"/>
      <c r="AM1728" s="43"/>
      <c r="AN1728" s="43"/>
      <c r="AO1728" s="43"/>
      <c r="AP1728" s="43"/>
      <c r="AQ1728" s="43"/>
      <c r="AR1728" s="43"/>
      <c r="AS1728" s="43"/>
      <c r="AT1728" s="43"/>
      <c r="AU1728" s="43"/>
      <c r="AV1728" s="43"/>
      <c r="AW1728" s="43"/>
      <c r="AX1728" s="43"/>
      <c r="AY1728" s="43"/>
      <c r="AZ1728" s="43"/>
      <c r="BA1728" s="43"/>
      <c r="BB1728" s="43"/>
      <c r="BC1728" s="43"/>
      <c r="BD1728" s="43"/>
      <c r="BE1728" s="43"/>
      <c r="BF1728" s="43"/>
      <c r="BG1728" s="43"/>
      <c r="BH1728" s="43"/>
    </row>
    <row r="1729" ht="15.0" customHeight="1">
      <c r="E1729" s="47"/>
      <c r="F1729" s="48"/>
      <c r="G1729" s="48"/>
      <c r="H1729" s="48"/>
      <c r="I1729" s="48"/>
      <c r="J1729" s="48"/>
      <c r="K1729" s="48"/>
      <c r="S1729" s="43"/>
      <c r="T1729" s="43"/>
      <c r="U1729" s="43"/>
      <c r="V1729" s="43"/>
      <c r="W1729" s="43"/>
      <c r="X1729" s="43"/>
      <c r="Y1729" s="43"/>
      <c r="Z1729" s="43"/>
      <c r="AA1729" s="43"/>
      <c r="AB1729" s="43"/>
      <c r="AC1729" s="43"/>
      <c r="AD1729" s="43"/>
      <c r="AE1729" s="43"/>
      <c r="AF1729" s="43"/>
      <c r="AG1729" s="43"/>
      <c r="AH1729" s="43"/>
      <c r="AI1729" s="43"/>
      <c r="AJ1729" s="43"/>
      <c r="AK1729" s="43"/>
      <c r="AL1729" s="43"/>
      <c r="AM1729" s="43"/>
      <c r="AN1729" s="43"/>
      <c r="AO1729" s="43"/>
      <c r="AP1729" s="43"/>
      <c r="AQ1729" s="43"/>
      <c r="AR1729" s="43"/>
      <c r="AS1729" s="43"/>
      <c r="AT1729" s="43"/>
      <c r="AU1729" s="43"/>
      <c r="AV1729" s="43"/>
      <c r="AW1729" s="43"/>
      <c r="AX1729" s="43"/>
      <c r="AY1729" s="43"/>
      <c r="AZ1729" s="43"/>
      <c r="BA1729" s="43"/>
      <c r="BB1729" s="43"/>
      <c r="BC1729" s="43"/>
      <c r="BD1729" s="43"/>
      <c r="BE1729" s="43"/>
      <c r="BF1729" s="43"/>
      <c r="BG1729" s="43"/>
      <c r="BH1729" s="43"/>
    </row>
    <row r="1730" ht="15.0" customHeight="1">
      <c r="E1730" s="47"/>
      <c r="F1730" s="48"/>
      <c r="G1730" s="48"/>
      <c r="H1730" s="48"/>
      <c r="I1730" s="48"/>
      <c r="J1730" s="48"/>
      <c r="K1730" s="48"/>
      <c r="S1730" s="43"/>
      <c r="T1730" s="43"/>
      <c r="U1730" s="43"/>
      <c r="V1730" s="43"/>
      <c r="W1730" s="43"/>
      <c r="X1730" s="43"/>
      <c r="Y1730" s="43"/>
      <c r="Z1730" s="43"/>
      <c r="AA1730" s="43"/>
      <c r="AB1730" s="43"/>
      <c r="AC1730" s="43"/>
      <c r="AD1730" s="43"/>
      <c r="AE1730" s="43"/>
      <c r="AF1730" s="43"/>
      <c r="AG1730" s="43"/>
      <c r="AH1730" s="43"/>
      <c r="AI1730" s="43"/>
      <c r="AJ1730" s="43"/>
      <c r="AK1730" s="43"/>
      <c r="AL1730" s="43"/>
      <c r="AM1730" s="43"/>
      <c r="AN1730" s="43"/>
      <c r="AO1730" s="43"/>
      <c r="AP1730" s="43"/>
      <c r="AQ1730" s="43"/>
      <c r="AR1730" s="43"/>
      <c r="AS1730" s="43"/>
      <c r="AT1730" s="43"/>
      <c r="AU1730" s="43"/>
      <c r="AV1730" s="43"/>
      <c r="AW1730" s="43"/>
      <c r="AX1730" s="43"/>
      <c r="AY1730" s="43"/>
      <c r="AZ1730" s="43"/>
      <c r="BA1730" s="43"/>
      <c r="BB1730" s="43"/>
      <c r="BC1730" s="43"/>
      <c r="BD1730" s="43"/>
      <c r="BE1730" s="43"/>
      <c r="BF1730" s="43"/>
      <c r="BG1730" s="43"/>
      <c r="BH1730" s="43"/>
    </row>
    <row r="1731" ht="15.0" customHeight="1">
      <c r="E1731" s="47"/>
      <c r="F1731" s="48"/>
      <c r="G1731" s="48"/>
      <c r="H1731" s="48"/>
      <c r="I1731" s="48"/>
      <c r="J1731" s="48"/>
      <c r="K1731" s="48"/>
      <c r="S1731" s="43"/>
      <c r="T1731" s="43"/>
      <c r="U1731" s="43"/>
      <c r="V1731" s="43"/>
      <c r="W1731" s="43"/>
      <c r="X1731" s="43"/>
      <c r="Y1731" s="43"/>
      <c r="Z1731" s="43"/>
      <c r="AA1731" s="43"/>
      <c r="AB1731" s="43"/>
      <c r="AC1731" s="43"/>
      <c r="AD1731" s="43"/>
      <c r="AE1731" s="43"/>
      <c r="AF1731" s="43"/>
      <c r="AG1731" s="43"/>
      <c r="AH1731" s="43"/>
      <c r="AI1731" s="43"/>
      <c r="AJ1731" s="43"/>
      <c r="AK1731" s="43"/>
      <c r="AL1731" s="43"/>
      <c r="AM1731" s="43"/>
      <c r="AN1731" s="43"/>
      <c r="AO1731" s="43"/>
      <c r="AP1731" s="43"/>
      <c r="AQ1731" s="43"/>
      <c r="AR1731" s="43"/>
      <c r="AS1731" s="43"/>
      <c r="AT1731" s="43"/>
      <c r="AU1731" s="43"/>
      <c r="AV1731" s="43"/>
      <c r="AW1731" s="43"/>
      <c r="AX1731" s="43"/>
      <c r="AY1731" s="43"/>
      <c r="AZ1731" s="43"/>
      <c r="BA1731" s="43"/>
      <c r="BB1731" s="43"/>
      <c r="BC1731" s="43"/>
      <c r="BD1731" s="43"/>
      <c r="BE1731" s="43"/>
      <c r="BF1731" s="43"/>
      <c r="BG1731" s="43"/>
      <c r="BH1731" s="43"/>
    </row>
    <row r="1732" ht="15.0" customHeight="1">
      <c r="E1732" s="47"/>
      <c r="F1732" s="48"/>
      <c r="G1732" s="48"/>
      <c r="H1732" s="48"/>
      <c r="I1732" s="48"/>
      <c r="J1732" s="48"/>
      <c r="K1732" s="48"/>
      <c r="S1732" s="43"/>
      <c r="T1732" s="43"/>
      <c r="U1732" s="43"/>
      <c r="V1732" s="43"/>
      <c r="W1732" s="43"/>
      <c r="X1732" s="43"/>
      <c r="Y1732" s="43"/>
      <c r="Z1732" s="43"/>
      <c r="AA1732" s="43"/>
      <c r="AB1732" s="43"/>
      <c r="AC1732" s="43"/>
      <c r="AD1732" s="43"/>
      <c r="AE1732" s="43"/>
      <c r="AF1732" s="43"/>
      <c r="AG1732" s="43"/>
      <c r="AH1732" s="43"/>
      <c r="AI1732" s="43"/>
      <c r="AJ1732" s="43"/>
      <c r="AK1732" s="43"/>
      <c r="AL1732" s="43"/>
      <c r="AM1732" s="43"/>
      <c r="AN1732" s="43"/>
      <c r="AO1732" s="43"/>
      <c r="AP1732" s="43"/>
      <c r="AQ1732" s="43"/>
      <c r="AR1732" s="43"/>
      <c r="AS1732" s="43"/>
      <c r="AT1732" s="43"/>
      <c r="AU1732" s="43"/>
      <c r="AV1732" s="43"/>
      <c r="AW1732" s="43"/>
      <c r="AX1732" s="43"/>
      <c r="AY1732" s="43"/>
      <c r="AZ1732" s="43"/>
      <c r="BA1732" s="43"/>
      <c r="BB1732" s="43"/>
      <c r="BC1732" s="43"/>
      <c r="BD1732" s="43"/>
      <c r="BE1732" s="43"/>
      <c r="BF1732" s="43"/>
      <c r="BG1732" s="43"/>
      <c r="BH1732" s="43"/>
    </row>
    <row r="1733" ht="15.0" customHeight="1">
      <c r="E1733" s="47"/>
      <c r="F1733" s="48"/>
      <c r="G1733" s="48"/>
      <c r="H1733" s="48"/>
      <c r="I1733" s="48"/>
      <c r="J1733" s="48"/>
      <c r="K1733" s="48"/>
      <c r="S1733" s="43"/>
      <c r="T1733" s="43"/>
      <c r="U1733" s="43"/>
      <c r="V1733" s="43"/>
      <c r="W1733" s="43"/>
      <c r="X1733" s="43"/>
      <c r="Y1733" s="43"/>
      <c r="Z1733" s="43"/>
      <c r="AA1733" s="43"/>
      <c r="AB1733" s="43"/>
      <c r="AC1733" s="43"/>
      <c r="AD1733" s="43"/>
      <c r="AE1733" s="43"/>
      <c r="AF1733" s="43"/>
      <c r="AG1733" s="43"/>
      <c r="AH1733" s="43"/>
      <c r="AI1733" s="43"/>
      <c r="AJ1733" s="43"/>
      <c r="AK1733" s="43"/>
      <c r="AL1733" s="43"/>
      <c r="AM1733" s="43"/>
      <c r="AN1733" s="43"/>
      <c r="AO1733" s="43"/>
      <c r="AP1733" s="43"/>
      <c r="AQ1733" s="43"/>
      <c r="AR1733" s="43"/>
      <c r="AS1733" s="43"/>
      <c r="AT1733" s="43"/>
      <c r="AU1733" s="43"/>
      <c r="AV1733" s="43"/>
      <c r="AW1733" s="43"/>
      <c r="AX1733" s="43"/>
      <c r="AY1733" s="43"/>
      <c r="AZ1733" s="43"/>
      <c r="BA1733" s="43"/>
      <c r="BB1733" s="43"/>
      <c r="BC1733" s="43"/>
      <c r="BD1733" s="43"/>
      <c r="BE1733" s="43"/>
      <c r="BF1733" s="43"/>
      <c r="BG1733" s="43"/>
      <c r="BH1733" s="43"/>
    </row>
    <row r="1734" ht="15.0" customHeight="1">
      <c r="E1734" s="47"/>
      <c r="F1734" s="48"/>
      <c r="G1734" s="48"/>
      <c r="H1734" s="48"/>
      <c r="I1734" s="48"/>
      <c r="J1734" s="48"/>
      <c r="K1734" s="48"/>
      <c r="S1734" s="43"/>
      <c r="T1734" s="43"/>
      <c r="U1734" s="43"/>
      <c r="V1734" s="43"/>
      <c r="W1734" s="43"/>
      <c r="X1734" s="43"/>
      <c r="Y1734" s="43"/>
      <c r="Z1734" s="43"/>
      <c r="AA1734" s="43"/>
      <c r="AB1734" s="43"/>
      <c r="AC1734" s="43"/>
      <c r="AD1734" s="43"/>
      <c r="AE1734" s="43"/>
      <c r="AF1734" s="43"/>
      <c r="AG1734" s="43"/>
      <c r="AH1734" s="43"/>
      <c r="AI1734" s="43"/>
      <c r="AJ1734" s="43"/>
      <c r="AK1734" s="43"/>
      <c r="AL1734" s="43"/>
      <c r="AM1734" s="43"/>
      <c r="AN1734" s="43"/>
      <c r="AO1734" s="43"/>
      <c r="AP1734" s="43"/>
      <c r="AQ1734" s="43"/>
      <c r="AR1734" s="43"/>
      <c r="AS1734" s="43"/>
      <c r="AT1734" s="43"/>
      <c r="AU1734" s="43"/>
      <c r="AV1734" s="43"/>
      <c r="AW1734" s="43"/>
      <c r="AX1734" s="43"/>
      <c r="AY1734" s="43"/>
      <c r="AZ1734" s="43"/>
      <c r="BA1734" s="43"/>
      <c r="BB1734" s="43"/>
      <c r="BC1734" s="43"/>
      <c r="BD1734" s="43"/>
      <c r="BE1734" s="43"/>
      <c r="BF1734" s="43"/>
      <c r="BG1734" s="43"/>
      <c r="BH1734" s="43"/>
    </row>
    <row r="1735" ht="15.0" customHeight="1">
      <c r="E1735" s="47"/>
      <c r="F1735" s="48"/>
      <c r="G1735" s="48"/>
      <c r="H1735" s="48"/>
      <c r="I1735" s="48"/>
      <c r="J1735" s="48"/>
      <c r="K1735" s="48"/>
      <c r="S1735" s="43"/>
      <c r="T1735" s="43"/>
      <c r="U1735" s="43"/>
      <c r="V1735" s="43"/>
      <c r="W1735" s="43"/>
      <c r="X1735" s="43"/>
      <c r="Y1735" s="43"/>
      <c r="Z1735" s="43"/>
      <c r="AA1735" s="43"/>
      <c r="AB1735" s="43"/>
      <c r="AC1735" s="43"/>
      <c r="AD1735" s="43"/>
      <c r="AE1735" s="43"/>
      <c r="AF1735" s="43"/>
      <c r="AG1735" s="43"/>
      <c r="AH1735" s="43"/>
      <c r="AI1735" s="43"/>
      <c r="AJ1735" s="43"/>
      <c r="AK1735" s="43"/>
      <c r="AL1735" s="43"/>
      <c r="AM1735" s="43"/>
      <c r="AN1735" s="43"/>
      <c r="AO1735" s="43"/>
      <c r="AP1735" s="43"/>
      <c r="AQ1735" s="43"/>
      <c r="AR1735" s="43"/>
      <c r="AS1735" s="43"/>
      <c r="AT1735" s="43"/>
      <c r="AU1735" s="43"/>
      <c r="AV1735" s="43"/>
      <c r="AW1735" s="43"/>
      <c r="AX1735" s="43"/>
      <c r="AY1735" s="43"/>
      <c r="AZ1735" s="43"/>
      <c r="BA1735" s="43"/>
      <c r="BB1735" s="43"/>
      <c r="BC1735" s="43"/>
      <c r="BD1735" s="43"/>
      <c r="BE1735" s="43"/>
      <c r="BF1735" s="43"/>
      <c r="BG1735" s="43"/>
      <c r="BH1735" s="43"/>
    </row>
    <row r="1736" ht="15.0" customHeight="1">
      <c r="E1736" s="47"/>
      <c r="F1736" s="48"/>
      <c r="G1736" s="48"/>
      <c r="H1736" s="48"/>
      <c r="I1736" s="48"/>
      <c r="J1736" s="48"/>
      <c r="K1736" s="48"/>
      <c r="S1736" s="43"/>
      <c r="T1736" s="43"/>
      <c r="U1736" s="43"/>
      <c r="V1736" s="43"/>
      <c r="W1736" s="43"/>
      <c r="X1736" s="43"/>
      <c r="Y1736" s="43"/>
      <c r="Z1736" s="43"/>
      <c r="AA1736" s="43"/>
      <c r="AB1736" s="43"/>
      <c r="AC1736" s="43"/>
      <c r="AD1736" s="43"/>
      <c r="AE1736" s="43"/>
      <c r="AF1736" s="43"/>
      <c r="AG1736" s="43"/>
      <c r="AH1736" s="43"/>
      <c r="AI1736" s="43"/>
      <c r="AJ1736" s="43"/>
      <c r="AK1736" s="43"/>
      <c r="AL1736" s="43"/>
      <c r="AM1736" s="43"/>
      <c r="AN1736" s="43"/>
      <c r="AO1736" s="43"/>
      <c r="AP1736" s="43"/>
      <c r="AQ1736" s="43"/>
      <c r="AR1736" s="43"/>
      <c r="AS1736" s="43"/>
      <c r="AT1736" s="43"/>
      <c r="AU1736" s="43"/>
      <c r="AV1736" s="43"/>
      <c r="AW1736" s="43"/>
      <c r="AX1736" s="43"/>
      <c r="AY1736" s="43"/>
      <c r="AZ1736" s="43"/>
      <c r="BA1736" s="43"/>
      <c r="BB1736" s="43"/>
      <c r="BC1736" s="43"/>
      <c r="BD1736" s="43"/>
      <c r="BE1736" s="43"/>
      <c r="BF1736" s="43"/>
      <c r="BG1736" s="43"/>
      <c r="BH1736" s="43"/>
    </row>
    <row r="1737" ht="15.0" customHeight="1">
      <c r="E1737" s="47"/>
      <c r="F1737" s="48"/>
      <c r="G1737" s="48"/>
      <c r="H1737" s="48"/>
      <c r="I1737" s="48"/>
      <c r="J1737" s="48"/>
      <c r="K1737" s="48"/>
      <c r="S1737" s="43"/>
      <c r="T1737" s="43"/>
      <c r="U1737" s="43"/>
      <c r="V1737" s="43"/>
      <c r="W1737" s="43"/>
      <c r="X1737" s="43"/>
      <c r="Y1737" s="43"/>
      <c r="Z1737" s="43"/>
      <c r="AA1737" s="43"/>
      <c r="AB1737" s="43"/>
      <c r="AC1737" s="43"/>
      <c r="AD1737" s="43"/>
      <c r="AE1737" s="43"/>
      <c r="AF1737" s="43"/>
      <c r="AG1737" s="43"/>
      <c r="AH1737" s="43"/>
      <c r="AI1737" s="43"/>
      <c r="AJ1737" s="43"/>
      <c r="AK1737" s="43"/>
      <c r="AL1737" s="43"/>
      <c r="AM1737" s="43"/>
      <c r="AN1737" s="43"/>
      <c r="AO1737" s="43"/>
      <c r="AP1737" s="43"/>
      <c r="AQ1737" s="43"/>
      <c r="AR1737" s="43"/>
      <c r="AS1737" s="43"/>
      <c r="AT1737" s="43"/>
      <c r="AU1737" s="43"/>
      <c r="AV1737" s="43"/>
      <c r="AW1737" s="43"/>
      <c r="AX1737" s="43"/>
      <c r="AY1737" s="43"/>
      <c r="AZ1737" s="43"/>
      <c r="BA1737" s="43"/>
      <c r="BB1737" s="43"/>
      <c r="BC1737" s="43"/>
      <c r="BD1737" s="43"/>
      <c r="BE1737" s="43"/>
      <c r="BF1737" s="43"/>
      <c r="BG1737" s="43"/>
      <c r="BH1737" s="43"/>
    </row>
    <row r="1738" ht="15.0" customHeight="1">
      <c r="E1738" s="47"/>
      <c r="F1738" s="48"/>
      <c r="G1738" s="48"/>
      <c r="H1738" s="48"/>
      <c r="I1738" s="48"/>
      <c r="J1738" s="48"/>
      <c r="K1738" s="48"/>
      <c r="S1738" s="43"/>
      <c r="T1738" s="43"/>
      <c r="U1738" s="43"/>
      <c r="V1738" s="43"/>
      <c r="W1738" s="43"/>
      <c r="X1738" s="43"/>
      <c r="Y1738" s="43"/>
      <c r="Z1738" s="43"/>
      <c r="AA1738" s="43"/>
      <c r="AB1738" s="43"/>
      <c r="AC1738" s="43"/>
      <c r="AD1738" s="43"/>
      <c r="AE1738" s="43"/>
      <c r="AF1738" s="43"/>
      <c r="AG1738" s="43"/>
      <c r="AH1738" s="43"/>
      <c r="AI1738" s="43"/>
      <c r="AJ1738" s="43"/>
      <c r="AK1738" s="43"/>
      <c r="AL1738" s="43"/>
      <c r="AM1738" s="43"/>
      <c r="AN1738" s="43"/>
      <c r="AO1738" s="43"/>
      <c r="AP1738" s="43"/>
      <c r="AQ1738" s="43"/>
      <c r="AR1738" s="43"/>
      <c r="AS1738" s="43"/>
      <c r="AT1738" s="43"/>
      <c r="AU1738" s="43"/>
      <c r="AV1738" s="43"/>
      <c r="AW1738" s="43"/>
      <c r="AX1738" s="43"/>
      <c r="AY1738" s="43"/>
      <c r="AZ1738" s="43"/>
      <c r="BA1738" s="43"/>
      <c r="BB1738" s="43"/>
      <c r="BC1738" s="43"/>
      <c r="BD1738" s="43"/>
      <c r="BE1738" s="43"/>
      <c r="BF1738" s="43"/>
      <c r="BG1738" s="43"/>
      <c r="BH1738" s="43"/>
    </row>
    <row r="1739" ht="15.0" customHeight="1">
      <c r="E1739" s="47"/>
      <c r="F1739" s="48"/>
      <c r="G1739" s="48"/>
      <c r="H1739" s="48"/>
      <c r="I1739" s="48"/>
      <c r="J1739" s="48"/>
      <c r="K1739" s="48"/>
      <c r="S1739" s="43"/>
      <c r="T1739" s="43"/>
      <c r="U1739" s="43"/>
      <c r="V1739" s="43"/>
      <c r="W1739" s="43"/>
      <c r="X1739" s="43"/>
      <c r="Y1739" s="43"/>
      <c r="Z1739" s="43"/>
      <c r="AA1739" s="43"/>
      <c r="AB1739" s="43"/>
      <c r="AC1739" s="43"/>
      <c r="AD1739" s="43"/>
      <c r="AE1739" s="43"/>
      <c r="AF1739" s="43"/>
      <c r="AG1739" s="43"/>
      <c r="AH1739" s="43"/>
      <c r="AI1739" s="43"/>
      <c r="AJ1739" s="43"/>
      <c r="AK1739" s="43"/>
      <c r="AL1739" s="43"/>
      <c r="AM1739" s="43"/>
      <c r="AN1739" s="43"/>
      <c r="AO1739" s="43"/>
      <c r="AP1739" s="43"/>
      <c r="AQ1739" s="43"/>
      <c r="AR1739" s="43"/>
      <c r="AS1739" s="43"/>
      <c r="AT1739" s="43"/>
      <c r="AU1739" s="43"/>
      <c r="AV1739" s="43"/>
      <c r="AW1739" s="43"/>
      <c r="AX1739" s="43"/>
      <c r="AY1739" s="43"/>
      <c r="AZ1739" s="43"/>
      <c r="BA1739" s="43"/>
      <c r="BB1739" s="43"/>
      <c r="BC1739" s="43"/>
      <c r="BD1739" s="43"/>
      <c r="BE1739" s="43"/>
      <c r="BF1739" s="43"/>
      <c r="BG1739" s="43"/>
      <c r="BH1739" s="43"/>
    </row>
    <row r="1740" ht="15.0" customHeight="1">
      <c r="E1740" s="47"/>
      <c r="F1740" s="48"/>
      <c r="G1740" s="48"/>
      <c r="H1740" s="48"/>
      <c r="I1740" s="48"/>
      <c r="J1740" s="48"/>
      <c r="K1740" s="48"/>
      <c r="S1740" s="43"/>
      <c r="T1740" s="43"/>
      <c r="U1740" s="43"/>
      <c r="V1740" s="43"/>
      <c r="W1740" s="43"/>
      <c r="X1740" s="43"/>
      <c r="Y1740" s="43"/>
      <c r="Z1740" s="43"/>
      <c r="AA1740" s="43"/>
      <c r="AB1740" s="43"/>
      <c r="AC1740" s="43"/>
      <c r="AD1740" s="43"/>
      <c r="AE1740" s="43"/>
      <c r="AF1740" s="43"/>
      <c r="AG1740" s="43"/>
      <c r="AH1740" s="43"/>
      <c r="AI1740" s="43"/>
      <c r="AJ1740" s="43"/>
      <c r="AK1740" s="43"/>
      <c r="AL1740" s="43"/>
      <c r="AM1740" s="43"/>
      <c r="AN1740" s="43"/>
      <c r="AO1740" s="43"/>
      <c r="AP1740" s="43"/>
      <c r="AQ1740" s="43"/>
      <c r="AR1740" s="43"/>
      <c r="AS1740" s="43"/>
      <c r="AT1740" s="43"/>
      <c r="AU1740" s="43"/>
      <c r="AV1740" s="43"/>
      <c r="AW1740" s="43"/>
      <c r="AX1740" s="43"/>
      <c r="AY1740" s="43"/>
      <c r="AZ1740" s="43"/>
      <c r="BA1740" s="43"/>
      <c r="BB1740" s="43"/>
      <c r="BC1740" s="43"/>
      <c r="BD1740" s="43"/>
      <c r="BE1740" s="43"/>
      <c r="BF1740" s="43"/>
      <c r="BG1740" s="43"/>
      <c r="BH1740" s="43"/>
    </row>
    <row r="1741" ht="15.0" customHeight="1">
      <c r="E1741" s="47"/>
      <c r="F1741" s="48"/>
      <c r="G1741" s="48"/>
      <c r="H1741" s="48"/>
      <c r="I1741" s="48"/>
      <c r="J1741" s="48"/>
      <c r="K1741" s="48"/>
      <c r="S1741" s="43"/>
      <c r="T1741" s="43"/>
      <c r="U1741" s="43"/>
      <c r="V1741" s="43"/>
      <c r="W1741" s="43"/>
      <c r="X1741" s="43"/>
      <c r="Y1741" s="43"/>
      <c r="Z1741" s="43"/>
      <c r="AA1741" s="43"/>
      <c r="AB1741" s="43"/>
      <c r="AC1741" s="43"/>
      <c r="AD1741" s="43"/>
      <c r="AE1741" s="43"/>
      <c r="AF1741" s="43"/>
      <c r="AG1741" s="43"/>
      <c r="AH1741" s="43"/>
      <c r="AI1741" s="43"/>
      <c r="AJ1741" s="43"/>
      <c r="AK1741" s="43"/>
      <c r="AL1741" s="43"/>
      <c r="AM1741" s="43"/>
      <c r="AN1741" s="43"/>
      <c r="AO1741" s="43"/>
      <c r="AP1741" s="43"/>
      <c r="AQ1741" s="43"/>
      <c r="AR1741" s="43"/>
      <c r="AS1741" s="43"/>
      <c r="AT1741" s="43"/>
      <c r="AU1741" s="43"/>
      <c r="AV1741" s="43"/>
      <c r="AW1741" s="43"/>
      <c r="AX1741" s="43"/>
      <c r="AY1741" s="43"/>
      <c r="AZ1741" s="43"/>
      <c r="BA1741" s="43"/>
      <c r="BB1741" s="43"/>
      <c r="BC1741" s="43"/>
      <c r="BD1741" s="43"/>
      <c r="BE1741" s="43"/>
      <c r="BF1741" s="43"/>
      <c r="BG1741" s="43"/>
      <c r="BH1741" s="43"/>
    </row>
    <row r="1742" ht="15.0" customHeight="1">
      <c r="E1742" s="47"/>
      <c r="F1742" s="48"/>
      <c r="G1742" s="48"/>
      <c r="H1742" s="48"/>
      <c r="I1742" s="48"/>
      <c r="J1742" s="48"/>
      <c r="K1742" s="48"/>
      <c r="S1742" s="43"/>
      <c r="T1742" s="43"/>
      <c r="U1742" s="43"/>
      <c r="V1742" s="43"/>
      <c r="W1742" s="43"/>
      <c r="X1742" s="43"/>
      <c r="Y1742" s="43"/>
      <c r="Z1742" s="43"/>
      <c r="AA1742" s="43"/>
      <c r="AB1742" s="43"/>
      <c r="AC1742" s="43"/>
      <c r="AD1742" s="43"/>
      <c r="AE1742" s="43"/>
      <c r="AF1742" s="43"/>
      <c r="AG1742" s="43"/>
      <c r="AH1742" s="43"/>
      <c r="AI1742" s="43"/>
      <c r="AJ1742" s="43"/>
      <c r="AK1742" s="43"/>
      <c r="AL1742" s="43"/>
      <c r="AM1742" s="43"/>
      <c r="AN1742" s="43"/>
      <c r="AO1742" s="43"/>
      <c r="AP1742" s="43"/>
      <c r="AQ1742" s="43"/>
      <c r="AR1742" s="43"/>
      <c r="AS1742" s="43"/>
      <c r="AT1742" s="43"/>
      <c r="AU1742" s="43"/>
      <c r="AV1742" s="43"/>
      <c r="AW1742" s="43"/>
      <c r="AX1742" s="43"/>
      <c r="AY1742" s="43"/>
      <c r="AZ1742" s="43"/>
      <c r="BA1742" s="43"/>
      <c r="BB1742" s="43"/>
      <c r="BC1742" s="43"/>
      <c r="BD1742" s="43"/>
      <c r="BE1742" s="43"/>
      <c r="BF1742" s="43"/>
      <c r="BG1742" s="43"/>
      <c r="BH1742" s="43"/>
    </row>
    <row r="1743" ht="15.0" customHeight="1">
      <c r="E1743" s="47"/>
      <c r="F1743" s="48"/>
      <c r="G1743" s="48"/>
      <c r="H1743" s="48"/>
      <c r="I1743" s="48"/>
      <c r="J1743" s="48"/>
      <c r="K1743" s="48"/>
      <c r="S1743" s="43"/>
      <c r="T1743" s="43"/>
      <c r="U1743" s="43"/>
      <c r="V1743" s="43"/>
      <c r="W1743" s="43"/>
      <c r="X1743" s="43"/>
      <c r="Y1743" s="43"/>
      <c r="Z1743" s="43"/>
      <c r="AA1743" s="43"/>
      <c r="AB1743" s="43"/>
      <c r="AC1743" s="43"/>
      <c r="AD1743" s="43"/>
      <c r="AE1743" s="43"/>
      <c r="AF1743" s="43"/>
      <c r="AG1743" s="43"/>
      <c r="AH1743" s="43"/>
      <c r="AI1743" s="43"/>
      <c r="AJ1743" s="43"/>
      <c r="AK1743" s="43"/>
      <c r="AL1743" s="43"/>
      <c r="AM1743" s="43"/>
      <c r="AN1743" s="43"/>
      <c r="AO1743" s="43"/>
      <c r="AP1743" s="43"/>
      <c r="AQ1743" s="43"/>
      <c r="AR1743" s="43"/>
      <c r="AS1743" s="43"/>
      <c r="AT1743" s="43"/>
      <c r="AU1743" s="43"/>
      <c r="AV1743" s="43"/>
      <c r="AW1743" s="43"/>
      <c r="AX1743" s="43"/>
      <c r="AY1743" s="43"/>
      <c r="AZ1743" s="43"/>
      <c r="BA1743" s="43"/>
      <c r="BB1743" s="43"/>
      <c r="BC1743" s="43"/>
      <c r="BD1743" s="43"/>
      <c r="BE1743" s="43"/>
      <c r="BF1743" s="43"/>
      <c r="BG1743" s="43"/>
      <c r="BH1743" s="43"/>
    </row>
    <row r="1744" ht="15.0" customHeight="1">
      <c r="E1744" s="47"/>
      <c r="F1744" s="48"/>
      <c r="G1744" s="48"/>
      <c r="H1744" s="48"/>
      <c r="I1744" s="48"/>
      <c r="J1744" s="48"/>
      <c r="K1744" s="48"/>
      <c r="S1744" s="43"/>
      <c r="T1744" s="43"/>
      <c r="U1744" s="43"/>
      <c r="V1744" s="43"/>
      <c r="W1744" s="43"/>
      <c r="X1744" s="43"/>
      <c r="Y1744" s="43"/>
      <c r="Z1744" s="43"/>
      <c r="AA1744" s="43"/>
      <c r="AB1744" s="43"/>
      <c r="AC1744" s="43"/>
      <c r="AD1744" s="43"/>
      <c r="AE1744" s="43"/>
      <c r="AF1744" s="43"/>
      <c r="AG1744" s="43"/>
      <c r="AH1744" s="43"/>
      <c r="AI1744" s="43"/>
      <c r="AJ1744" s="43"/>
      <c r="AK1744" s="43"/>
      <c r="AL1744" s="43"/>
      <c r="AM1744" s="43"/>
      <c r="AN1744" s="43"/>
      <c r="AO1744" s="43"/>
      <c r="AP1744" s="43"/>
      <c r="AQ1744" s="43"/>
      <c r="AR1744" s="43"/>
      <c r="AS1744" s="43"/>
      <c r="AT1744" s="43"/>
      <c r="AU1744" s="43"/>
      <c r="AV1744" s="43"/>
      <c r="AW1744" s="43"/>
      <c r="AX1744" s="43"/>
      <c r="AY1744" s="43"/>
      <c r="AZ1744" s="43"/>
      <c r="BA1744" s="43"/>
      <c r="BB1744" s="43"/>
      <c r="BC1744" s="43"/>
      <c r="BD1744" s="43"/>
      <c r="BE1744" s="43"/>
      <c r="BF1744" s="43"/>
      <c r="BG1744" s="43"/>
      <c r="BH1744" s="43"/>
    </row>
    <row r="1745" ht="15.0" customHeight="1">
      <c r="E1745" s="47"/>
      <c r="F1745" s="48"/>
      <c r="G1745" s="48"/>
      <c r="H1745" s="48"/>
      <c r="I1745" s="48"/>
      <c r="J1745" s="48"/>
      <c r="K1745" s="48"/>
      <c r="S1745" s="43"/>
      <c r="T1745" s="43"/>
      <c r="U1745" s="43"/>
      <c r="V1745" s="43"/>
      <c r="W1745" s="43"/>
      <c r="X1745" s="43"/>
      <c r="Y1745" s="43"/>
      <c r="Z1745" s="43"/>
      <c r="AA1745" s="43"/>
      <c r="AB1745" s="43"/>
      <c r="AC1745" s="43"/>
      <c r="AD1745" s="43"/>
      <c r="AE1745" s="43"/>
      <c r="AF1745" s="43"/>
      <c r="AG1745" s="43"/>
      <c r="AH1745" s="43"/>
      <c r="AI1745" s="43"/>
      <c r="AJ1745" s="43"/>
      <c r="AK1745" s="43"/>
      <c r="AL1745" s="43"/>
      <c r="AM1745" s="43"/>
      <c r="AN1745" s="43"/>
      <c r="AO1745" s="43"/>
      <c r="AP1745" s="43"/>
      <c r="AQ1745" s="43"/>
      <c r="AR1745" s="43"/>
      <c r="AS1745" s="43"/>
      <c r="AT1745" s="43"/>
      <c r="AU1745" s="43"/>
      <c r="AV1745" s="43"/>
      <c r="AW1745" s="43"/>
      <c r="AX1745" s="43"/>
      <c r="AY1745" s="43"/>
      <c r="AZ1745" s="43"/>
      <c r="BA1745" s="43"/>
      <c r="BB1745" s="43"/>
      <c r="BC1745" s="43"/>
      <c r="BD1745" s="43"/>
      <c r="BE1745" s="43"/>
      <c r="BF1745" s="43"/>
      <c r="BG1745" s="43"/>
      <c r="BH1745" s="43"/>
    </row>
    <row r="1746" ht="15.0" customHeight="1">
      <c r="E1746" s="47"/>
      <c r="F1746" s="48"/>
      <c r="G1746" s="48"/>
      <c r="H1746" s="48"/>
      <c r="I1746" s="48"/>
      <c r="J1746" s="48"/>
      <c r="K1746" s="48"/>
      <c r="S1746" s="43"/>
      <c r="T1746" s="43"/>
      <c r="U1746" s="43"/>
      <c r="V1746" s="43"/>
      <c r="W1746" s="43"/>
      <c r="X1746" s="43"/>
      <c r="Y1746" s="43"/>
      <c r="Z1746" s="43"/>
      <c r="AA1746" s="43"/>
      <c r="AB1746" s="43"/>
      <c r="AC1746" s="43"/>
      <c r="AD1746" s="43"/>
      <c r="AE1746" s="43"/>
      <c r="AF1746" s="43"/>
      <c r="AG1746" s="43"/>
      <c r="AH1746" s="43"/>
      <c r="AI1746" s="43"/>
      <c r="AJ1746" s="43"/>
      <c r="AK1746" s="43"/>
      <c r="AL1746" s="43"/>
      <c r="AM1746" s="43"/>
      <c r="AN1746" s="43"/>
      <c r="AO1746" s="43"/>
      <c r="AP1746" s="43"/>
      <c r="AQ1746" s="43"/>
      <c r="AR1746" s="43"/>
      <c r="AS1746" s="43"/>
      <c r="AT1746" s="43"/>
      <c r="AU1746" s="43"/>
      <c r="AV1746" s="43"/>
      <c r="AW1746" s="43"/>
      <c r="AX1746" s="43"/>
      <c r="AY1746" s="43"/>
      <c r="AZ1746" s="43"/>
      <c r="BA1746" s="43"/>
      <c r="BB1746" s="43"/>
      <c r="BC1746" s="43"/>
      <c r="BD1746" s="43"/>
      <c r="BE1746" s="43"/>
      <c r="BF1746" s="43"/>
      <c r="BG1746" s="43"/>
      <c r="BH1746" s="43"/>
    </row>
    <row r="1747" ht="15.0" customHeight="1">
      <c r="E1747" s="47"/>
      <c r="F1747" s="48"/>
      <c r="G1747" s="48"/>
      <c r="H1747" s="48"/>
      <c r="I1747" s="48"/>
      <c r="J1747" s="48"/>
      <c r="K1747" s="48"/>
      <c r="S1747" s="43"/>
      <c r="T1747" s="43"/>
      <c r="U1747" s="43"/>
      <c r="V1747" s="43"/>
      <c r="W1747" s="43"/>
      <c r="X1747" s="43"/>
      <c r="Y1747" s="43"/>
      <c r="Z1747" s="43"/>
      <c r="AA1747" s="43"/>
      <c r="AB1747" s="43"/>
      <c r="AC1747" s="43"/>
      <c r="AD1747" s="43"/>
      <c r="AE1747" s="43"/>
      <c r="AF1747" s="43"/>
      <c r="AG1747" s="43"/>
      <c r="AH1747" s="43"/>
      <c r="AI1747" s="43"/>
      <c r="AJ1747" s="43"/>
      <c r="AK1747" s="43"/>
      <c r="AL1747" s="43"/>
      <c r="AM1747" s="43"/>
      <c r="AN1747" s="43"/>
      <c r="AO1747" s="43"/>
      <c r="AP1747" s="43"/>
      <c r="AQ1747" s="43"/>
      <c r="AR1747" s="43"/>
      <c r="AS1747" s="43"/>
      <c r="AT1747" s="43"/>
      <c r="AU1747" s="43"/>
      <c r="AV1747" s="43"/>
      <c r="AW1747" s="43"/>
      <c r="AX1747" s="43"/>
      <c r="AY1747" s="43"/>
      <c r="AZ1747" s="43"/>
      <c r="BA1747" s="43"/>
      <c r="BB1747" s="43"/>
      <c r="BC1747" s="43"/>
      <c r="BD1747" s="43"/>
      <c r="BE1747" s="43"/>
      <c r="BF1747" s="43"/>
      <c r="BG1747" s="43"/>
      <c r="BH1747" s="43"/>
    </row>
    <row r="1748" ht="15.0" customHeight="1">
      <c r="E1748" s="47"/>
      <c r="F1748" s="48"/>
      <c r="G1748" s="48"/>
      <c r="H1748" s="48"/>
      <c r="I1748" s="48"/>
      <c r="J1748" s="48"/>
      <c r="K1748" s="48"/>
      <c r="S1748" s="43"/>
      <c r="T1748" s="43"/>
      <c r="U1748" s="43"/>
      <c r="V1748" s="43"/>
      <c r="W1748" s="43"/>
      <c r="X1748" s="43"/>
      <c r="Y1748" s="43"/>
      <c r="Z1748" s="43"/>
      <c r="AA1748" s="43"/>
      <c r="AB1748" s="43"/>
      <c r="AC1748" s="43"/>
      <c r="AD1748" s="43"/>
      <c r="AE1748" s="43"/>
      <c r="AF1748" s="43"/>
      <c r="AG1748" s="43"/>
      <c r="AH1748" s="43"/>
      <c r="AI1748" s="43"/>
      <c r="AJ1748" s="43"/>
      <c r="AK1748" s="43"/>
      <c r="AL1748" s="43"/>
      <c r="AM1748" s="43"/>
      <c r="AN1748" s="43"/>
      <c r="AO1748" s="43"/>
      <c r="AP1748" s="43"/>
      <c r="AQ1748" s="43"/>
      <c r="AR1748" s="43"/>
      <c r="AS1748" s="43"/>
      <c r="AT1748" s="43"/>
      <c r="AU1748" s="43"/>
      <c r="AV1748" s="43"/>
      <c r="AW1748" s="43"/>
      <c r="AX1748" s="43"/>
      <c r="AY1748" s="43"/>
      <c r="AZ1748" s="43"/>
      <c r="BA1748" s="43"/>
      <c r="BB1748" s="43"/>
      <c r="BC1748" s="43"/>
      <c r="BD1748" s="43"/>
      <c r="BE1748" s="43"/>
      <c r="BF1748" s="43"/>
      <c r="BG1748" s="43"/>
      <c r="BH1748" s="43"/>
    </row>
    <row r="1749" ht="15.0" customHeight="1">
      <c r="E1749" s="47"/>
      <c r="F1749" s="48"/>
      <c r="G1749" s="48"/>
      <c r="H1749" s="48"/>
      <c r="I1749" s="48"/>
      <c r="J1749" s="48"/>
      <c r="K1749" s="48"/>
      <c r="S1749" s="43"/>
      <c r="T1749" s="43"/>
      <c r="U1749" s="43"/>
      <c r="V1749" s="43"/>
      <c r="W1749" s="43"/>
      <c r="X1749" s="43"/>
      <c r="Y1749" s="43"/>
      <c r="Z1749" s="43"/>
      <c r="AA1749" s="43"/>
      <c r="AB1749" s="43"/>
      <c r="AC1749" s="43"/>
      <c r="AD1749" s="43"/>
      <c r="AE1749" s="43"/>
      <c r="AF1749" s="43"/>
      <c r="AG1749" s="43"/>
      <c r="AH1749" s="43"/>
      <c r="AI1749" s="43"/>
      <c r="AJ1749" s="43"/>
      <c r="AK1749" s="43"/>
      <c r="AL1749" s="43"/>
      <c r="AM1749" s="43"/>
      <c r="AN1749" s="43"/>
      <c r="AO1749" s="43"/>
      <c r="AP1749" s="43"/>
      <c r="AQ1749" s="43"/>
      <c r="AR1749" s="43"/>
      <c r="AS1749" s="43"/>
      <c r="AT1749" s="43"/>
      <c r="AU1749" s="43"/>
      <c r="AV1749" s="43"/>
      <c r="AW1749" s="43"/>
      <c r="AX1749" s="43"/>
      <c r="AY1749" s="43"/>
      <c r="AZ1749" s="43"/>
      <c r="BA1749" s="43"/>
      <c r="BB1749" s="43"/>
      <c r="BC1749" s="43"/>
      <c r="BD1749" s="43"/>
      <c r="BE1749" s="43"/>
      <c r="BF1749" s="43"/>
      <c r="BG1749" s="43"/>
      <c r="BH1749" s="43"/>
    </row>
    <row r="1750" ht="15.0" customHeight="1">
      <c r="E1750" s="47"/>
      <c r="F1750" s="48"/>
      <c r="G1750" s="48"/>
      <c r="H1750" s="48"/>
      <c r="I1750" s="48"/>
      <c r="J1750" s="48"/>
      <c r="K1750" s="48"/>
      <c r="S1750" s="43"/>
      <c r="T1750" s="43"/>
      <c r="U1750" s="43"/>
      <c r="V1750" s="43"/>
      <c r="W1750" s="43"/>
      <c r="X1750" s="43"/>
      <c r="Y1750" s="43"/>
      <c r="Z1750" s="43"/>
      <c r="AA1750" s="43"/>
      <c r="AB1750" s="43"/>
      <c r="AC1750" s="43"/>
      <c r="AD1750" s="43"/>
      <c r="AE1750" s="43"/>
      <c r="AF1750" s="43"/>
      <c r="AG1750" s="43"/>
      <c r="AH1750" s="43"/>
      <c r="AI1750" s="43"/>
      <c r="AJ1750" s="43"/>
      <c r="AK1750" s="43"/>
      <c r="AL1750" s="43"/>
      <c r="AM1750" s="43"/>
      <c r="AN1750" s="43"/>
      <c r="AO1750" s="43"/>
      <c r="AP1750" s="43"/>
      <c r="AQ1750" s="43"/>
      <c r="AR1750" s="43"/>
      <c r="AS1750" s="43"/>
      <c r="AT1750" s="43"/>
      <c r="AU1750" s="43"/>
      <c r="AV1750" s="43"/>
      <c r="AW1750" s="43"/>
      <c r="AX1750" s="43"/>
      <c r="AY1750" s="43"/>
      <c r="AZ1750" s="43"/>
      <c r="BA1750" s="43"/>
      <c r="BB1750" s="43"/>
      <c r="BC1750" s="43"/>
      <c r="BD1750" s="43"/>
      <c r="BE1750" s="43"/>
      <c r="BF1750" s="43"/>
      <c r="BG1750" s="43"/>
      <c r="BH1750" s="43"/>
    </row>
    <row r="1751" ht="15.0" customHeight="1">
      <c r="E1751" s="47"/>
      <c r="F1751" s="48"/>
      <c r="G1751" s="48"/>
      <c r="H1751" s="48"/>
      <c r="I1751" s="48"/>
      <c r="J1751" s="48"/>
      <c r="K1751" s="48"/>
      <c r="S1751" s="43"/>
      <c r="T1751" s="43"/>
      <c r="U1751" s="43"/>
      <c r="V1751" s="43"/>
      <c r="W1751" s="43"/>
      <c r="X1751" s="43"/>
      <c r="Y1751" s="43"/>
      <c r="Z1751" s="43"/>
      <c r="AA1751" s="43"/>
      <c r="AB1751" s="43"/>
      <c r="AC1751" s="43"/>
      <c r="AD1751" s="43"/>
      <c r="AE1751" s="43"/>
      <c r="AF1751" s="43"/>
      <c r="AG1751" s="43"/>
      <c r="AH1751" s="43"/>
      <c r="AI1751" s="43"/>
      <c r="AJ1751" s="43"/>
      <c r="AK1751" s="43"/>
      <c r="AL1751" s="43"/>
      <c r="AM1751" s="43"/>
      <c r="AN1751" s="43"/>
      <c r="AO1751" s="43"/>
      <c r="AP1751" s="43"/>
      <c r="AQ1751" s="43"/>
      <c r="AR1751" s="43"/>
      <c r="AS1751" s="43"/>
      <c r="AT1751" s="43"/>
      <c r="AU1751" s="43"/>
      <c r="AV1751" s="43"/>
      <c r="AW1751" s="43"/>
      <c r="AX1751" s="43"/>
      <c r="AY1751" s="43"/>
      <c r="AZ1751" s="43"/>
      <c r="BA1751" s="43"/>
      <c r="BB1751" s="43"/>
      <c r="BC1751" s="43"/>
      <c r="BD1751" s="43"/>
      <c r="BE1751" s="43"/>
      <c r="BF1751" s="43"/>
      <c r="BG1751" s="43"/>
      <c r="BH1751" s="43"/>
    </row>
    <row r="1752" ht="15.0" customHeight="1">
      <c r="E1752" s="47"/>
      <c r="F1752" s="48"/>
      <c r="G1752" s="48"/>
      <c r="H1752" s="48"/>
      <c r="I1752" s="48"/>
      <c r="J1752" s="48"/>
      <c r="K1752" s="48"/>
      <c r="S1752" s="43"/>
      <c r="T1752" s="43"/>
      <c r="U1752" s="43"/>
      <c r="V1752" s="43"/>
      <c r="W1752" s="43"/>
      <c r="X1752" s="43"/>
      <c r="Y1752" s="43"/>
      <c r="Z1752" s="43"/>
      <c r="AA1752" s="43"/>
      <c r="AB1752" s="43"/>
      <c r="AC1752" s="43"/>
      <c r="AD1752" s="43"/>
      <c r="AE1752" s="43"/>
      <c r="AF1752" s="43"/>
      <c r="AG1752" s="43"/>
      <c r="AH1752" s="43"/>
      <c r="AI1752" s="43"/>
      <c r="AJ1752" s="43"/>
      <c r="AK1752" s="43"/>
      <c r="AL1752" s="43"/>
      <c r="AM1752" s="43"/>
      <c r="AN1752" s="43"/>
      <c r="AO1752" s="43"/>
      <c r="AP1752" s="43"/>
      <c r="AQ1752" s="43"/>
      <c r="AR1752" s="43"/>
      <c r="AS1752" s="43"/>
      <c r="AT1752" s="43"/>
      <c r="AU1752" s="43"/>
      <c r="AV1752" s="43"/>
      <c r="AW1752" s="43"/>
      <c r="AX1752" s="43"/>
      <c r="AY1752" s="43"/>
      <c r="AZ1752" s="43"/>
      <c r="BA1752" s="43"/>
      <c r="BB1752" s="43"/>
      <c r="BC1752" s="43"/>
      <c r="BD1752" s="43"/>
      <c r="BE1752" s="43"/>
      <c r="BF1752" s="43"/>
      <c r="BG1752" s="43"/>
      <c r="BH1752" s="43"/>
    </row>
    <row r="1753" ht="15.0" customHeight="1">
      <c r="E1753" s="47"/>
      <c r="F1753" s="48"/>
      <c r="G1753" s="48"/>
      <c r="H1753" s="48"/>
      <c r="I1753" s="48"/>
      <c r="J1753" s="48"/>
      <c r="K1753" s="48"/>
      <c r="S1753" s="43"/>
      <c r="T1753" s="43"/>
      <c r="U1753" s="43"/>
      <c r="V1753" s="43"/>
      <c r="W1753" s="43"/>
      <c r="X1753" s="43"/>
      <c r="Y1753" s="43"/>
      <c r="Z1753" s="43"/>
      <c r="AA1753" s="43"/>
      <c r="AB1753" s="43"/>
      <c r="AC1753" s="43"/>
      <c r="AD1753" s="43"/>
      <c r="AE1753" s="43"/>
      <c r="AF1753" s="43"/>
      <c r="AG1753" s="43"/>
      <c r="AH1753" s="43"/>
      <c r="AI1753" s="43"/>
      <c r="AJ1753" s="43"/>
      <c r="AK1753" s="43"/>
      <c r="AL1753" s="43"/>
      <c r="AM1753" s="43"/>
      <c r="AN1753" s="43"/>
      <c r="AO1753" s="43"/>
      <c r="AP1753" s="43"/>
      <c r="AQ1753" s="43"/>
      <c r="AR1753" s="43"/>
      <c r="AS1753" s="43"/>
      <c r="AT1753" s="43"/>
      <c r="AU1753" s="43"/>
      <c r="AV1753" s="43"/>
      <c r="AW1753" s="43"/>
      <c r="AX1753" s="43"/>
      <c r="AY1753" s="43"/>
      <c r="AZ1753" s="43"/>
      <c r="BA1753" s="43"/>
      <c r="BB1753" s="43"/>
      <c r="BC1753" s="43"/>
      <c r="BD1753" s="43"/>
      <c r="BE1753" s="43"/>
      <c r="BF1753" s="43"/>
      <c r="BG1753" s="43"/>
      <c r="BH1753" s="43"/>
    </row>
    <row r="1754" ht="15.0" customHeight="1">
      <c r="E1754" s="47"/>
      <c r="F1754" s="48"/>
      <c r="G1754" s="48"/>
      <c r="H1754" s="48"/>
      <c r="I1754" s="48"/>
      <c r="J1754" s="48"/>
      <c r="K1754" s="48"/>
      <c r="S1754" s="43"/>
      <c r="T1754" s="43"/>
      <c r="U1754" s="43"/>
      <c r="V1754" s="43"/>
      <c r="W1754" s="43"/>
      <c r="X1754" s="43"/>
      <c r="Y1754" s="43"/>
      <c r="Z1754" s="43"/>
      <c r="AA1754" s="43"/>
      <c r="AB1754" s="43"/>
      <c r="AC1754" s="43"/>
      <c r="AD1754" s="43"/>
      <c r="AE1754" s="43"/>
      <c r="AF1754" s="43"/>
      <c r="AG1754" s="43"/>
      <c r="AH1754" s="43"/>
      <c r="AI1754" s="43"/>
      <c r="AJ1754" s="43"/>
      <c r="AK1754" s="43"/>
      <c r="AL1754" s="43"/>
      <c r="AM1754" s="43"/>
      <c r="AN1754" s="43"/>
      <c r="AO1754" s="43"/>
      <c r="AP1754" s="43"/>
      <c r="AQ1754" s="43"/>
      <c r="AR1754" s="43"/>
      <c r="AS1754" s="43"/>
      <c r="AT1754" s="43"/>
      <c r="AU1754" s="43"/>
      <c r="AV1754" s="43"/>
      <c r="AW1754" s="43"/>
      <c r="AX1754" s="43"/>
      <c r="AY1754" s="43"/>
      <c r="AZ1754" s="43"/>
      <c r="BA1754" s="43"/>
      <c r="BB1754" s="43"/>
      <c r="BC1754" s="43"/>
      <c r="BD1754" s="43"/>
      <c r="BE1754" s="43"/>
      <c r="BF1754" s="43"/>
      <c r="BG1754" s="43"/>
      <c r="BH1754" s="43"/>
    </row>
    <row r="1755" ht="15.0" customHeight="1">
      <c r="E1755" s="49"/>
      <c r="F1755" s="50"/>
      <c r="G1755" s="50"/>
      <c r="H1755" s="50"/>
      <c r="I1755" s="50"/>
      <c r="J1755" s="50"/>
      <c r="K1755" s="50"/>
      <c r="S1755" s="43"/>
      <c r="T1755" s="43"/>
      <c r="U1755" s="43"/>
      <c r="V1755" s="43"/>
      <c r="W1755" s="43"/>
      <c r="X1755" s="43"/>
      <c r="Y1755" s="43"/>
      <c r="Z1755" s="43"/>
      <c r="AA1755" s="43"/>
      <c r="AB1755" s="43"/>
      <c r="AC1755" s="43"/>
      <c r="AD1755" s="43"/>
      <c r="AE1755" s="43"/>
      <c r="AF1755" s="43"/>
      <c r="AG1755" s="43"/>
      <c r="AH1755" s="43"/>
      <c r="AI1755" s="43"/>
      <c r="AJ1755" s="43"/>
      <c r="AK1755" s="43"/>
      <c r="AL1755" s="43"/>
      <c r="AM1755" s="43"/>
      <c r="AN1755" s="43"/>
      <c r="AO1755" s="43"/>
      <c r="AP1755" s="43"/>
      <c r="AQ1755" s="43"/>
      <c r="AR1755" s="43"/>
      <c r="AS1755" s="43"/>
      <c r="AT1755" s="43"/>
      <c r="AU1755" s="43"/>
      <c r="AV1755" s="43"/>
      <c r="AW1755" s="43"/>
      <c r="AX1755" s="43"/>
      <c r="AY1755" s="43"/>
      <c r="AZ1755" s="43"/>
      <c r="BA1755" s="43"/>
      <c r="BB1755" s="43"/>
      <c r="BC1755" s="43"/>
      <c r="BD1755" s="43"/>
      <c r="BE1755" s="43"/>
      <c r="BF1755" s="43"/>
      <c r="BG1755" s="43"/>
      <c r="BH1755" s="43"/>
    </row>
    <row r="1756" ht="15.0" customHeight="1">
      <c r="E1756" s="47"/>
      <c r="F1756" s="48"/>
      <c r="G1756" s="48"/>
      <c r="H1756" s="48"/>
      <c r="I1756" s="48"/>
      <c r="J1756" s="48"/>
      <c r="K1756" s="48"/>
      <c r="S1756" s="43"/>
      <c r="T1756" s="43"/>
      <c r="U1756" s="43"/>
      <c r="V1756" s="43"/>
      <c r="W1756" s="43"/>
      <c r="X1756" s="43"/>
      <c r="Y1756" s="43"/>
      <c r="Z1756" s="43"/>
      <c r="AA1756" s="43"/>
      <c r="AB1756" s="43"/>
      <c r="AC1756" s="43"/>
      <c r="AD1756" s="43"/>
      <c r="AE1756" s="43"/>
      <c r="AF1756" s="43"/>
      <c r="AG1756" s="43"/>
      <c r="AH1756" s="43"/>
      <c r="AI1756" s="43"/>
      <c r="AJ1756" s="43"/>
      <c r="AK1756" s="43"/>
      <c r="AL1756" s="43"/>
      <c r="AM1756" s="43"/>
      <c r="AN1756" s="43"/>
      <c r="AO1756" s="43"/>
      <c r="AP1756" s="43"/>
      <c r="AQ1756" s="43"/>
      <c r="AR1756" s="43"/>
      <c r="AS1756" s="43"/>
      <c r="AT1756" s="43"/>
      <c r="AU1756" s="43"/>
      <c r="AV1756" s="43"/>
      <c r="AW1756" s="43"/>
      <c r="AX1756" s="43"/>
      <c r="AY1756" s="43"/>
      <c r="AZ1756" s="43"/>
      <c r="BA1756" s="43"/>
      <c r="BB1756" s="43"/>
      <c r="BC1756" s="43"/>
      <c r="BD1756" s="43"/>
      <c r="BE1756" s="43"/>
      <c r="BF1756" s="43"/>
      <c r="BG1756" s="43"/>
      <c r="BH1756" s="43"/>
    </row>
    <row r="1757" ht="15.0" customHeight="1">
      <c r="E1757" s="47"/>
      <c r="F1757" s="48"/>
      <c r="G1757" s="48"/>
      <c r="H1757" s="48"/>
      <c r="I1757" s="48"/>
      <c r="J1757" s="48"/>
      <c r="K1757" s="48"/>
      <c r="S1757" s="43"/>
      <c r="T1757" s="43"/>
      <c r="U1757" s="43"/>
      <c r="V1757" s="43"/>
      <c r="W1757" s="43"/>
      <c r="X1757" s="43"/>
      <c r="Y1757" s="43"/>
      <c r="Z1757" s="43"/>
      <c r="AA1757" s="43"/>
      <c r="AB1757" s="43"/>
      <c r="AC1757" s="43"/>
      <c r="AD1757" s="43"/>
      <c r="AE1757" s="43"/>
      <c r="AF1757" s="43"/>
      <c r="AG1757" s="43"/>
      <c r="AH1757" s="43"/>
      <c r="AI1757" s="43"/>
      <c r="AJ1757" s="43"/>
      <c r="AK1757" s="43"/>
      <c r="AL1757" s="43"/>
      <c r="AM1757" s="43"/>
      <c r="AN1757" s="43"/>
      <c r="AO1757" s="43"/>
      <c r="AP1757" s="43"/>
      <c r="AQ1757" s="43"/>
      <c r="AR1757" s="43"/>
      <c r="AS1757" s="43"/>
      <c r="AT1757" s="43"/>
      <c r="AU1757" s="43"/>
      <c r="AV1757" s="43"/>
      <c r="AW1757" s="43"/>
      <c r="AX1757" s="43"/>
      <c r="AY1757" s="43"/>
      <c r="AZ1757" s="43"/>
      <c r="BA1757" s="43"/>
      <c r="BB1757" s="43"/>
      <c r="BC1757" s="43"/>
      <c r="BD1757" s="43"/>
      <c r="BE1757" s="43"/>
      <c r="BF1757" s="43"/>
      <c r="BG1757" s="43"/>
      <c r="BH1757" s="43"/>
    </row>
    <row r="1758" ht="15.0" customHeight="1">
      <c r="E1758" s="51"/>
      <c r="F1758" s="51"/>
      <c r="G1758" s="51"/>
      <c r="H1758" s="51"/>
      <c r="I1758" s="51"/>
      <c r="J1758" s="51"/>
      <c r="K1758" s="51"/>
      <c r="L1758" s="51"/>
      <c r="S1758" s="43"/>
      <c r="T1758" s="43"/>
      <c r="U1758" s="43"/>
      <c r="V1758" s="43"/>
      <c r="W1758" s="43"/>
      <c r="X1758" s="43"/>
      <c r="Y1758" s="43"/>
      <c r="Z1758" s="43"/>
      <c r="AA1758" s="43"/>
      <c r="AB1758" s="43"/>
      <c r="AC1758" s="43"/>
      <c r="AD1758" s="43"/>
      <c r="AE1758" s="43"/>
      <c r="AF1758" s="43"/>
      <c r="AG1758" s="43"/>
      <c r="AH1758" s="43"/>
      <c r="AI1758" s="43"/>
      <c r="AJ1758" s="43"/>
      <c r="AK1758" s="43"/>
      <c r="AL1758" s="43"/>
      <c r="AM1758" s="43"/>
      <c r="AN1758" s="43"/>
      <c r="AO1758" s="43"/>
      <c r="AP1758" s="43"/>
      <c r="AQ1758" s="43"/>
      <c r="AR1758" s="43"/>
      <c r="AS1758" s="43"/>
      <c r="AT1758" s="43"/>
      <c r="AU1758" s="43"/>
      <c r="AV1758" s="43"/>
      <c r="AW1758" s="43"/>
      <c r="AX1758" s="43"/>
      <c r="AY1758" s="43"/>
      <c r="AZ1758" s="43"/>
      <c r="BA1758" s="43"/>
      <c r="BB1758" s="43"/>
      <c r="BC1758" s="43"/>
      <c r="BD1758" s="43"/>
      <c r="BE1758" s="43"/>
      <c r="BF1758" s="43"/>
      <c r="BG1758" s="43"/>
      <c r="BH1758" s="43"/>
    </row>
    <row r="1759" ht="15.0" customHeight="1">
      <c r="E1759" s="51"/>
      <c r="F1759" s="51"/>
      <c r="G1759" s="51"/>
      <c r="H1759" s="51"/>
      <c r="I1759" s="51"/>
      <c r="J1759" s="51"/>
      <c r="K1759" s="51"/>
      <c r="L1759" s="51"/>
      <c r="S1759" s="43"/>
      <c r="T1759" s="43"/>
      <c r="U1759" s="43"/>
      <c r="V1759" s="43"/>
      <c r="W1759" s="43"/>
      <c r="X1759" s="43"/>
      <c r="Y1759" s="43"/>
      <c r="Z1759" s="43"/>
      <c r="AA1759" s="43"/>
      <c r="AB1759" s="43"/>
      <c r="AC1759" s="43"/>
      <c r="AD1759" s="43"/>
      <c r="AE1759" s="43"/>
      <c r="AF1759" s="43"/>
      <c r="AG1759" s="43"/>
      <c r="AH1759" s="43"/>
      <c r="AI1759" s="43"/>
      <c r="AJ1759" s="43"/>
      <c r="AK1759" s="43"/>
      <c r="AL1759" s="43"/>
      <c r="AM1759" s="43"/>
      <c r="AN1759" s="43"/>
      <c r="AO1759" s="43"/>
      <c r="AP1759" s="43"/>
      <c r="AQ1759" s="43"/>
      <c r="AR1759" s="43"/>
      <c r="AS1759" s="43"/>
      <c r="AT1759" s="43"/>
      <c r="AU1759" s="43"/>
      <c r="AV1759" s="43"/>
      <c r="AW1759" s="43"/>
      <c r="AX1759" s="43"/>
      <c r="AY1759" s="43"/>
      <c r="AZ1759" s="43"/>
      <c r="BA1759" s="43"/>
      <c r="BB1759" s="43"/>
      <c r="BC1759" s="43"/>
      <c r="BD1759" s="43"/>
      <c r="BE1759" s="43"/>
      <c r="BF1759" s="43"/>
      <c r="BG1759" s="43"/>
      <c r="BH1759" s="43"/>
    </row>
    <row r="1760" ht="15.0" customHeight="1">
      <c r="E1760" s="51"/>
      <c r="F1760" s="51"/>
      <c r="G1760" s="51"/>
      <c r="H1760" s="51"/>
      <c r="I1760" s="51"/>
      <c r="J1760" s="51"/>
      <c r="K1760" s="51"/>
      <c r="L1760" s="51"/>
      <c r="S1760" s="43"/>
      <c r="T1760" s="43"/>
      <c r="U1760" s="43"/>
      <c r="V1760" s="43"/>
      <c r="W1760" s="43"/>
      <c r="X1760" s="43"/>
      <c r="Y1760" s="43"/>
      <c r="Z1760" s="43"/>
      <c r="AA1760" s="43"/>
      <c r="AB1760" s="43"/>
      <c r="AC1760" s="43"/>
      <c r="AD1760" s="43"/>
      <c r="AE1760" s="43"/>
      <c r="AF1760" s="43"/>
      <c r="AG1760" s="43"/>
      <c r="AH1760" s="43"/>
      <c r="AI1760" s="43"/>
      <c r="AJ1760" s="43"/>
      <c r="AK1760" s="43"/>
      <c r="AL1760" s="43"/>
      <c r="AM1760" s="43"/>
      <c r="AN1760" s="43"/>
      <c r="AO1760" s="43"/>
      <c r="AP1760" s="43"/>
      <c r="AQ1760" s="43"/>
      <c r="AR1760" s="43"/>
      <c r="AS1760" s="43"/>
      <c r="AT1760" s="43"/>
      <c r="AU1760" s="43"/>
      <c r="AV1760" s="43"/>
      <c r="AW1760" s="43"/>
      <c r="AX1760" s="43"/>
      <c r="AY1760" s="43"/>
      <c r="AZ1760" s="43"/>
      <c r="BA1760" s="43"/>
      <c r="BB1760" s="43"/>
      <c r="BC1760" s="43"/>
      <c r="BD1760" s="43"/>
      <c r="BE1760" s="43"/>
      <c r="BF1760" s="43"/>
      <c r="BG1760" s="43"/>
      <c r="BH1760" s="43"/>
    </row>
    <row r="1761" ht="15.0" customHeight="1">
      <c r="E1761" s="51"/>
      <c r="F1761" s="51"/>
      <c r="G1761" s="51"/>
      <c r="H1761" s="51"/>
      <c r="I1761" s="51"/>
      <c r="J1761" s="51"/>
      <c r="K1761" s="51"/>
      <c r="L1761" s="51"/>
      <c r="S1761" s="43"/>
      <c r="T1761" s="43"/>
      <c r="U1761" s="43"/>
      <c r="V1761" s="43"/>
      <c r="W1761" s="43"/>
      <c r="X1761" s="43"/>
      <c r="Y1761" s="43"/>
      <c r="Z1761" s="43"/>
      <c r="AA1761" s="43"/>
      <c r="AB1761" s="43"/>
      <c r="AC1761" s="43"/>
      <c r="AD1761" s="43"/>
      <c r="AE1761" s="43"/>
      <c r="AF1761" s="43"/>
      <c r="AG1761" s="43"/>
      <c r="AH1761" s="43"/>
      <c r="AI1761" s="43"/>
      <c r="AJ1761" s="43"/>
      <c r="AK1761" s="43"/>
      <c r="AL1761" s="43"/>
      <c r="AM1761" s="43"/>
      <c r="AN1761" s="43"/>
      <c r="AO1761" s="43"/>
      <c r="AP1761" s="43"/>
      <c r="AQ1761" s="43"/>
      <c r="AR1761" s="43"/>
      <c r="AS1761" s="43"/>
      <c r="AT1761" s="43"/>
      <c r="AU1761" s="43"/>
      <c r="AV1761" s="43"/>
      <c r="AW1761" s="43"/>
      <c r="AX1761" s="43"/>
      <c r="AY1761" s="43"/>
      <c r="AZ1761" s="43"/>
      <c r="BA1761" s="43"/>
      <c r="BB1761" s="43"/>
      <c r="BC1761" s="43"/>
      <c r="BD1761" s="43"/>
      <c r="BE1761" s="43"/>
      <c r="BF1761" s="43"/>
      <c r="BG1761" s="43"/>
      <c r="BH1761" s="43"/>
    </row>
    <row r="1762" ht="15.0" customHeight="1">
      <c r="E1762" s="51"/>
      <c r="F1762" s="51"/>
      <c r="G1762" s="51"/>
      <c r="H1762" s="51"/>
      <c r="I1762" s="51"/>
      <c r="J1762" s="51"/>
      <c r="K1762" s="51"/>
      <c r="L1762" s="51"/>
      <c r="S1762" s="43"/>
      <c r="T1762" s="43"/>
      <c r="U1762" s="43"/>
      <c r="V1762" s="43"/>
      <c r="W1762" s="43"/>
      <c r="X1762" s="43"/>
      <c r="Y1762" s="43"/>
      <c r="Z1762" s="43"/>
      <c r="AA1762" s="43"/>
      <c r="AB1762" s="43"/>
      <c r="AC1762" s="43"/>
      <c r="AD1762" s="43"/>
      <c r="AE1762" s="43"/>
      <c r="AF1762" s="43"/>
      <c r="AG1762" s="43"/>
      <c r="AH1762" s="43"/>
      <c r="AI1762" s="43"/>
      <c r="AJ1762" s="43"/>
      <c r="AK1762" s="43"/>
      <c r="AL1762" s="43"/>
      <c r="AM1762" s="43"/>
      <c r="AN1762" s="43"/>
      <c r="AO1762" s="43"/>
      <c r="AP1762" s="43"/>
      <c r="AQ1762" s="43"/>
      <c r="AR1762" s="43"/>
      <c r="AS1762" s="43"/>
      <c r="AT1762" s="43"/>
      <c r="AU1762" s="43"/>
      <c r="AV1762" s="43"/>
      <c r="AW1762" s="43"/>
      <c r="AX1762" s="43"/>
      <c r="AY1762" s="43"/>
      <c r="AZ1762" s="43"/>
      <c r="BA1762" s="43"/>
      <c r="BB1762" s="43"/>
      <c r="BC1762" s="43"/>
      <c r="BD1762" s="43"/>
      <c r="BE1762" s="43"/>
      <c r="BF1762" s="43"/>
      <c r="BG1762" s="43"/>
      <c r="BH1762" s="43"/>
    </row>
    <row r="1763" ht="15.0" customHeight="1">
      <c r="E1763" s="51"/>
      <c r="F1763" s="51"/>
      <c r="G1763" s="51"/>
      <c r="H1763" s="51"/>
      <c r="I1763" s="51"/>
      <c r="J1763" s="51"/>
      <c r="K1763" s="51"/>
      <c r="L1763" s="51"/>
      <c r="S1763" s="43"/>
      <c r="T1763" s="43"/>
      <c r="U1763" s="43"/>
      <c r="V1763" s="43"/>
      <c r="W1763" s="43"/>
      <c r="X1763" s="43"/>
      <c r="Y1763" s="43"/>
      <c r="Z1763" s="43"/>
      <c r="AA1763" s="43"/>
      <c r="AB1763" s="43"/>
      <c r="AC1763" s="43"/>
      <c r="AD1763" s="43"/>
      <c r="AE1763" s="43"/>
      <c r="AF1763" s="43"/>
      <c r="AG1763" s="43"/>
      <c r="AH1763" s="43"/>
      <c r="AI1763" s="43"/>
      <c r="AJ1763" s="43"/>
      <c r="AK1763" s="43"/>
      <c r="AL1763" s="43"/>
      <c r="AM1763" s="43"/>
      <c r="AN1763" s="43"/>
      <c r="AO1763" s="43"/>
      <c r="AP1763" s="43"/>
      <c r="AQ1763" s="43"/>
      <c r="AR1763" s="43"/>
      <c r="AS1763" s="43"/>
      <c r="AT1763" s="43"/>
      <c r="AU1763" s="43"/>
      <c r="AV1763" s="43"/>
      <c r="AW1763" s="43"/>
      <c r="AX1763" s="43"/>
      <c r="AY1763" s="43"/>
      <c r="AZ1763" s="43"/>
      <c r="BA1763" s="43"/>
      <c r="BB1763" s="43"/>
      <c r="BC1763" s="43"/>
      <c r="BD1763" s="43"/>
      <c r="BE1763" s="43"/>
      <c r="BF1763" s="43"/>
      <c r="BG1763" s="43"/>
      <c r="BH1763" s="43"/>
    </row>
    <row r="1764" ht="15.0" customHeight="1">
      <c r="E1764" s="51"/>
      <c r="F1764" s="51"/>
      <c r="G1764" s="51"/>
      <c r="H1764" s="51"/>
      <c r="I1764" s="51"/>
      <c r="J1764" s="51"/>
      <c r="K1764" s="51"/>
      <c r="L1764" s="51"/>
      <c r="S1764" s="43"/>
      <c r="T1764" s="43"/>
      <c r="U1764" s="43"/>
      <c r="V1764" s="43"/>
      <c r="W1764" s="43"/>
      <c r="X1764" s="43"/>
      <c r="Y1764" s="43"/>
      <c r="Z1764" s="43"/>
      <c r="AA1764" s="43"/>
      <c r="AB1764" s="43"/>
      <c r="AC1764" s="43"/>
      <c r="AD1764" s="43"/>
      <c r="AE1764" s="43"/>
      <c r="AF1764" s="43"/>
      <c r="AG1764" s="43"/>
      <c r="AH1764" s="43"/>
      <c r="AI1764" s="43"/>
      <c r="AJ1764" s="43"/>
      <c r="AK1764" s="43"/>
      <c r="AL1764" s="43"/>
      <c r="AM1764" s="43"/>
      <c r="AN1764" s="43"/>
      <c r="AO1764" s="43"/>
      <c r="AP1764" s="43"/>
      <c r="AQ1764" s="43"/>
      <c r="AR1764" s="43"/>
      <c r="AS1764" s="43"/>
      <c r="AT1764" s="43"/>
      <c r="AU1764" s="43"/>
      <c r="AV1764" s="43"/>
      <c r="AW1764" s="43"/>
      <c r="AX1764" s="43"/>
      <c r="AY1764" s="43"/>
      <c r="AZ1764" s="43"/>
      <c r="BA1764" s="43"/>
      <c r="BB1764" s="43"/>
      <c r="BC1764" s="43"/>
      <c r="BD1764" s="43"/>
      <c r="BE1764" s="43"/>
      <c r="BF1764" s="43"/>
      <c r="BG1764" s="43"/>
      <c r="BH1764" s="43"/>
    </row>
    <row r="1765" ht="15.0" customHeight="1">
      <c r="E1765" s="51"/>
      <c r="F1765" s="51"/>
      <c r="G1765" s="51"/>
      <c r="H1765" s="51"/>
      <c r="I1765" s="51"/>
      <c r="J1765" s="51"/>
      <c r="K1765" s="51"/>
      <c r="L1765" s="51"/>
      <c r="S1765" s="43"/>
      <c r="T1765" s="43"/>
      <c r="U1765" s="43"/>
      <c r="V1765" s="43"/>
      <c r="W1765" s="43"/>
      <c r="X1765" s="43"/>
      <c r="Y1765" s="43"/>
      <c r="Z1765" s="43"/>
      <c r="AA1765" s="43"/>
      <c r="AB1765" s="43"/>
      <c r="AC1765" s="43"/>
      <c r="AD1765" s="43"/>
      <c r="AE1765" s="43"/>
      <c r="AF1765" s="43"/>
      <c r="AG1765" s="43"/>
      <c r="AH1765" s="43"/>
      <c r="AI1765" s="43"/>
      <c r="AJ1765" s="43"/>
      <c r="AK1765" s="43"/>
      <c r="AL1765" s="43"/>
      <c r="AM1765" s="43"/>
      <c r="AN1765" s="43"/>
      <c r="AO1765" s="43"/>
      <c r="AP1765" s="43"/>
      <c r="AQ1765" s="43"/>
      <c r="AR1765" s="43"/>
      <c r="AS1765" s="43"/>
      <c r="AT1765" s="43"/>
      <c r="AU1765" s="43"/>
      <c r="AV1765" s="43"/>
      <c r="AW1765" s="43"/>
      <c r="AX1765" s="43"/>
      <c r="AY1765" s="43"/>
      <c r="AZ1765" s="43"/>
      <c r="BA1765" s="43"/>
      <c r="BB1765" s="43"/>
      <c r="BC1765" s="43"/>
      <c r="BD1765" s="43"/>
      <c r="BE1765" s="43"/>
      <c r="BF1765" s="43"/>
      <c r="BG1765" s="43"/>
      <c r="BH1765" s="43"/>
    </row>
    <row r="1766" ht="15.0" customHeight="1">
      <c r="E1766" s="51"/>
      <c r="F1766" s="51"/>
      <c r="G1766" s="51"/>
      <c r="H1766" s="51"/>
      <c r="I1766" s="51"/>
      <c r="J1766" s="51"/>
      <c r="K1766" s="51"/>
      <c r="L1766" s="51"/>
      <c r="S1766" s="43"/>
      <c r="T1766" s="43"/>
      <c r="U1766" s="43"/>
      <c r="V1766" s="43"/>
      <c r="W1766" s="43"/>
      <c r="X1766" s="43"/>
      <c r="Y1766" s="43"/>
      <c r="Z1766" s="43"/>
      <c r="AA1766" s="43"/>
      <c r="AB1766" s="43"/>
      <c r="AC1766" s="43"/>
      <c r="AD1766" s="43"/>
      <c r="AE1766" s="43"/>
      <c r="AF1766" s="43"/>
      <c r="AG1766" s="43"/>
      <c r="AH1766" s="43"/>
      <c r="AI1766" s="43"/>
      <c r="AJ1766" s="43"/>
      <c r="AK1766" s="43"/>
      <c r="AL1766" s="43"/>
      <c r="AM1766" s="43"/>
      <c r="AN1766" s="43"/>
      <c r="AO1766" s="43"/>
      <c r="AP1766" s="43"/>
      <c r="AQ1766" s="43"/>
      <c r="AR1766" s="43"/>
      <c r="AS1766" s="43"/>
      <c r="AT1766" s="43"/>
      <c r="AU1766" s="43"/>
      <c r="AV1766" s="43"/>
      <c r="AW1766" s="43"/>
      <c r="AX1766" s="43"/>
      <c r="AY1766" s="43"/>
      <c r="AZ1766" s="43"/>
      <c r="BA1766" s="43"/>
      <c r="BB1766" s="43"/>
      <c r="BC1766" s="43"/>
      <c r="BD1766" s="43"/>
      <c r="BE1766" s="43"/>
      <c r="BF1766" s="43"/>
      <c r="BG1766" s="43"/>
      <c r="BH1766" s="43"/>
    </row>
    <row r="1767" ht="15.0" customHeight="1">
      <c r="E1767" s="51"/>
      <c r="F1767" s="51"/>
      <c r="G1767" s="51"/>
      <c r="H1767" s="51"/>
      <c r="I1767" s="51"/>
      <c r="J1767" s="51"/>
      <c r="K1767" s="51"/>
      <c r="L1767" s="51"/>
      <c r="S1767" s="43"/>
      <c r="T1767" s="43"/>
      <c r="U1767" s="43"/>
      <c r="V1767" s="43"/>
      <c r="W1767" s="43"/>
      <c r="X1767" s="43"/>
      <c r="Y1767" s="43"/>
      <c r="Z1767" s="43"/>
      <c r="AA1767" s="43"/>
      <c r="AB1767" s="43"/>
      <c r="AC1767" s="43"/>
      <c r="AD1767" s="43"/>
      <c r="AE1767" s="43"/>
      <c r="AF1767" s="43"/>
      <c r="AG1767" s="43"/>
      <c r="AH1767" s="43"/>
      <c r="AI1767" s="43"/>
      <c r="AJ1767" s="43"/>
      <c r="AK1767" s="43"/>
      <c r="AL1767" s="43"/>
      <c r="AM1767" s="43"/>
      <c r="AN1767" s="43"/>
      <c r="AO1767" s="43"/>
      <c r="AP1767" s="43"/>
      <c r="AQ1767" s="43"/>
      <c r="AR1767" s="43"/>
      <c r="AS1767" s="43"/>
      <c r="AT1767" s="43"/>
      <c r="AU1767" s="43"/>
      <c r="AV1767" s="43"/>
      <c r="AW1767" s="43"/>
      <c r="AX1767" s="43"/>
      <c r="AY1767" s="43"/>
      <c r="AZ1767" s="43"/>
      <c r="BA1767" s="43"/>
      <c r="BB1767" s="43"/>
      <c r="BC1767" s="43"/>
      <c r="BD1767" s="43"/>
      <c r="BE1767" s="43"/>
      <c r="BF1767" s="43"/>
      <c r="BG1767" s="43"/>
      <c r="BH1767" s="43"/>
    </row>
    <row r="1768" ht="15.0" customHeight="1">
      <c r="E1768" s="51"/>
      <c r="F1768" s="51"/>
      <c r="G1768" s="51"/>
      <c r="H1768" s="51"/>
      <c r="I1768" s="51"/>
      <c r="J1768" s="51"/>
      <c r="K1768" s="51"/>
      <c r="L1768" s="51"/>
      <c r="S1768" s="43"/>
      <c r="T1768" s="43"/>
      <c r="U1768" s="43"/>
      <c r="V1768" s="43"/>
      <c r="W1768" s="43"/>
      <c r="X1768" s="43"/>
      <c r="Y1768" s="43"/>
      <c r="Z1768" s="43"/>
      <c r="AA1768" s="43"/>
      <c r="AB1768" s="43"/>
      <c r="AC1768" s="43"/>
      <c r="AD1768" s="43"/>
      <c r="AE1768" s="43"/>
      <c r="AF1768" s="43"/>
      <c r="AG1768" s="43"/>
      <c r="AH1768" s="43"/>
      <c r="AI1768" s="43"/>
      <c r="AJ1768" s="43"/>
      <c r="AK1768" s="43"/>
      <c r="AL1768" s="43"/>
      <c r="AM1768" s="43"/>
      <c r="AN1768" s="43"/>
      <c r="AO1768" s="43"/>
      <c r="AP1768" s="43"/>
      <c r="AQ1768" s="43"/>
      <c r="AR1768" s="43"/>
      <c r="AS1768" s="43"/>
      <c r="AT1768" s="43"/>
      <c r="AU1768" s="43"/>
      <c r="AV1768" s="43"/>
      <c r="AW1768" s="43"/>
      <c r="AX1768" s="43"/>
      <c r="AY1768" s="43"/>
      <c r="AZ1768" s="43"/>
      <c r="BA1768" s="43"/>
      <c r="BB1768" s="43"/>
      <c r="BC1768" s="43"/>
      <c r="BD1768" s="43"/>
      <c r="BE1768" s="43"/>
      <c r="BF1768" s="43"/>
      <c r="BG1768" s="43"/>
      <c r="BH1768" s="43"/>
    </row>
    <row r="1769" ht="15.0" customHeight="1">
      <c r="E1769" s="51"/>
      <c r="F1769" s="51"/>
      <c r="G1769" s="51"/>
      <c r="H1769" s="51"/>
      <c r="I1769" s="51"/>
      <c r="J1769" s="51"/>
      <c r="K1769" s="51"/>
      <c r="L1769" s="51"/>
      <c r="S1769" s="43"/>
      <c r="T1769" s="43"/>
      <c r="U1769" s="43"/>
      <c r="V1769" s="43"/>
      <c r="W1769" s="43"/>
      <c r="X1769" s="43"/>
      <c r="Y1769" s="43"/>
      <c r="Z1769" s="43"/>
      <c r="AA1769" s="43"/>
      <c r="AB1769" s="43"/>
      <c r="AC1769" s="43"/>
      <c r="AD1769" s="43"/>
      <c r="AE1769" s="43"/>
      <c r="AF1769" s="43"/>
      <c r="AG1769" s="43"/>
      <c r="AH1769" s="43"/>
      <c r="AI1769" s="43"/>
      <c r="AJ1769" s="43"/>
      <c r="AK1769" s="43"/>
      <c r="AL1769" s="43"/>
      <c r="AM1769" s="43"/>
      <c r="AN1769" s="43"/>
      <c r="AO1769" s="43"/>
      <c r="AP1769" s="43"/>
      <c r="AQ1769" s="43"/>
      <c r="AR1769" s="43"/>
      <c r="AS1769" s="43"/>
      <c r="AT1769" s="43"/>
      <c r="AU1769" s="43"/>
      <c r="AV1769" s="43"/>
      <c r="AW1769" s="43"/>
      <c r="AX1769" s="43"/>
      <c r="AY1769" s="43"/>
      <c r="AZ1769" s="43"/>
      <c r="BA1769" s="43"/>
      <c r="BB1769" s="43"/>
      <c r="BC1769" s="43"/>
      <c r="BD1769" s="43"/>
      <c r="BE1769" s="43"/>
      <c r="BF1769" s="43"/>
      <c r="BG1769" s="43"/>
      <c r="BH1769" s="43"/>
    </row>
    <row r="1770" ht="15.0" customHeight="1">
      <c r="E1770" s="51"/>
      <c r="F1770" s="51"/>
      <c r="G1770" s="51"/>
      <c r="H1770" s="51"/>
      <c r="I1770" s="51"/>
      <c r="J1770" s="51"/>
      <c r="K1770" s="51"/>
      <c r="L1770" s="51"/>
      <c r="S1770" s="43"/>
      <c r="T1770" s="43"/>
      <c r="U1770" s="43"/>
      <c r="V1770" s="43"/>
      <c r="W1770" s="43"/>
      <c r="X1770" s="43"/>
      <c r="Y1770" s="43"/>
      <c r="Z1770" s="43"/>
      <c r="AA1770" s="43"/>
      <c r="AB1770" s="43"/>
      <c r="AC1770" s="43"/>
      <c r="AD1770" s="43"/>
      <c r="AE1770" s="43"/>
      <c r="AF1770" s="43"/>
      <c r="AG1770" s="43"/>
      <c r="AH1770" s="43"/>
      <c r="AI1770" s="43"/>
      <c r="AJ1770" s="43"/>
      <c r="AK1770" s="43"/>
      <c r="AL1770" s="43"/>
      <c r="AM1770" s="43"/>
      <c r="AN1770" s="43"/>
      <c r="AO1770" s="43"/>
      <c r="AP1770" s="43"/>
      <c r="AQ1770" s="43"/>
      <c r="AR1770" s="43"/>
      <c r="AS1770" s="43"/>
      <c r="AT1770" s="43"/>
      <c r="AU1770" s="43"/>
      <c r="AV1770" s="43"/>
      <c r="AW1770" s="43"/>
      <c r="AX1770" s="43"/>
      <c r="AY1770" s="43"/>
      <c r="AZ1770" s="43"/>
      <c r="BA1770" s="43"/>
      <c r="BB1770" s="43"/>
      <c r="BC1770" s="43"/>
      <c r="BD1770" s="43"/>
      <c r="BE1770" s="43"/>
      <c r="BF1770" s="43"/>
      <c r="BG1770" s="43"/>
      <c r="BH1770" s="43"/>
    </row>
    <row r="1771" ht="15.0" customHeight="1">
      <c r="E1771" s="51"/>
      <c r="F1771" s="51"/>
      <c r="G1771" s="51"/>
      <c r="H1771" s="51"/>
      <c r="I1771" s="51"/>
      <c r="J1771" s="51"/>
      <c r="K1771" s="51"/>
      <c r="L1771" s="51"/>
      <c r="S1771" s="43"/>
      <c r="T1771" s="43"/>
      <c r="U1771" s="43"/>
      <c r="V1771" s="43"/>
      <c r="W1771" s="43"/>
      <c r="X1771" s="43"/>
      <c r="Y1771" s="43"/>
      <c r="Z1771" s="43"/>
      <c r="AA1771" s="43"/>
      <c r="AB1771" s="43"/>
      <c r="AC1771" s="43"/>
      <c r="AD1771" s="43"/>
      <c r="AE1771" s="43"/>
      <c r="AF1771" s="43"/>
      <c r="AG1771" s="43"/>
      <c r="AH1771" s="43"/>
      <c r="AI1771" s="43"/>
      <c r="AJ1771" s="43"/>
      <c r="AK1771" s="43"/>
      <c r="AL1771" s="43"/>
      <c r="AM1771" s="43"/>
      <c r="AN1771" s="43"/>
      <c r="AO1771" s="43"/>
      <c r="AP1771" s="43"/>
      <c r="AQ1771" s="43"/>
      <c r="AR1771" s="43"/>
      <c r="AS1771" s="43"/>
      <c r="AT1771" s="43"/>
      <c r="AU1771" s="43"/>
      <c r="AV1771" s="43"/>
      <c r="AW1771" s="43"/>
      <c r="AX1771" s="43"/>
      <c r="AY1771" s="43"/>
      <c r="AZ1771" s="43"/>
      <c r="BA1771" s="43"/>
      <c r="BB1771" s="43"/>
      <c r="BC1771" s="43"/>
      <c r="BD1771" s="43"/>
      <c r="BE1771" s="43"/>
      <c r="BF1771" s="43"/>
      <c r="BG1771" s="43"/>
      <c r="BH1771" s="43"/>
    </row>
    <row r="1772" ht="15.0" customHeight="1">
      <c r="E1772" s="51"/>
      <c r="F1772" s="51"/>
      <c r="G1772" s="51"/>
      <c r="H1772" s="51"/>
      <c r="I1772" s="51"/>
      <c r="J1772" s="51"/>
      <c r="K1772" s="51"/>
      <c r="L1772" s="51"/>
      <c r="S1772" s="43"/>
      <c r="T1772" s="43"/>
      <c r="U1772" s="43"/>
      <c r="V1772" s="43"/>
      <c r="W1772" s="43"/>
      <c r="X1772" s="43"/>
      <c r="Y1772" s="43"/>
      <c r="Z1772" s="43"/>
      <c r="AA1772" s="43"/>
      <c r="AB1772" s="43"/>
      <c r="AC1772" s="43"/>
      <c r="AD1772" s="43"/>
      <c r="AE1772" s="43"/>
      <c r="AF1772" s="43"/>
      <c r="AG1772" s="43"/>
      <c r="AH1772" s="43"/>
      <c r="AI1772" s="43"/>
      <c r="AJ1772" s="43"/>
      <c r="AK1772" s="43"/>
      <c r="AL1772" s="43"/>
      <c r="AM1772" s="43"/>
      <c r="AN1772" s="43"/>
      <c r="AO1772" s="43"/>
      <c r="AP1772" s="43"/>
      <c r="AQ1772" s="43"/>
      <c r="AR1772" s="43"/>
      <c r="AS1772" s="43"/>
      <c r="AT1772" s="43"/>
      <c r="AU1772" s="43"/>
      <c r="AV1772" s="43"/>
      <c r="AW1772" s="43"/>
      <c r="AX1772" s="43"/>
      <c r="AY1772" s="43"/>
      <c r="AZ1772" s="43"/>
      <c r="BA1772" s="43"/>
      <c r="BB1772" s="43"/>
      <c r="BC1772" s="43"/>
      <c r="BD1772" s="43"/>
      <c r="BE1772" s="43"/>
      <c r="BF1772" s="43"/>
      <c r="BG1772" s="43"/>
      <c r="BH1772" s="43"/>
    </row>
    <row r="1773" ht="15.0" customHeight="1">
      <c r="E1773" s="51"/>
      <c r="F1773" s="51"/>
      <c r="G1773" s="51"/>
      <c r="H1773" s="51"/>
      <c r="I1773" s="51"/>
      <c r="J1773" s="51"/>
      <c r="K1773" s="51"/>
      <c r="L1773" s="51"/>
      <c r="S1773" s="43"/>
      <c r="T1773" s="43"/>
      <c r="U1773" s="43"/>
      <c r="V1773" s="43"/>
      <c r="W1773" s="43"/>
      <c r="X1773" s="43"/>
      <c r="Y1773" s="43"/>
      <c r="Z1773" s="43"/>
      <c r="AA1773" s="43"/>
      <c r="AB1773" s="43"/>
      <c r="AC1773" s="43"/>
      <c r="AD1773" s="43"/>
      <c r="AE1773" s="43"/>
      <c r="AF1773" s="43"/>
      <c r="AG1773" s="43"/>
      <c r="AH1773" s="43"/>
      <c r="AI1773" s="43"/>
      <c r="AJ1773" s="43"/>
      <c r="AK1773" s="43"/>
      <c r="AL1773" s="43"/>
      <c r="AM1773" s="43"/>
      <c r="AN1773" s="43"/>
      <c r="AO1773" s="43"/>
      <c r="AP1773" s="43"/>
      <c r="AQ1773" s="43"/>
      <c r="AR1773" s="43"/>
      <c r="AS1773" s="43"/>
      <c r="AT1773" s="43"/>
      <c r="AU1773" s="43"/>
      <c r="AV1773" s="43"/>
      <c r="AW1773" s="43"/>
      <c r="AX1773" s="43"/>
      <c r="AY1773" s="43"/>
      <c r="AZ1773" s="43"/>
      <c r="BA1773" s="43"/>
      <c r="BB1773" s="43"/>
      <c r="BC1773" s="43"/>
      <c r="BD1773" s="43"/>
      <c r="BE1773" s="43"/>
      <c r="BF1773" s="43"/>
      <c r="BG1773" s="43"/>
      <c r="BH1773" s="43"/>
    </row>
    <row r="1774" ht="15.0" customHeight="1">
      <c r="E1774" s="51"/>
      <c r="F1774" s="51"/>
      <c r="G1774" s="51"/>
      <c r="H1774" s="51"/>
      <c r="I1774" s="51"/>
      <c r="J1774" s="51"/>
      <c r="K1774" s="51"/>
      <c r="L1774" s="51"/>
      <c r="S1774" s="43"/>
      <c r="T1774" s="43"/>
      <c r="U1774" s="43"/>
      <c r="V1774" s="43"/>
      <c r="W1774" s="43"/>
      <c r="X1774" s="43"/>
      <c r="Y1774" s="43"/>
      <c r="Z1774" s="43"/>
      <c r="AA1774" s="43"/>
      <c r="AB1774" s="43"/>
      <c r="AC1774" s="43"/>
      <c r="AD1774" s="43"/>
      <c r="AE1774" s="43"/>
      <c r="AF1774" s="43"/>
      <c r="AG1774" s="43"/>
      <c r="AH1774" s="43"/>
      <c r="AI1774" s="43"/>
      <c r="AJ1774" s="43"/>
      <c r="AK1774" s="43"/>
      <c r="AL1774" s="43"/>
      <c r="AM1774" s="43"/>
      <c r="AN1774" s="43"/>
      <c r="AO1774" s="43"/>
      <c r="AP1774" s="43"/>
      <c r="AQ1774" s="43"/>
      <c r="AR1774" s="43"/>
      <c r="AS1774" s="43"/>
      <c r="AT1774" s="43"/>
      <c r="AU1774" s="43"/>
      <c r="AV1774" s="43"/>
      <c r="AW1774" s="43"/>
      <c r="AX1774" s="43"/>
      <c r="AY1774" s="43"/>
      <c r="AZ1774" s="43"/>
      <c r="BA1774" s="43"/>
      <c r="BB1774" s="43"/>
      <c r="BC1774" s="43"/>
      <c r="BD1774" s="43"/>
      <c r="BE1774" s="43"/>
      <c r="BF1774" s="43"/>
      <c r="BG1774" s="43"/>
      <c r="BH1774" s="43"/>
    </row>
    <row r="1775" ht="15.0" customHeight="1">
      <c r="E1775" s="51"/>
      <c r="F1775" s="51"/>
      <c r="G1775" s="51"/>
      <c r="H1775" s="51"/>
      <c r="I1775" s="51"/>
      <c r="J1775" s="51"/>
      <c r="K1775" s="51"/>
      <c r="L1775" s="51"/>
      <c r="S1775" s="43"/>
      <c r="T1775" s="43"/>
      <c r="U1775" s="43"/>
      <c r="V1775" s="43"/>
      <c r="W1775" s="43"/>
      <c r="X1775" s="43"/>
      <c r="Y1775" s="43"/>
      <c r="Z1775" s="43"/>
      <c r="AA1775" s="43"/>
      <c r="AB1775" s="43"/>
      <c r="AC1775" s="43"/>
      <c r="AD1775" s="43"/>
      <c r="AE1775" s="43"/>
      <c r="AF1775" s="43"/>
      <c r="AG1775" s="43"/>
      <c r="AH1775" s="43"/>
      <c r="AI1775" s="43"/>
      <c r="AJ1775" s="43"/>
      <c r="AK1775" s="43"/>
      <c r="AL1775" s="43"/>
      <c r="AM1775" s="43"/>
      <c r="AN1775" s="43"/>
      <c r="AO1775" s="43"/>
      <c r="AP1775" s="43"/>
      <c r="AQ1775" s="43"/>
      <c r="AR1775" s="43"/>
      <c r="AS1775" s="43"/>
      <c r="AT1775" s="43"/>
      <c r="AU1775" s="43"/>
      <c r="AV1775" s="43"/>
      <c r="AW1775" s="43"/>
      <c r="AX1775" s="43"/>
      <c r="AY1775" s="43"/>
      <c r="AZ1775" s="43"/>
      <c r="BA1775" s="43"/>
      <c r="BB1775" s="43"/>
      <c r="BC1775" s="43"/>
      <c r="BD1775" s="43"/>
      <c r="BE1775" s="43"/>
      <c r="BF1775" s="43"/>
      <c r="BG1775" s="43"/>
      <c r="BH1775" s="43"/>
    </row>
    <row r="1776" ht="15.0" customHeight="1">
      <c r="E1776" s="51"/>
      <c r="F1776" s="51"/>
      <c r="G1776" s="51"/>
      <c r="H1776" s="51"/>
      <c r="I1776" s="51"/>
      <c r="J1776" s="51"/>
      <c r="K1776" s="51"/>
      <c r="L1776" s="51"/>
      <c r="S1776" s="43"/>
      <c r="T1776" s="43"/>
      <c r="U1776" s="43"/>
      <c r="V1776" s="43"/>
      <c r="W1776" s="43"/>
      <c r="X1776" s="43"/>
      <c r="Y1776" s="43"/>
      <c r="Z1776" s="43"/>
      <c r="AA1776" s="43"/>
      <c r="AB1776" s="43"/>
      <c r="AC1776" s="43"/>
      <c r="AD1776" s="43"/>
      <c r="AE1776" s="43"/>
      <c r="AF1776" s="43"/>
      <c r="AG1776" s="43"/>
      <c r="AH1776" s="43"/>
      <c r="AI1776" s="43"/>
      <c r="AJ1776" s="43"/>
      <c r="AK1776" s="43"/>
      <c r="AL1776" s="43"/>
      <c r="AM1776" s="43"/>
      <c r="AN1776" s="43"/>
      <c r="AO1776" s="43"/>
      <c r="AP1776" s="43"/>
      <c r="AQ1776" s="43"/>
      <c r="AR1776" s="43"/>
      <c r="AS1776" s="43"/>
      <c r="AT1776" s="43"/>
      <c r="AU1776" s="43"/>
      <c r="AV1776" s="43"/>
      <c r="AW1776" s="43"/>
      <c r="AX1776" s="43"/>
      <c r="AY1776" s="43"/>
      <c r="AZ1776" s="43"/>
      <c r="BA1776" s="43"/>
      <c r="BB1776" s="43"/>
      <c r="BC1776" s="43"/>
      <c r="BD1776" s="43"/>
      <c r="BE1776" s="43"/>
      <c r="BF1776" s="43"/>
      <c r="BG1776" s="43"/>
      <c r="BH1776" s="43"/>
    </row>
    <row r="1777" ht="15.0" customHeight="1">
      <c r="E1777" s="51"/>
      <c r="F1777" s="51"/>
      <c r="G1777" s="51"/>
      <c r="H1777" s="51"/>
      <c r="I1777" s="51"/>
      <c r="J1777" s="51"/>
      <c r="K1777" s="51"/>
      <c r="L1777" s="51"/>
      <c r="S1777" s="43"/>
      <c r="T1777" s="43"/>
      <c r="U1777" s="43"/>
      <c r="V1777" s="43"/>
      <c r="W1777" s="43"/>
      <c r="X1777" s="43"/>
      <c r="Y1777" s="43"/>
      <c r="Z1777" s="43"/>
      <c r="AA1777" s="43"/>
      <c r="AB1777" s="43"/>
      <c r="AC1777" s="43"/>
      <c r="AD1777" s="43"/>
      <c r="AE1777" s="43"/>
      <c r="AF1777" s="43"/>
      <c r="AG1777" s="43"/>
      <c r="AH1777" s="43"/>
      <c r="AI1777" s="43"/>
      <c r="AJ1777" s="43"/>
      <c r="AK1777" s="43"/>
      <c r="AL1777" s="43"/>
      <c r="AM1777" s="43"/>
      <c r="AN1777" s="43"/>
      <c r="AO1777" s="43"/>
      <c r="AP1777" s="43"/>
      <c r="AQ1777" s="43"/>
      <c r="AR1777" s="43"/>
      <c r="AS1777" s="43"/>
      <c r="AT1777" s="43"/>
      <c r="AU1777" s="43"/>
      <c r="AV1777" s="43"/>
      <c r="AW1777" s="43"/>
      <c r="AX1777" s="43"/>
      <c r="AY1777" s="43"/>
      <c r="AZ1777" s="43"/>
      <c r="BA1777" s="43"/>
      <c r="BB1777" s="43"/>
      <c r="BC1777" s="43"/>
      <c r="BD1777" s="43"/>
      <c r="BE1777" s="43"/>
      <c r="BF1777" s="43"/>
      <c r="BG1777" s="43"/>
      <c r="BH1777" s="43"/>
    </row>
    <row r="1778" ht="15.0" customHeight="1">
      <c r="E1778" s="51"/>
      <c r="F1778" s="51"/>
      <c r="G1778" s="51"/>
      <c r="H1778" s="51"/>
      <c r="I1778" s="51"/>
      <c r="J1778" s="51"/>
      <c r="K1778" s="51"/>
      <c r="L1778" s="51"/>
      <c r="S1778" s="43"/>
      <c r="T1778" s="43"/>
      <c r="U1778" s="43"/>
      <c r="V1778" s="43"/>
      <c r="W1778" s="43"/>
      <c r="X1778" s="43"/>
      <c r="Y1778" s="43"/>
      <c r="Z1778" s="43"/>
      <c r="AA1778" s="43"/>
      <c r="AB1778" s="43"/>
      <c r="AC1778" s="43"/>
      <c r="AD1778" s="43"/>
      <c r="AE1778" s="43"/>
      <c r="AF1778" s="43"/>
      <c r="AG1778" s="43"/>
      <c r="AH1778" s="43"/>
      <c r="AI1778" s="43"/>
      <c r="AJ1778" s="43"/>
      <c r="AK1778" s="43"/>
      <c r="AL1778" s="43"/>
      <c r="AM1778" s="43"/>
      <c r="AN1778" s="43"/>
      <c r="AO1778" s="43"/>
      <c r="AP1778" s="43"/>
      <c r="AQ1778" s="43"/>
      <c r="AR1778" s="43"/>
      <c r="AS1778" s="43"/>
      <c r="AT1778" s="43"/>
      <c r="AU1778" s="43"/>
      <c r="AV1778" s="43"/>
      <c r="AW1778" s="43"/>
      <c r="AX1778" s="43"/>
      <c r="AY1778" s="43"/>
      <c r="AZ1778" s="43"/>
      <c r="BA1778" s="43"/>
      <c r="BB1778" s="43"/>
      <c r="BC1778" s="43"/>
      <c r="BD1778" s="43"/>
      <c r="BE1778" s="43"/>
      <c r="BF1778" s="43"/>
      <c r="BG1778" s="43"/>
      <c r="BH1778" s="43"/>
    </row>
    <row r="1779" ht="15.0" customHeight="1">
      <c r="E1779" s="51"/>
      <c r="F1779" s="51"/>
      <c r="G1779" s="51"/>
      <c r="H1779" s="51"/>
      <c r="I1779" s="51"/>
      <c r="J1779" s="51"/>
      <c r="K1779" s="51"/>
      <c r="L1779" s="51"/>
      <c r="S1779" s="43"/>
      <c r="T1779" s="43"/>
      <c r="U1779" s="43"/>
      <c r="V1779" s="43"/>
      <c r="W1779" s="43"/>
      <c r="X1779" s="43"/>
      <c r="Y1779" s="43"/>
      <c r="Z1779" s="43"/>
      <c r="AA1779" s="43"/>
      <c r="AB1779" s="43"/>
      <c r="AC1779" s="43"/>
      <c r="AD1779" s="43"/>
      <c r="AE1779" s="43"/>
      <c r="AF1779" s="43"/>
      <c r="AG1779" s="43"/>
      <c r="AH1779" s="43"/>
      <c r="AI1779" s="43"/>
      <c r="AJ1779" s="43"/>
      <c r="AK1779" s="43"/>
      <c r="AL1779" s="43"/>
      <c r="AM1779" s="43"/>
      <c r="AN1779" s="43"/>
      <c r="AO1779" s="43"/>
      <c r="AP1779" s="43"/>
      <c r="AQ1779" s="43"/>
      <c r="AR1779" s="43"/>
      <c r="AS1779" s="43"/>
      <c r="AT1779" s="43"/>
      <c r="AU1779" s="43"/>
      <c r="AV1779" s="43"/>
      <c r="AW1779" s="43"/>
      <c r="AX1779" s="43"/>
      <c r="AY1779" s="43"/>
      <c r="AZ1779" s="43"/>
      <c r="BA1779" s="43"/>
      <c r="BB1779" s="43"/>
      <c r="BC1779" s="43"/>
      <c r="BD1779" s="43"/>
      <c r="BE1779" s="43"/>
      <c r="BF1779" s="43"/>
      <c r="BG1779" s="43"/>
      <c r="BH1779" s="43"/>
    </row>
    <row r="1780" ht="15.0" customHeight="1">
      <c r="E1780" s="51"/>
      <c r="F1780" s="51"/>
      <c r="G1780" s="51"/>
      <c r="H1780" s="51"/>
      <c r="I1780" s="51"/>
      <c r="J1780" s="51"/>
      <c r="K1780" s="51"/>
      <c r="L1780" s="51"/>
      <c r="S1780" s="43"/>
      <c r="T1780" s="43"/>
      <c r="U1780" s="43"/>
      <c r="V1780" s="43"/>
      <c r="W1780" s="43"/>
      <c r="X1780" s="43"/>
      <c r="Y1780" s="43"/>
      <c r="Z1780" s="43"/>
      <c r="AA1780" s="43"/>
      <c r="AB1780" s="43"/>
      <c r="AC1780" s="43"/>
      <c r="AD1780" s="43"/>
      <c r="AE1780" s="43"/>
      <c r="AF1780" s="43"/>
      <c r="AG1780" s="43"/>
      <c r="AH1780" s="43"/>
      <c r="AI1780" s="43"/>
      <c r="AJ1780" s="43"/>
      <c r="AK1780" s="43"/>
      <c r="AL1780" s="43"/>
      <c r="AM1780" s="43"/>
      <c r="AN1780" s="43"/>
      <c r="AO1780" s="43"/>
      <c r="AP1780" s="43"/>
      <c r="AQ1780" s="43"/>
      <c r="AR1780" s="43"/>
      <c r="AS1780" s="43"/>
      <c r="AT1780" s="43"/>
      <c r="AU1780" s="43"/>
      <c r="AV1780" s="43"/>
      <c r="AW1780" s="43"/>
      <c r="AX1780" s="43"/>
      <c r="AY1780" s="43"/>
      <c r="AZ1780" s="43"/>
      <c r="BA1780" s="43"/>
      <c r="BB1780" s="43"/>
      <c r="BC1780" s="43"/>
      <c r="BD1780" s="43"/>
      <c r="BE1780" s="43"/>
      <c r="BF1780" s="43"/>
      <c r="BG1780" s="43"/>
      <c r="BH1780" s="43"/>
    </row>
    <row r="1781" ht="15.0" customHeight="1">
      <c r="E1781" s="51"/>
      <c r="F1781" s="51"/>
      <c r="G1781" s="51"/>
      <c r="H1781" s="51"/>
      <c r="I1781" s="51"/>
      <c r="J1781" s="51"/>
      <c r="K1781" s="51"/>
      <c r="L1781" s="51"/>
      <c r="S1781" s="43"/>
      <c r="T1781" s="43"/>
      <c r="U1781" s="43"/>
      <c r="V1781" s="43"/>
      <c r="W1781" s="43"/>
      <c r="X1781" s="43"/>
      <c r="Y1781" s="43"/>
      <c r="Z1781" s="43"/>
      <c r="AA1781" s="43"/>
      <c r="AB1781" s="43"/>
      <c r="AC1781" s="43"/>
      <c r="AD1781" s="43"/>
      <c r="AE1781" s="43"/>
      <c r="AF1781" s="43"/>
      <c r="AG1781" s="43"/>
      <c r="AH1781" s="43"/>
      <c r="AI1781" s="43"/>
      <c r="AJ1781" s="43"/>
      <c r="AK1781" s="43"/>
      <c r="AL1781" s="43"/>
      <c r="AM1781" s="43"/>
      <c r="AN1781" s="43"/>
      <c r="AO1781" s="43"/>
      <c r="AP1781" s="43"/>
      <c r="AQ1781" s="43"/>
      <c r="AR1781" s="43"/>
      <c r="AS1781" s="43"/>
      <c r="AT1781" s="43"/>
      <c r="AU1781" s="43"/>
      <c r="AV1781" s="43"/>
      <c r="AW1781" s="43"/>
      <c r="AX1781" s="43"/>
      <c r="AY1781" s="43"/>
      <c r="AZ1781" s="43"/>
      <c r="BA1781" s="43"/>
      <c r="BB1781" s="43"/>
      <c r="BC1781" s="43"/>
      <c r="BD1781" s="43"/>
      <c r="BE1781" s="43"/>
      <c r="BF1781" s="43"/>
      <c r="BG1781" s="43"/>
      <c r="BH1781" s="43"/>
    </row>
    <row r="1782" ht="15.0" customHeight="1">
      <c r="E1782" s="51"/>
      <c r="F1782" s="51"/>
      <c r="G1782" s="51"/>
      <c r="H1782" s="51"/>
      <c r="I1782" s="51"/>
      <c r="J1782" s="51"/>
      <c r="K1782" s="51"/>
      <c r="L1782" s="51"/>
      <c r="S1782" s="43"/>
      <c r="T1782" s="43"/>
      <c r="U1782" s="43"/>
      <c r="V1782" s="43"/>
      <c r="W1782" s="43"/>
      <c r="X1782" s="43"/>
      <c r="Y1782" s="43"/>
      <c r="Z1782" s="43"/>
      <c r="AA1782" s="43"/>
      <c r="AB1782" s="43"/>
      <c r="AC1782" s="43"/>
      <c r="AD1782" s="43"/>
      <c r="AE1782" s="43"/>
      <c r="AF1782" s="43"/>
      <c r="AG1782" s="43"/>
      <c r="AH1782" s="43"/>
      <c r="AI1782" s="43"/>
      <c r="AJ1782" s="43"/>
      <c r="AK1782" s="43"/>
      <c r="AL1782" s="43"/>
      <c r="AM1782" s="43"/>
      <c r="AN1782" s="43"/>
      <c r="AO1782" s="43"/>
      <c r="AP1782" s="43"/>
      <c r="AQ1782" s="43"/>
      <c r="AR1782" s="43"/>
      <c r="AS1782" s="43"/>
      <c r="AT1782" s="43"/>
      <c r="AU1782" s="43"/>
      <c r="AV1782" s="43"/>
      <c r="AW1782" s="43"/>
      <c r="AX1782" s="43"/>
      <c r="AY1782" s="43"/>
      <c r="AZ1782" s="43"/>
      <c r="BA1782" s="43"/>
      <c r="BB1782" s="43"/>
      <c r="BC1782" s="43"/>
      <c r="BD1782" s="43"/>
      <c r="BE1782" s="43"/>
      <c r="BF1782" s="43"/>
      <c r="BG1782" s="43"/>
      <c r="BH1782" s="43"/>
    </row>
    <row r="1783" ht="15.0" customHeight="1">
      <c r="E1783" s="51"/>
      <c r="F1783" s="51"/>
      <c r="G1783" s="51"/>
      <c r="H1783" s="51"/>
      <c r="I1783" s="51"/>
      <c r="J1783" s="51"/>
      <c r="K1783" s="51"/>
      <c r="L1783" s="51"/>
      <c r="S1783" s="43"/>
      <c r="T1783" s="43"/>
      <c r="U1783" s="43"/>
      <c r="V1783" s="43"/>
      <c r="W1783" s="43"/>
      <c r="X1783" s="43"/>
      <c r="Y1783" s="43"/>
      <c r="Z1783" s="43"/>
      <c r="AA1783" s="43"/>
      <c r="AB1783" s="43"/>
      <c r="AC1783" s="43"/>
      <c r="AD1783" s="43"/>
      <c r="AE1783" s="43"/>
      <c r="AF1783" s="43"/>
      <c r="AG1783" s="43"/>
      <c r="AH1783" s="43"/>
      <c r="AI1783" s="43"/>
      <c r="AJ1783" s="43"/>
      <c r="AK1783" s="43"/>
      <c r="AL1783" s="43"/>
      <c r="AM1783" s="43"/>
      <c r="AN1783" s="43"/>
      <c r="AO1783" s="43"/>
      <c r="AP1783" s="43"/>
      <c r="AQ1783" s="43"/>
      <c r="AR1783" s="43"/>
      <c r="AS1783" s="43"/>
      <c r="AT1783" s="43"/>
      <c r="AU1783" s="43"/>
      <c r="AV1783" s="43"/>
      <c r="AW1783" s="43"/>
      <c r="AX1783" s="43"/>
      <c r="AY1783" s="43"/>
      <c r="AZ1783" s="43"/>
      <c r="BA1783" s="43"/>
      <c r="BB1783" s="43"/>
      <c r="BC1783" s="43"/>
      <c r="BD1783" s="43"/>
      <c r="BE1783" s="43"/>
      <c r="BF1783" s="43"/>
      <c r="BG1783" s="43"/>
      <c r="BH1783" s="43"/>
    </row>
    <row r="1784" ht="15.0" customHeight="1">
      <c r="E1784" s="51"/>
      <c r="F1784" s="51"/>
      <c r="G1784" s="51"/>
      <c r="H1784" s="51"/>
      <c r="I1784" s="51"/>
      <c r="J1784" s="51"/>
      <c r="K1784" s="51"/>
      <c r="L1784" s="51"/>
      <c r="S1784" s="43"/>
      <c r="T1784" s="43"/>
      <c r="U1784" s="43"/>
      <c r="V1784" s="43"/>
      <c r="W1784" s="43"/>
      <c r="X1784" s="43"/>
      <c r="Y1784" s="43"/>
      <c r="Z1784" s="43"/>
      <c r="AA1784" s="43"/>
      <c r="AB1784" s="43"/>
      <c r="AC1784" s="43"/>
      <c r="AD1784" s="43"/>
      <c r="AE1784" s="43"/>
      <c r="AF1784" s="43"/>
      <c r="AG1784" s="43"/>
      <c r="AH1784" s="43"/>
      <c r="AI1784" s="43"/>
      <c r="AJ1784" s="43"/>
      <c r="AK1784" s="43"/>
      <c r="AL1784" s="43"/>
      <c r="AM1784" s="43"/>
      <c r="AN1784" s="43"/>
      <c r="AO1784" s="43"/>
      <c r="AP1784" s="43"/>
      <c r="AQ1784" s="43"/>
      <c r="AR1784" s="43"/>
      <c r="AS1784" s="43"/>
      <c r="AT1784" s="43"/>
      <c r="AU1784" s="43"/>
      <c r="AV1784" s="43"/>
      <c r="AW1784" s="43"/>
      <c r="AX1784" s="43"/>
      <c r="AY1784" s="43"/>
      <c r="AZ1784" s="43"/>
      <c r="BA1784" s="43"/>
      <c r="BB1784" s="43"/>
      <c r="BC1784" s="43"/>
      <c r="BD1784" s="43"/>
      <c r="BE1784" s="43"/>
      <c r="BF1784" s="43"/>
      <c r="BG1784" s="43"/>
      <c r="BH1784" s="43"/>
    </row>
    <row r="1785" ht="15.0" customHeight="1">
      <c r="E1785" s="51"/>
      <c r="F1785" s="51"/>
      <c r="G1785" s="51"/>
      <c r="H1785" s="51"/>
      <c r="I1785" s="51"/>
      <c r="J1785" s="51"/>
      <c r="K1785" s="51"/>
      <c r="L1785" s="51"/>
      <c r="S1785" s="43"/>
      <c r="T1785" s="43"/>
      <c r="U1785" s="43"/>
      <c r="V1785" s="43"/>
      <c r="W1785" s="43"/>
      <c r="X1785" s="43"/>
      <c r="Y1785" s="43"/>
      <c r="Z1785" s="43"/>
      <c r="AA1785" s="43"/>
      <c r="AB1785" s="43"/>
      <c r="AC1785" s="43"/>
      <c r="AD1785" s="43"/>
      <c r="AE1785" s="43"/>
      <c r="AF1785" s="43"/>
      <c r="AG1785" s="43"/>
      <c r="AH1785" s="43"/>
      <c r="AI1785" s="43"/>
      <c r="AJ1785" s="43"/>
      <c r="AK1785" s="43"/>
      <c r="AL1785" s="43"/>
      <c r="AM1785" s="43"/>
      <c r="AN1785" s="43"/>
      <c r="AO1785" s="43"/>
      <c r="AP1785" s="43"/>
      <c r="AQ1785" s="43"/>
      <c r="AR1785" s="43"/>
      <c r="AS1785" s="43"/>
      <c r="AT1785" s="43"/>
      <c r="AU1785" s="43"/>
      <c r="AV1785" s="43"/>
      <c r="AW1785" s="43"/>
      <c r="AX1785" s="43"/>
      <c r="AY1785" s="43"/>
      <c r="AZ1785" s="43"/>
      <c r="BA1785" s="43"/>
      <c r="BB1785" s="43"/>
      <c r="BC1785" s="43"/>
      <c r="BD1785" s="43"/>
      <c r="BE1785" s="43"/>
      <c r="BF1785" s="43"/>
      <c r="BG1785" s="43"/>
      <c r="BH1785" s="43"/>
    </row>
    <row r="1786" ht="15.0" customHeight="1">
      <c r="E1786" s="51"/>
      <c r="F1786" s="51"/>
      <c r="G1786" s="51"/>
      <c r="H1786" s="51"/>
      <c r="I1786" s="51"/>
      <c r="J1786" s="51"/>
      <c r="K1786" s="51"/>
      <c r="L1786" s="51"/>
      <c r="S1786" s="43"/>
      <c r="T1786" s="43"/>
      <c r="U1786" s="43"/>
      <c r="V1786" s="43"/>
      <c r="W1786" s="43"/>
      <c r="X1786" s="43"/>
      <c r="Y1786" s="43"/>
      <c r="Z1786" s="43"/>
      <c r="AA1786" s="43"/>
      <c r="AB1786" s="43"/>
      <c r="AC1786" s="43"/>
      <c r="AD1786" s="43"/>
      <c r="AE1786" s="43"/>
      <c r="AF1786" s="43"/>
      <c r="AG1786" s="43"/>
      <c r="AH1786" s="43"/>
      <c r="AI1786" s="43"/>
      <c r="AJ1786" s="43"/>
      <c r="AK1786" s="43"/>
      <c r="AL1786" s="43"/>
      <c r="AM1786" s="43"/>
      <c r="AN1786" s="43"/>
      <c r="AO1786" s="43"/>
      <c r="AP1786" s="43"/>
      <c r="AQ1786" s="43"/>
      <c r="AR1786" s="43"/>
      <c r="AS1786" s="43"/>
      <c r="AT1786" s="43"/>
      <c r="AU1786" s="43"/>
      <c r="AV1786" s="43"/>
      <c r="AW1786" s="43"/>
      <c r="AX1786" s="43"/>
      <c r="AY1786" s="43"/>
      <c r="AZ1786" s="43"/>
      <c r="BA1786" s="43"/>
      <c r="BB1786" s="43"/>
      <c r="BC1786" s="43"/>
      <c r="BD1786" s="43"/>
      <c r="BE1786" s="43"/>
      <c r="BF1786" s="43"/>
      <c r="BG1786" s="43"/>
      <c r="BH1786" s="43"/>
    </row>
    <row r="1787" ht="15.0" customHeight="1">
      <c r="E1787" s="51"/>
      <c r="F1787" s="51"/>
      <c r="G1787" s="51"/>
      <c r="H1787" s="51"/>
      <c r="I1787" s="51"/>
      <c r="J1787" s="51"/>
      <c r="K1787" s="51"/>
      <c r="L1787" s="51"/>
      <c r="S1787" s="43"/>
      <c r="T1787" s="43"/>
      <c r="U1787" s="43"/>
      <c r="V1787" s="43"/>
      <c r="W1787" s="43"/>
      <c r="X1787" s="43"/>
      <c r="Y1787" s="43"/>
      <c r="Z1787" s="43"/>
      <c r="AA1787" s="43"/>
      <c r="AB1787" s="43"/>
      <c r="AC1787" s="43"/>
      <c r="AD1787" s="43"/>
      <c r="AE1787" s="43"/>
      <c r="AF1787" s="43"/>
      <c r="AG1787" s="43"/>
      <c r="AH1787" s="43"/>
      <c r="AI1787" s="43"/>
      <c r="AJ1787" s="43"/>
      <c r="AK1787" s="43"/>
      <c r="AL1787" s="43"/>
      <c r="AM1787" s="43"/>
      <c r="AN1787" s="43"/>
      <c r="AO1787" s="43"/>
      <c r="AP1787" s="43"/>
      <c r="AQ1787" s="43"/>
      <c r="AR1787" s="43"/>
      <c r="AS1787" s="43"/>
      <c r="AT1787" s="43"/>
      <c r="AU1787" s="43"/>
      <c r="AV1787" s="43"/>
      <c r="AW1787" s="43"/>
      <c r="AX1787" s="43"/>
      <c r="AY1787" s="43"/>
      <c r="AZ1787" s="43"/>
      <c r="BA1787" s="43"/>
      <c r="BB1787" s="43"/>
      <c r="BC1787" s="43"/>
      <c r="BD1787" s="43"/>
      <c r="BE1787" s="43"/>
      <c r="BF1787" s="43"/>
      <c r="BG1787" s="43"/>
      <c r="BH1787" s="43"/>
    </row>
    <row r="1788" ht="15.0" customHeight="1">
      <c r="E1788" s="51"/>
      <c r="F1788" s="51"/>
      <c r="G1788" s="51"/>
      <c r="H1788" s="51"/>
      <c r="I1788" s="51"/>
      <c r="J1788" s="51"/>
      <c r="K1788" s="51"/>
      <c r="L1788" s="51"/>
      <c r="S1788" s="43"/>
      <c r="T1788" s="43"/>
      <c r="U1788" s="43"/>
      <c r="V1788" s="43"/>
      <c r="W1788" s="43"/>
      <c r="X1788" s="43"/>
      <c r="Y1788" s="43"/>
      <c r="Z1788" s="43"/>
      <c r="AA1788" s="43"/>
      <c r="AB1788" s="43"/>
      <c r="AC1788" s="43"/>
      <c r="AD1788" s="43"/>
      <c r="AE1788" s="43"/>
      <c r="AF1788" s="43"/>
      <c r="AG1788" s="43"/>
      <c r="AH1788" s="43"/>
      <c r="AI1788" s="43"/>
      <c r="AJ1788" s="43"/>
      <c r="AK1788" s="43"/>
      <c r="AL1788" s="43"/>
      <c r="AM1788" s="43"/>
      <c r="AN1788" s="43"/>
      <c r="AO1788" s="43"/>
      <c r="AP1788" s="43"/>
      <c r="AQ1788" s="43"/>
      <c r="AR1788" s="43"/>
      <c r="AS1788" s="43"/>
      <c r="AT1788" s="43"/>
      <c r="AU1788" s="43"/>
      <c r="AV1788" s="43"/>
      <c r="AW1788" s="43"/>
      <c r="AX1788" s="43"/>
      <c r="AY1788" s="43"/>
      <c r="AZ1788" s="43"/>
      <c r="BA1788" s="43"/>
      <c r="BB1788" s="43"/>
      <c r="BC1788" s="43"/>
      <c r="BD1788" s="43"/>
      <c r="BE1788" s="43"/>
      <c r="BF1788" s="43"/>
      <c r="BG1788" s="43"/>
      <c r="BH1788" s="43"/>
    </row>
    <row r="1789" ht="15.0" customHeight="1">
      <c r="E1789" s="51"/>
      <c r="F1789" s="51"/>
      <c r="G1789" s="51"/>
      <c r="H1789" s="51"/>
      <c r="I1789" s="51"/>
      <c r="J1789" s="51"/>
      <c r="K1789" s="51"/>
      <c r="L1789" s="51"/>
      <c r="S1789" s="43"/>
      <c r="T1789" s="43"/>
      <c r="U1789" s="43"/>
      <c r="V1789" s="43"/>
      <c r="W1789" s="43"/>
      <c r="X1789" s="43"/>
      <c r="Y1789" s="43"/>
      <c r="Z1789" s="43"/>
      <c r="AA1789" s="43"/>
      <c r="AB1789" s="43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43"/>
      <c r="AS1789" s="43"/>
      <c r="AT1789" s="43"/>
      <c r="AU1789" s="43"/>
      <c r="AV1789" s="43"/>
      <c r="AW1789" s="43"/>
      <c r="AX1789" s="43"/>
      <c r="AY1789" s="43"/>
      <c r="AZ1789" s="43"/>
      <c r="BA1789" s="43"/>
      <c r="BB1789" s="43"/>
      <c r="BC1789" s="43"/>
      <c r="BD1789" s="43"/>
      <c r="BE1789" s="43"/>
      <c r="BF1789" s="43"/>
      <c r="BG1789" s="43"/>
      <c r="BH1789" s="43"/>
    </row>
    <row r="1790" ht="15.0" customHeight="1">
      <c r="E1790" s="51"/>
      <c r="F1790" s="51"/>
      <c r="G1790" s="51"/>
      <c r="H1790" s="51"/>
      <c r="I1790" s="51"/>
      <c r="J1790" s="51"/>
      <c r="K1790" s="51"/>
      <c r="L1790" s="51"/>
      <c r="S1790" s="43"/>
      <c r="T1790" s="43"/>
      <c r="U1790" s="43"/>
      <c r="V1790" s="43"/>
      <c r="W1790" s="43"/>
      <c r="X1790" s="43"/>
      <c r="Y1790" s="43"/>
      <c r="Z1790" s="43"/>
      <c r="AA1790" s="43"/>
      <c r="AB1790" s="43"/>
      <c r="AC1790" s="43"/>
      <c r="AD1790" s="43"/>
      <c r="AE1790" s="43"/>
      <c r="AF1790" s="43"/>
      <c r="AG1790" s="43"/>
      <c r="AH1790" s="43"/>
      <c r="AI1790" s="43"/>
      <c r="AJ1790" s="43"/>
      <c r="AK1790" s="43"/>
      <c r="AL1790" s="43"/>
      <c r="AM1790" s="43"/>
      <c r="AN1790" s="43"/>
      <c r="AO1790" s="43"/>
      <c r="AP1790" s="43"/>
      <c r="AQ1790" s="43"/>
      <c r="AR1790" s="43"/>
      <c r="AS1790" s="43"/>
      <c r="AT1790" s="43"/>
      <c r="AU1790" s="43"/>
      <c r="AV1790" s="43"/>
      <c r="AW1790" s="43"/>
      <c r="AX1790" s="43"/>
      <c r="AY1790" s="43"/>
      <c r="AZ1790" s="43"/>
      <c r="BA1790" s="43"/>
      <c r="BB1790" s="43"/>
      <c r="BC1790" s="43"/>
      <c r="BD1790" s="43"/>
      <c r="BE1790" s="43"/>
      <c r="BF1790" s="43"/>
      <c r="BG1790" s="43"/>
      <c r="BH1790" s="43"/>
    </row>
    <row r="1791" ht="15.0" customHeight="1">
      <c r="E1791" s="51"/>
      <c r="F1791" s="51"/>
      <c r="G1791" s="51"/>
      <c r="H1791" s="51"/>
      <c r="I1791" s="51"/>
      <c r="J1791" s="51"/>
      <c r="K1791" s="51"/>
      <c r="L1791" s="51"/>
      <c r="S1791" s="43"/>
      <c r="T1791" s="43"/>
      <c r="U1791" s="43"/>
      <c r="V1791" s="43"/>
      <c r="W1791" s="43"/>
      <c r="X1791" s="43"/>
      <c r="Y1791" s="43"/>
      <c r="Z1791" s="43"/>
      <c r="AA1791" s="43"/>
      <c r="AB1791" s="43"/>
      <c r="AC1791" s="43"/>
      <c r="AD1791" s="43"/>
      <c r="AE1791" s="43"/>
      <c r="AF1791" s="43"/>
      <c r="AG1791" s="43"/>
      <c r="AH1791" s="43"/>
      <c r="AI1791" s="43"/>
      <c r="AJ1791" s="43"/>
      <c r="AK1791" s="43"/>
      <c r="AL1791" s="43"/>
      <c r="AM1791" s="43"/>
      <c r="AN1791" s="43"/>
      <c r="AO1791" s="43"/>
      <c r="AP1791" s="43"/>
      <c r="AQ1791" s="43"/>
      <c r="AR1791" s="43"/>
      <c r="AS1791" s="43"/>
      <c r="AT1791" s="43"/>
      <c r="AU1791" s="43"/>
      <c r="AV1791" s="43"/>
      <c r="AW1791" s="43"/>
      <c r="AX1791" s="43"/>
      <c r="AY1791" s="43"/>
      <c r="AZ1791" s="43"/>
      <c r="BA1791" s="43"/>
      <c r="BB1791" s="43"/>
      <c r="BC1791" s="43"/>
      <c r="BD1791" s="43"/>
      <c r="BE1791" s="43"/>
      <c r="BF1791" s="43"/>
      <c r="BG1791" s="43"/>
      <c r="BH1791" s="43"/>
    </row>
    <row r="1792" ht="15.0" customHeight="1">
      <c r="E1792" s="51"/>
      <c r="F1792" s="51"/>
      <c r="G1792" s="51"/>
      <c r="H1792" s="51"/>
      <c r="I1792" s="51"/>
      <c r="J1792" s="51"/>
      <c r="K1792" s="51"/>
      <c r="L1792" s="51"/>
      <c r="S1792" s="43"/>
      <c r="T1792" s="43"/>
      <c r="U1792" s="43"/>
      <c r="V1792" s="43"/>
      <c r="W1792" s="43"/>
      <c r="X1792" s="43"/>
      <c r="Y1792" s="43"/>
      <c r="Z1792" s="43"/>
      <c r="AA1792" s="43"/>
      <c r="AB1792" s="43"/>
      <c r="AC1792" s="43"/>
      <c r="AD1792" s="43"/>
      <c r="AE1792" s="43"/>
      <c r="AF1792" s="43"/>
      <c r="AG1792" s="43"/>
      <c r="AH1792" s="43"/>
      <c r="AI1792" s="43"/>
      <c r="AJ1792" s="43"/>
      <c r="AK1792" s="43"/>
      <c r="AL1792" s="43"/>
      <c r="AM1792" s="43"/>
      <c r="AN1792" s="43"/>
      <c r="AO1792" s="43"/>
      <c r="AP1792" s="43"/>
      <c r="AQ1792" s="43"/>
      <c r="AR1792" s="43"/>
      <c r="AS1792" s="43"/>
      <c r="AT1792" s="43"/>
      <c r="AU1792" s="43"/>
      <c r="AV1792" s="43"/>
      <c r="AW1792" s="43"/>
      <c r="AX1792" s="43"/>
      <c r="AY1792" s="43"/>
      <c r="AZ1792" s="43"/>
      <c r="BA1792" s="43"/>
      <c r="BB1792" s="43"/>
      <c r="BC1792" s="43"/>
      <c r="BD1792" s="43"/>
      <c r="BE1792" s="43"/>
      <c r="BF1792" s="43"/>
      <c r="BG1792" s="43"/>
      <c r="BH1792" s="43"/>
    </row>
    <row r="1793" ht="15.0" customHeight="1">
      <c r="E1793" s="51"/>
      <c r="F1793" s="51"/>
      <c r="G1793" s="51"/>
      <c r="H1793" s="51"/>
      <c r="I1793" s="51"/>
      <c r="J1793" s="51"/>
      <c r="K1793" s="51"/>
      <c r="L1793" s="51"/>
      <c r="S1793" s="43"/>
      <c r="T1793" s="43"/>
      <c r="U1793" s="43"/>
      <c r="V1793" s="43"/>
      <c r="W1793" s="43"/>
      <c r="X1793" s="43"/>
      <c r="Y1793" s="43"/>
      <c r="Z1793" s="43"/>
      <c r="AA1793" s="43"/>
      <c r="AB1793" s="43"/>
      <c r="AC1793" s="43"/>
      <c r="AD1793" s="43"/>
      <c r="AE1793" s="43"/>
      <c r="AF1793" s="43"/>
      <c r="AG1793" s="43"/>
      <c r="AH1793" s="43"/>
      <c r="AI1793" s="43"/>
      <c r="AJ1793" s="43"/>
      <c r="AK1793" s="43"/>
      <c r="AL1793" s="43"/>
      <c r="AM1793" s="43"/>
      <c r="AN1793" s="43"/>
      <c r="AO1793" s="43"/>
      <c r="AP1793" s="43"/>
      <c r="AQ1793" s="43"/>
      <c r="AR1793" s="43"/>
      <c r="AS1793" s="43"/>
      <c r="AT1793" s="43"/>
      <c r="AU1793" s="43"/>
      <c r="AV1793" s="43"/>
      <c r="AW1793" s="43"/>
      <c r="AX1793" s="43"/>
      <c r="AY1793" s="43"/>
      <c r="AZ1793" s="43"/>
      <c r="BA1793" s="43"/>
      <c r="BB1793" s="43"/>
      <c r="BC1793" s="43"/>
      <c r="BD1793" s="43"/>
      <c r="BE1793" s="43"/>
      <c r="BF1793" s="43"/>
      <c r="BG1793" s="43"/>
      <c r="BH1793" s="43"/>
    </row>
    <row r="1794" ht="15.0" customHeight="1">
      <c r="E1794" s="51"/>
      <c r="F1794" s="51"/>
      <c r="G1794" s="51"/>
      <c r="H1794" s="51"/>
      <c r="I1794" s="51"/>
      <c r="J1794" s="51"/>
      <c r="K1794" s="51"/>
      <c r="L1794" s="51"/>
      <c r="S1794" s="43"/>
      <c r="T1794" s="43"/>
      <c r="U1794" s="43"/>
      <c r="V1794" s="43"/>
      <c r="W1794" s="43"/>
      <c r="X1794" s="43"/>
      <c r="Y1794" s="43"/>
      <c r="Z1794" s="43"/>
      <c r="AA1794" s="43"/>
      <c r="AB1794" s="43"/>
      <c r="AC1794" s="43"/>
      <c r="AD1794" s="43"/>
      <c r="AE1794" s="43"/>
      <c r="AF1794" s="43"/>
      <c r="AG1794" s="43"/>
      <c r="AH1794" s="43"/>
      <c r="AI1794" s="43"/>
      <c r="AJ1794" s="43"/>
      <c r="AK1794" s="43"/>
      <c r="AL1794" s="43"/>
      <c r="AM1794" s="43"/>
      <c r="AN1794" s="43"/>
      <c r="AO1794" s="43"/>
      <c r="AP1794" s="43"/>
      <c r="AQ1794" s="43"/>
      <c r="AR1794" s="43"/>
      <c r="AS1794" s="43"/>
      <c r="AT1794" s="43"/>
      <c r="AU1794" s="43"/>
      <c r="AV1794" s="43"/>
      <c r="AW1794" s="43"/>
      <c r="AX1794" s="43"/>
      <c r="AY1794" s="43"/>
      <c r="AZ1794" s="43"/>
      <c r="BA1794" s="43"/>
      <c r="BB1794" s="43"/>
      <c r="BC1794" s="43"/>
      <c r="BD1794" s="43"/>
      <c r="BE1794" s="43"/>
      <c r="BF1794" s="43"/>
      <c r="BG1794" s="43"/>
      <c r="BH1794" s="43"/>
    </row>
    <row r="1795" ht="15.0" customHeight="1">
      <c r="E1795" s="51"/>
      <c r="F1795" s="51"/>
      <c r="G1795" s="51"/>
      <c r="H1795" s="51"/>
      <c r="I1795" s="51"/>
      <c r="J1795" s="51"/>
      <c r="K1795" s="51"/>
      <c r="L1795" s="51"/>
      <c r="S1795" s="43"/>
      <c r="T1795" s="43"/>
      <c r="U1795" s="43"/>
      <c r="V1795" s="43"/>
      <c r="W1795" s="43"/>
      <c r="X1795" s="43"/>
      <c r="Y1795" s="43"/>
      <c r="Z1795" s="43"/>
      <c r="AA1795" s="43"/>
      <c r="AB1795" s="43"/>
      <c r="AC1795" s="43"/>
      <c r="AD1795" s="43"/>
      <c r="AE1795" s="43"/>
      <c r="AF1795" s="43"/>
      <c r="AG1795" s="43"/>
      <c r="AH1795" s="43"/>
      <c r="AI1795" s="43"/>
      <c r="AJ1795" s="43"/>
      <c r="AK1795" s="43"/>
      <c r="AL1795" s="43"/>
      <c r="AM1795" s="43"/>
      <c r="AN1795" s="43"/>
      <c r="AO1795" s="43"/>
      <c r="AP1795" s="43"/>
      <c r="AQ1795" s="43"/>
      <c r="AR1795" s="43"/>
      <c r="AS1795" s="43"/>
      <c r="AT1795" s="43"/>
      <c r="AU1795" s="43"/>
      <c r="AV1795" s="43"/>
      <c r="AW1795" s="43"/>
      <c r="AX1795" s="43"/>
      <c r="AY1795" s="43"/>
      <c r="AZ1795" s="43"/>
      <c r="BA1795" s="43"/>
      <c r="BB1795" s="43"/>
      <c r="BC1795" s="43"/>
      <c r="BD1795" s="43"/>
      <c r="BE1795" s="43"/>
      <c r="BF1795" s="43"/>
      <c r="BG1795" s="43"/>
      <c r="BH1795" s="43"/>
    </row>
    <row r="1796" ht="15.0" customHeight="1">
      <c r="E1796" s="51"/>
      <c r="F1796" s="51"/>
      <c r="G1796" s="51"/>
      <c r="H1796" s="51"/>
      <c r="I1796" s="51"/>
      <c r="J1796" s="51"/>
      <c r="K1796" s="51"/>
      <c r="L1796" s="51"/>
      <c r="S1796" s="43"/>
      <c r="T1796" s="43"/>
      <c r="U1796" s="43"/>
      <c r="V1796" s="43"/>
      <c r="W1796" s="43"/>
      <c r="X1796" s="43"/>
      <c r="Y1796" s="43"/>
      <c r="Z1796" s="43"/>
      <c r="AA1796" s="43"/>
      <c r="AB1796" s="43"/>
      <c r="AC1796" s="43"/>
      <c r="AD1796" s="43"/>
      <c r="AE1796" s="43"/>
      <c r="AF1796" s="43"/>
      <c r="AG1796" s="43"/>
      <c r="AH1796" s="43"/>
      <c r="AI1796" s="43"/>
      <c r="AJ1796" s="43"/>
      <c r="AK1796" s="43"/>
      <c r="AL1796" s="43"/>
      <c r="AM1796" s="43"/>
      <c r="AN1796" s="43"/>
      <c r="AO1796" s="43"/>
      <c r="AP1796" s="43"/>
      <c r="AQ1796" s="43"/>
      <c r="AR1796" s="43"/>
      <c r="AS1796" s="43"/>
      <c r="AT1796" s="43"/>
      <c r="AU1796" s="43"/>
      <c r="AV1796" s="43"/>
      <c r="AW1796" s="43"/>
      <c r="AX1796" s="43"/>
      <c r="AY1796" s="43"/>
      <c r="AZ1796" s="43"/>
      <c r="BA1796" s="43"/>
      <c r="BB1796" s="43"/>
      <c r="BC1796" s="43"/>
      <c r="BD1796" s="43"/>
      <c r="BE1796" s="43"/>
      <c r="BF1796" s="43"/>
      <c r="BG1796" s="43"/>
      <c r="BH1796" s="43"/>
    </row>
    <row r="1797" ht="15.0" customHeight="1">
      <c r="E1797" s="51"/>
      <c r="F1797" s="51"/>
      <c r="G1797" s="51"/>
      <c r="H1797" s="51"/>
      <c r="I1797" s="51"/>
      <c r="J1797" s="51"/>
      <c r="K1797" s="51"/>
      <c r="L1797" s="51"/>
      <c r="S1797" s="43"/>
      <c r="T1797" s="43"/>
      <c r="U1797" s="43"/>
      <c r="V1797" s="43"/>
      <c r="W1797" s="43"/>
      <c r="X1797" s="43"/>
      <c r="Y1797" s="43"/>
      <c r="Z1797" s="43"/>
      <c r="AA1797" s="43"/>
      <c r="AB1797" s="43"/>
      <c r="AC1797" s="43"/>
      <c r="AD1797" s="43"/>
      <c r="AE1797" s="43"/>
      <c r="AF1797" s="43"/>
      <c r="AG1797" s="43"/>
      <c r="AH1797" s="43"/>
      <c r="AI1797" s="43"/>
      <c r="AJ1797" s="43"/>
      <c r="AK1797" s="43"/>
      <c r="AL1797" s="43"/>
      <c r="AM1797" s="43"/>
      <c r="AN1797" s="43"/>
      <c r="AO1797" s="43"/>
      <c r="AP1797" s="43"/>
      <c r="AQ1797" s="43"/>
      <c r="AR1797" s="43"/>
      <c r="AS1797" s="43"/>
      <c r="AT1797" s="43"/>
      <c r="AU1797" s="43"/>
      <c r="AV1797" s="43"/>
      <c r="AW1797" s="43"/>
      <c r="AX1797" s="43"/>
      <c r="AY1797" s="43"/>
      <c r="AZ1797" s="43"/>
      <c r="BA1797" s="43"/>
      <c r="BB1797" s="43"/>
      <c r="BC1797" s="43"/>
      <c r="BD1797" s="43"/>
      <c r="BE1797" s="43"/>
      <c r="BF1797" s="43"/>
      <c r="BG1797" s="43"/>
      <c r="BH1797" s="43"/>
    </row>
    <row r="1798" ht="15.0" customHeight="1">
      <c r="E1798" s="51"/>
      <c r="F1798" s="51"/>
      <c r="G1798" s="51"/>
      <c r="H1798" s="51"/>
      <c r="I1798" s="51"/>
      <c r="J1798" s="51"/>
      <c r="K1798" s="51"/>
      <c r="L1798" s="51"/>
      <c r="S1798" s="43"/>
      <c r="T1798" s="43"/>
      <c r="U1798" s="43"/>
      <c r="V1798" s="43"/>
      <c r="W1798" s="43"/>
      <c r="X1798" s="43"/>
      <c r="Y1798" s="43"/>
      <c r="Z1798" s="43"/>
      <c r="AA1798" s="43"/>
      <c r="AB1798" s="43"/>
      <c r="AC1798" s="43"/>
      <c r="AD1798" s="43"/>
      <c r="AE1798" s="43"/>
      <c r="AF1798" s="43"/>
      <c r="AG1798" s="43"/>
      <c r="AH1798" s="43"/>
      <c r="AI1798" s="43"/>
      <c r="AJ1798" s="43"/>
      <c r="AK1798" s="43"/>
      <c r="AL1798" s="43"/>
      <c r="AM1798" s="43"/>
      <c r="AN1798" s="43"/>
      <c r="AO1798" s="43"/>
      <c r="AP1798" s="43"/>
      <c r="AQ1798" s="43"/>
      <c r="AR1798" s="43"/>
      <c r="AS1798" s="43"/>
      <c r="AT1798" s="43"/>
      <c r="AU1798" s="43"/>
      <c r="AV1798" s="43"/>
      <c r="AW1798" s="43"/>
      <c r="AX1798" s="43"/>
      <c r="AY1798" s="43"/>
      <c r="AZ1798" s="43"/>
      <c r="BA1798" s="43"/>
      <c r="BB1798" s="43"/>
      <c r="BC1798" s="43"/>
      <c r="BD1798" s="43"/>
      <c r="BE1798" s="43"/>
      <c r="BF1798" s="43"/>
      <c r="BG1798" s="43"/>
      <c r="BH1798" s="43"/>
    </row>
    <row r="1799" ht="15.0" customHeight="1">
      <c r="E1799" s="51"/>
      <c r="F1799" s="51"/>
      <c r="G1799" s="51"/>
      <c r="H1799" s="51"/>
      <c r="I1799" s="51"/>
      <c r="J1799" s="51"/>
      <c r="K1799" s="51"/>
      <c r="L1799" s="51"/>
      <c r="S1799" s="43"/>
      <c r="T1799" s="43"/>
      <c r="U1799" s="43"/>
      <c r="V1799" s="43"/>
      <c r="W1799" s="43"/>
      <c r="X1799" s="43"/>
      <c r="Y1799" s="43"/>
      <c r="Z1799" s="43"/>
      <c r="AA1799" s="43"/>
      <c r="AB1799" s="43"/>
      <c r="AC1799" s="43"/>
      <c r="AD1799" s="43"/>
      <c r="AE1799" s="43"/>
      <c r="AF1799" s="43"/>
      <c r="AG1799" s="43"/>
      <c r="AH1799" s="43"/>
      <c r="AI1799" s="43"/>
      <c r="AJ1799" s="43"/>
      <c r="AK1799" s="43"/>
      <c r="AL1799" s="43"/>
      <c r="AM1799" s="43"/>
      <c r="AN1799" s="43"/>
      <c r="AO1799" s="43"/>
      <c r="AP1799" s="43"/>
      <c r="AQ1799" s="43"/>
      <c r="AR1799" s="43"/>
      <c r="AS1799" s="43"/>
      <c r="AT1799" s="43"/>
      <c r="AU1799" s="43"/>
      <c r="AV1799" s="43"/>
      <c r="AW1799" s="43"/>
      <c r="AX1799" s="43"/>
      <c r="AY1799" s="43"/>
      <c r="AZ1799" s="43"/>
      <c r="BA1799" s="43"/>
      <c r="BB1799" s="43"/>
      <c r="BC1799" s="43"/>
      <c r="BD1799" s="43"/>
      <c r="BE1799" s="43"/>
      <c r="BF1799" s="43"/>
      <c r="BG1799" s="43"/>
      <c r="BH1799" s="43"/>
    </row>
    <row r="1800" ht="15.0" customHeight="1">
      <c r="E1800" s="51"/>
      <c r="F1800" s="51"/>
      <c r="G1800" s="51"/>
      <c r="H1800" s="51"/>
      <c r="I1800" s="51"/>
      <c r="J1800" s="51"/>
      <c r="K1800" s="51"/>
      <c r="L1800" s="51"/>
      <c r="S1800" s="43"/>
      <c r="T1800" s="43"/>
      <c r="U1800" s="43"/>
      <c r="V1800" s="43"/>
      <c r="W1800" s="43"/>
      <c r="X1800" s="43"/>
      <c r="Y1800" s="43"/>
      <c r="Z1800" s="43"/>
      <c r="AA1800" s="43"/>
      <c r="AB1800" s="43"/>
      <c r="AC1800" s="43"/>
      <c r="AD1800" s="43"/>
      <c r="AE1800" s="43"/>
      <c r="AF1800" s="43"/>
      <c r="AG1800" s="43"/>
      <c r="AH1800" s="43"/>
      <c r="AI1800" s="43"/>
      <c r="AJ1800" s="43"/>
      <c r="AK1800" s="43"/>
      <c r="AL1800" s="43"/>
      <c r="AM1800" s="43"/>
      <c r="AN1800" s="43"/>
      <c r="AO1800" s="43"/>
      <c r="AP1800" s="43"/>
      <c r="AQ1800" s="43"/>
      <c r="AR1800" s="43"/>
      <c r="AS1800" s="43"/>
      <c r="AT1800" s="43"/>
      <c r="AU1800" s="43"/>
      <c r="AV1800" s="43"/>
      <c r="AW1800" s="43"/>
      <c r="AX1800" s="43"/>
      <c r="AY1800" s="43"/>
      <c r="AZ1800" s="43"/>
      <c r="BA1800" s="43"/>
      <c r="BB1800" s="43"/>
      <c r="BC1800" s="43"/>
      <c r="BD1800" s="43"/>
      <c r="BE1800" s="43"/>
      <c r="BF1800" s="43"/>
      <c r="BG1800" s="43"/>
      <c r="BH1800" s="43"/>
    </row>
    <row r="1801" ht="15.0" customHeight="1">
      <c r="E1801" s="51"/>
      <c r="F1801" s="51"/>
      <c r="G1801" s="51"/>
      <c r="H1801" s="51"/>
      <c r="I1801" s="51"/>
      <c r="J1801" s="51"/>
      <c r="K1801" s="51"/>
      <c r="L1801" s="51"/>
      <c r="S1801" s="43"/>
      <c r="T1801" s="43"/>
      <c r="U1801" s="43"/>
      <c r="V1801" s="43"/>
      <c r="W1801" s="43"/>
      <c r="X1801" s="43"/>
      <c r="Y1801" s="43"/>
      <c r="Z1801" s="43"/>
      <c r="AA1801" s="43"/>
      <c r="AB1801" s="43"/>
      <c r="AC1801" s="43"/>
      <c r="AD1801" s="43"/>
      <c r="AE1801" s="43"/>
      <c r="AF1801" s="43"/>
      <c r="AG1801" s="43"/>
      <c r="AH1801" s="43"/>
      <c r="AI1801" s="43"/>
      <c r="AJ1801" s="43"/>
      <c r="AK1801" s="43"/>
      <c r="AL1801" s="43"/>
      <c r="AM1801" s="43"/>
      <c r="AN1801" s="43"/>
      <c r="AO1801" s="43"/>
      <c r="AP1801" s="43"/>
      <c r="AQ1801" s="43"/>
      <c r="AR1801" s="43"/>
      <c r="AS1801" s="43"/>
      <c r="AT1801" s="43"/>
      <c r="AU1801" s="43"/>
      <c r="AV1801" s="43"/>
      <c r="AW1801" s="43"/>
      <c r="AX1801" s="43"/>
      <c r="AY1801" s="43"/>
      <c r="AZ1801" s="43"/>
      <c r="BA1801" s="43"/>
      <c r="BB1801" s="43"/>
      <c r="BC1801" s="43"/>
      <c r="BD1801" s="43"/>
      <c r="BE1801" s="43"/>
      <c r="BF1801" s="43"/>
      <c r="BG1801" s="43"/>
      <c r="BH1801" s="43"/>
    </row>
    <row r="1802" ht="15.0" customHeight="1">
      <c r="E1802" s="51"/>
      <c r="F1802" s="51"/>
      <c r="G1802" s="51"/>
      <c r="H1802" s="51"/>
      <c r="I1802" s="51"/>
      <c r="J1802" s="51"/>
      <c r="K1802" s="51"/>
      <c r="L1802" s="51"/>
      <c r="S1802" s="43"/>
      <c r="T1802" s="43"/>
      <c r="U1802" s="43"/>
      <c r="V1802" s="43"/>
      <c r="W1802" s="43"/>
      <c r="X1802" s="43"/>
      <c r="Y1802" s="43"/>
      <c r="Z1802" s="43"/>
      <c r="AA1802" s="43"/>
      <c r="AB1802" s="43"/>
      <c r="AC1802" s="43"/>
      <c r="AD1802" s="43"/>
      <c r="AE1802" s="43"/>
      <c r="AF1802" s="43"/>
      <c r="AG1802" s="43"/>
      <c r="AH1802" s="43"/>
      <c r="AI1802" s="43"/>
      <c r="AJ1802" s="43"/>
      <c r="AK1802" s="43"/>
      <c r="AL1802" s="43"/>
      <c r="AM1802" s="43"/>
      <c r="AN1802" s="43"/>
      <c r="AO1802" s="43"/>
      <c r="AP1802" s="43"/>
      <c r="AQ1802" s="43"/>
      <c r="AR1802" s="43"/>
      <c r="AS1802" s="43"/>
      <c r="AT1802" s="43"/>
      <c r="AU1802" s="43"/>
      <c r="AV1802" s="43"/>
      <c r="AW1802" s="43"/>
      <c r="AX1802" s="43"/>
      <c r="AY1802" s="43"/>
      <c r="AZ1802" s="43"/>
      <c r="BA1802" s="43"/>
      <c r="BB1802" s="43"/>
      <c r="BC1802" s="43"/>
      <c r="BD1802" s="43"/>
      <c r="BE1802" s="43"/>
      <c r="BF1802" s="43"/>
      <c r="BG1802" s="43"/>
      <c r="BH1802" s="43"/>
    </row>
    <row r="1803" ht="15.0" customHeight="1">
      <c r="E1803" s="51"/>
      <c r="F1803" s="51"/>
      <c r="G1803" s="51"/>
      <c r="H1803" s="51"/>
      <c r="I1803" s="51"/>
      <c r="J1803" s="51"/>
      <c r="K1803" s="51"/>
      <c r="L1803" s="51"/>
      <c r="S1803" s="43"/>
      <c r="T1803" s="43"/>
      <c r="U1803" s="43"/>
      <c r="V1803" s="43"/>
      <c r="W1803" s="43"/>
      <c r="X1803" s="43"/>
      <c r="Y1803" s="43"/>
      <c r="Z1803" s="43"/>
      <c r="AA1803" s="43"/>
      <c r="AB1803" s="43"/>
      <c r="AC1803" s="43"/>
      <c r="AD1803" s="43"/>
      <c r="AE1803" s="43"/>
      <c r="AF1803" s="43"/>
      <c r="AG1803" s="43"/>
      <c r="AH1803" s="43"/>
      <c r="AI1803" s="43"/>
      <c r="AJ1803" s="43"/>
      <c r="AK1803" s="43"/>
      <c r="AL1803" s="43"/>
      <c r="AM1803" s="43"/>
      <c r="AN1803" s="43"/>
      <c r="AO1803" s="43"/>
      <c r="AP1803" s="43"/>
      <c r="AQ1803" s="43"/>
      <c r="AR1803" s="43"/>
      <c r="AS1803" s="43"/>
      <c r="AT1803" s="43"/>
      <c r="AU1803" s="43"/>
      <c r="AV1803" s="43"/>
      <c r="AW1803" s="43"/>
      <c r="AX1803" s="43"/>
      <c r="AY1803" s="43"/>
      <c r="AZ1803" s="43"/>
      <c r="BA1803" s="43"/>
      <c r="BB1803" s="43"/>
      <c r="BC1803" s="43"/>
      <c r="BD1803" s="43"/>
      <c r="BE1803" s="43"/>
      <c r="BF1803" s="43"/>
      <c r="BG1803" s="43"/>
      <c r="BH1803" s="43"/>
    </row>
    <row r="1804" ht="15.0" customHeight="1">
      <c r="E1804" s="51"/>
      <c r="F1804" s="51"/>
      <c r="G1804" s="51"/>
      <c r="H1804" s="51"/>
      <c r="I1804" s="51"/>
      <c r="J1804" s="51"/>
      <c r="K1804" s="51"/>
      <c r="L1804" s="51"/>
      <c r="S1804" s="43"/>
      <c r="T1804" s="43"/>
      <c r="U1804" s="43"/>
      <c r="V1804" s="43"/>
      <c r="W1804" s="43"/>
      <c r="X1804" s="43"/>
      <c r="Y1804" s="43"/>
      <c r="Z1804" s="43"/>
      <c r="AA1804" s="43"/>
      <c r="AB1804" s="43"/>
      <c r="AC1804" s="43"/>
      <c r="AD1804" s="43"/>
      <c r="AE1804" s="43"/>
      <c r="AF1804" s="43"/>
      <c r="AG1804" s="43"/>
      <c r="AH1804" s="43"/>
      <c r="AI1804" s="43"/>
      <c r="AJ1804" s="43"/>
      <c r="AK1804" s="43"/>
      <c r="AL1804" s="43"/>
      <c r="AM1804" s="43"/>
      <c r="AN1804" s="43"/>
      <c r="AO1804" s="43"/>
      <c r="AP1804" s="43"/>
      <c r="AQ1804" s="43"/>
      <c r="AR1804" s="43"/>
      <c r="AS1804" s="43"/>
      <c r="AT1804" s="43"/>
      <c r="AU1804" s="43"/>
      <c r="AV1804" s="43"/>
      <c r="AW1804" s="43"/>
      <c r="AX1804" s="43"/>
      <c r="AY1804" s="43"/>
      <c r="AZ1804" s="43"/>
      <c r="BA1804" s="43"/>
      <c r="BB1804" s="43"/>
      <c r="BC1804" s="43"/>
      <c r="BD1804" s="43"/>
      <c r="BE1804" s="43"/>
      <c r="BF1804" s="43"/>
      <c r="BG1804" s="43"/>
      <c r="BH1804" s="43"/>
    </row>
    <row r="1805" ht="15.0" customHeight="1">
      <c r="E1805" s="51"/>
      <c r="F1805" s="51"/>
      <c r="G1805" s="51"/>
      <c r="H1805" s="51"/>
      <c r="I1805" s="51"/>
      <c r="J1805" s="51"/>
      <c r="K1805" s="51"/>
      <c r="L1805" s="51"/>
      <c r="S1805" s="43"/>
      <c r="T1805" s="43"/>
      <c r="U1805" s="43"/>
      <c r="V1805" s="43"/>
      <c r="W1805" s="43"/>
      <c r="X1805" s="43"/>
      <c r="Y1805" s="43"/>
      <c r="Z1805" s="43"/>
      <c r="AA1805" s="43"/>
      <c r="AB1805" s="43"/>
      <c r="AC1805" s="43"/>
      <c r="AD1805" s="43"/>
      <c r="AE1805" s="43"/>
      <c r="AF1805" s="43"/>
      <c r="AG1805" s="43"/>
      <c r="AH1805" s="43"/>
      <c r="AI1805" s="43"/>
      <c r="AJ1805" s="43"/>
      <c r="AK1805" s="43"/>
      <c r="AL1805" s="43"/>
      <c r="AM1805" s="43"/>
      <c r="AN1805" s="43"/>
      <c r="AO1805" s="43"/>
      <c r="AP1805" s="43"/>
      <c r="AQ1805" s="43"/>
      <c r="AR1805" s="43"/>
      <c r="AS1805" s="43"/>
      <c r="AT1805" s="43"/>
      <c r="AU1805" s="43"/>
      <c r="AV1805" s="43"/>
      <c r="AW1805" s="43"/>
      <c r="AX1805" s="43"/>
      <c r="AY1805" s="43"/>
      <c r="AZ1805" s="43"/>
      <c r="BA1805" s="43"/>
      <c r="BB1805" s="43"/>
      <c r="BC1805" s="43"/>
      <c r="BD1805" s="43"/>
      <c r="BE1805" s="43"/>
      <c r="BF1805" s="43"/>
      <c r="BG1805" s="43"/>
      <c r="BH1805" s="43"/>
    </row>
    <row r="1806" ht="15.0" customHeight="1">
      <c r="E1806" s="51"/>
      <c r="F1806" s="51"/>
      <c r="G1806" s="51"/>
      <c r="H1806" s="51"/>
      <c r="I1806" s="51"/>
      <c r="J1806" s="51"/>
      <c r="K1806" s="51"/>
      <c r="L1806" s="51"/>
      <c r="S1806" s="43"/>
      <c r="T1806" s="43"/>
      <c r="U1806" s="43"/>
      <c r="V1806" s="43"/>
      <c r="W1806" s="43"/>
      <c r="X1806" s="43"/>
      <c r="Y1806" s="43"/>
      <c r="Z1806" s="43"/>
      <c r="AA1806" s="43"/>
      <c r="AB1806" s="43"/>
      <c r="AC1806" s="43"/>
      <c r="AD1806" s="43"/>
      <c r="AE1806" s="43"/>
      <c r="AF1806" s="43"/>
      <c r="AG1806" s="43"/>
      <c r="AH1806" s="43"/>
      <c r="AI1806" s="43"/>
      <c r="AJ1806" s="43"/>
      <c r="AK1806" s="43"/>
      <c r="AL1806" s="43"/>
      <c r="AM1806" s="43"/>
      <c r="AN1806" s="43"/>
      <c r="AO1806" s="43"/>
      <c r="AP1806" s="43"/>
      <c r="AQ1806" s="43"/>
      <c r="AR1806" s="43"/>
      <c r="AS1806" s="43"/>
      <c r="AT1806" s="43"/>
      <c r="AU1806" s="43"/>
      <c r="AV1806" s="43"/>
      <c r="AW1806" s="43"/>
      <c r="AX1806" s="43"/>
      <c r="AY1806" s="43"/>
      <c r="AZ1806" s="43"/>
      <c r="BA1806" s="43"/>
      <c r="BB1806" s="43"/>
      <c r="BC1806" s="43"/>
      <c r="BD1806" s="43"/>
      <c r="BE1806" s="43"/>
      <c r="BF1806" s="43"/>
      <c r="BG1806" s="43"/>
      <c r="BH1806" s="43"/>
    </row>
    <row r="1807" ht="15.0" customHeight="1">
      <c r="E1807" s="51"/>
      <c r="F1807" s="51"/>
      <c r="G1807" s="51"/>
      <c r="H1807" s="51"/>
      <c r="I1807" s="51"/>
      <c r="J1807" s="51"/>
      <c r="K1807" s="51"/>
      <c r="L1807" s="51"/>
      <c r="S1807" s="43"/>
      <c r="T1807" s="43"/>
      <c r="U1807" s="43"/>
      <c r="V1807" s="43"/>
      <c r="W1807" s="43"/>
      <c r="X1807" s="43"/>
      <c r="Y1807" s="43"/>
      <c r="Z1807" s="43"/>
      <c r="AA1807" s="43"/>
      <c r="AB1807" s="43"/>
      <c r="AC1807" s="43"/>
      <c r="AD1807" s="43"/>
      <c r="AE1807" s="43"/>
      <c r="AF1807" s="43"/>
      <c r="AG1807" s="43"/>
      <c r="AH1807" s="43"/>
      <c r="AI1807" s="43"/>
      <c r="AJ1807" s="43"/>
      <c r="AK1807" s="43"/>
      <c r="AL1807" s="43"/>
      <c r="AM1807" s="43"/>
      <c r="AN1807" s="43"/>
      <c r="AO1807" s="43"/>
      <c r="AP1807" s="43"/>
      <c r="AQ1807" s="43"/>
      <c r="AR1807" s="43"/>
      <c r="AS1807" s="43"/>
      <c r="AT1807" s="43"/>
      <c r="AU1807" s="43"/>
      <c r="AV1807" s="43"/>
      <c r="AW1807" s="43"/>
      <c r="AX1807" s="43"/>
      <c r="AY1807" s="43"/>
      <c r="AZ1807" s="43"/>
      <c r="BA1807" s="43"/>
      <c r="BB1807" s="43"/>
      <c r="BC1807" s="43"/>
      <c r="BD1807" s="43"/>
      <c r="BE1807" s="43"/>
      <c r="BF1807" s="43"/>
      <c r="BG1807" s="43"/>
      <c r="BH1807" s="43"/>
    </row>
    <row r="1808" ht="15.0" customHeight="1">
      <c r="E1808" s="51"/>
      <c r="F1808" s="51"/>
      <c r="G1808" s="51"/>
      <c r="H1808" s="51"/>
      <c r="I1808" s="51"/>
      <c r="J1808" s="51"/>
      <c r="K1808" s="51"/>
      <c r="L1808" s="51"/>
      <c r="S1808" s="43"/>
      <c r="T1808" s="43"/>
      <c r="U1808" s="43"/>
      <c r="V1808" s="43"/>
      <c r="W1808" s="43"/>
      <c r="X1808" s="43"/>
      <c r="Y1808" s="43"/>
      <c r="Z1808" s="43"/>
      <c r="AA1808" s="43"/>
      <c r="AB1808" s="43"/>
      <c r="AC1808" s="43"/>
      <c r="AD1808" s="43"/>
      <c r="AE1808" s="43"/>
      <c r="AF1808" s="43"/>
      <c r="AG1808" s="43"/>
      <c r="AH1808" s="43"/>
      <c r="AI1808" s="43"/>
      <c r="AJ1808" s="43"/>
      <c r="AK1808" s="43"/>
      <c r="AL1808" s="43"/>
      <c r="AM1808" s="43"/>
      <c r="AN1808" s="43"/>
      <c r="AO1808" s="43"/>
      <c r="AP1808" s="43"/>
      <c r="AQ1808" s="43"/>
      <c r="AR1808" s="43"/>
      <c r="AS1808" s="43"/>
      <c r="AT1808" s="43"/>
      <c r="AU1808" s="43"/>
      <c r="AV1808" s="43"/>
      <c r="AW1808" s="43"/>
      <c r="AX1808" s="43"/>
      <c r="AY1808" s="43"/>
      <c r="AZ1808" s="43"/>
      <c r="BA1808" s="43"/>
      <c r="BB1808" s="43"/>
      <c r="BC1808" s="43"/>
      <c r="BD1808" s="43"/>
      <c r="BE1808" s="43"/>
      <c r="BF1808" s="43"/>
      <c r="BG1808" s="43"/>
      <c r="BH1808" s="43"/>
    </row>
    <row r="1809" ht="15.0" customHeight="1">
      <c r="E1809" s="51"/>
      <c r="F1809" s="51"/>
      <c r="G1809" s="51"/>
      <c r="H1809" s="51"/>
      <c r="I1809" s="51"/>
      <c r="J1809" s="51"/>
      <c r="K1809" s="51"/>
      <c r="L1809" s="51"/>
      <c r="S1809" s="43"/>
      <c r="T1809" s="43"/>
      <c r="U1809" s="43"/>
      <c r="V1809" s="43"/>
      <c r="W1809" s="43"/>
      <c r="X1809" s="43"/>
      <c r="Y1809" s="43"/>
      <c r="Z1809" s="43"/>
      <c r="AA1809" s="43"/>
      <c r="AB1809" s="43"/>
      <c r="AC1809" s="43"/>
      <c r="AD1809" s="43"/>
      <c r="AE1809" s="43"/>
      <c r="AF1809" s="43"/>
      <c r="AG1809" s="43"/>
      <c r="AH1809" s="43"/>
      <c r="AI1809" s="43"/>
      <c r="AJ1809" s="43"/>
      <c r="AK1809" s="43"/>
      <c r="AL1809" s="43"/>
      <c r="AM1809" s="43"/>
      <c r="AN1809" s="43"/>
      <c r="AO1809" s="43"/>
      <c r="AP1809" s="43"/>
      <c r="AQ1809" s="43"/>
      <c r="AR1809" s="43"/>
      <c r="AS1809" s="43"/>
      <c r="AT1809" s="43"/>
      <c r="AU1809" s="43"/>
      <c r="AV1809" s="43"/>
      <c r="AW1809" s="43"/>
      <c r="AX1809" s="43"/>
      <c r="AY1809" s="43"/>
      <c r="AZ1809" s="43"/>
      <c r="BA1809" s="43"/>
      <c r="BB1809" s="43"/>
      <c r="BC1809" s="43"/>
      <c r="BD1809" s="43"/>
      <c r="BE1809" s="43"/>
      <c r="BF1809" s="43"/>
      <c r="BG1809" s="43"/>
      <c r="BH1809" s="43"/>
    </row>
    <row r="1810" ht="15.0" customHeight="1">
      <c r="E1810" s="51"/>
      <c r="F1810" s="51"/>
      <c r="G1810" s="51"/>
      <c r="H1810" s="51"/>
      <c r="I1810" s="51"/>
      <c r="J1810" s="51"/>
      <c r="K1810" s="51"/>
      <c r="L1810" s="51"/>
      <c r="S1810" s="43"/>
      <c r="T1810" s="43"/>
      <c r="U1810" s="43"/>
      <c r="V1810" s="43"/>
      <c r="W1810" s="43"/>
      <c r="X1810" s="43"/>
      <c r="Y1810" s="43"/>
      <c r="Z1810" s="43"/>
      <c r="AA1810" s="43"/>
      <c r="AB1810" s="43"/>
      <c r="AC1810" s="43"/>
      <c r="AD1810" s="43"/>
      <c r="AE1810" s="43"/>
      <c r="AF1810" s="43"/>
      <c r="AG1810" s="43"/>
      <c r="AH1810" s="43"/>
      <c r="AI1810" s="43"/>
      <c r="AJ1810" s="43"/>
      <c r="AK1810" s="43"/>
      <c r="AL1810" s="43"/>
      <c r="AM1810" s="43"/>
      <c r="AN1810" s="43"/>
      <c r="AO1810" s="43"/>
      <c r="AP1810" s="43"/>
      <c r="AQ1810" s="43"/>
      <c r="AR1810" s="43"/>
      <c r="AS1810" s="43"/>
      <c r="AT1810" s="43"/>
      <c r="AU1810" s="43"/>
      <c r="AV1810" s="43"/>
      <c r="AW1810" s="43"/>
      <c r="AX1810" s="43"/>
      <c r="AY1810" s="43"/>
      <c r="AZ1810" s="43"/>
      <c r="BA1810" s="43"/>
      <c r="BB1810" s="43"/>
      <c r="BC1810" s="43"/>
      <c r="BD1810" s="43"/>
      <c r="BE1810" s="43"/>
      <c r="BF1810" s="43"/>
      <c r="BG1810" s="43"/>
      <c r="BH1810" s="43"/>
    </row>
    <row r="1811" ht="15.0" customHeight="1">
      <c r="E1811" s="51"/>
      <c r="F1811" s="51"/>
      <c r="G1811" s="51"/>
      <c r="H1811" s="51"/>
      <c r="I1811" s="51"/>
      <c r="J1811" s="51"/>
      <c r="K1811" s="51"/>
      <c r="L1811" s="51"/>
      <c r="S1811" s="43"/>
      <c r="T1811" s="43"/>
      <c r="U1811" s="43"/>
      <c r="V1811" s="43"/>
      <c r="W1811" s="43"/>
      <c r="X1811" s="43"/>
      <c r="Y1811" s="43"/>
      <c r="Z1811" s="43"/>
      <c r="AA1811" s="43"/>
      <c r="AB1811" s="43"/>
      <c r="AC1811" s="43"/>
      <c r="AD1811" s="43"/>
      <c r="AE1811" s="43"/>
      <c r="AF1811" s="43"/>
      <c r="AG1811" s="43"/>
      <c r="AH1811" s="43"/>
      <c r="AI1811" s="43"/>
      <c r="AJ1811" s="43"/>
      <c r="AK1811" s="43"/>
      <c r="AL1811" s="43"/>
      <c r="AM1811" s="43"/>
      <c r="AN1811" s="43"/>
      <c r="AO1811" s="43"/>
      <c r="AP1811" s="43"/>
      <c r="AQ1811" s="43"/>
      <c r="AR1811" s="43"/>
      <c r="AS1811" s="43"/>
      <c r="AT1811" s="43"/>
      <c r="AU1811" s="43"/>
      <c r="AV1811" s="43"/>
      <c r="AW1811" s="43"/>
      <c r="AX1811" s="43"/>
      <c r="AY1811" s="43"/>
      <c r="AZ1811" s="43"/>
      <c r="BA1811" s="43"/>
      <c r="BB1811" s="43"/>
      <c r="BC1811" s="43"/>
      <c r="BD1811" s="43"/>
      <c r="BE1811" s="43"/>
      <c r="BF1811" s="43"/>
      <c r="BG1811" s="43"/>
      <c r="BH1811" s="43"/>
    </row>
    <row r="1812" ht="15.0" customHeight="1">
      <c r="E1812" s="51"/>
      <c r="F1812" s="51"/>
      <c r="G1812" s="51"/>
      <c r="H1812" s="51"/>
      <c r="I1812" s="51"/>
      <c r="J1812" s="51"/>
      <c r="K1812" s="51"/>
      <c r="L1812" s="51"/>
      <c r="S1812" s="43"/>
      <c r="T1812" s="43"/>
      <c r="U1812" s="43"/>
      <c r="V1812" s="43"/>
      <c r="W1812" s="43"/>
      <c r="X1812" s="43"/>
      <c r="Y1812" s="43"/>
      <c r="Z1812" s="43"/>
      <c r="AA1812" s="43"/>
      <c r="AB1812" s="43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43"/>
      <c r="AZ1812" s="43"/>
      <c r="BA1812" s="43"/>
      <c r="BB1812" s="43"/>
      <c r="BC1812" s="43"/>
      <c r="BD1812" s="43"/>
      <c r="BE1812" s="43"/>
      <c r="BF1812" s="43"/>
      <c r="BG1812" s="43"/>
      <c r="BH1812" s="43"/>
    </row>
    <row r="1813" ht="15.0" customHeight="1">
      <c r="E1813" s="51"/>
      <c r="F1813" s="51"/>
      <c r="G1813" s="51"/>
      <c r="H1813" s="51"/>
      <c r="I1813" s="51"/>
      <c r="J1813" s="51"/>
      <c r="K1813" s="51"/>
      <c r="L1813" s="51"/>
      <c r="S1813" s="43"/>
      <c r="T1813" s="43"/>
      <c r="U1813" s="43"/>
      <c r="V1813" s="43"/>
      <c r="W1813" s="43"/>
      <c r="X1813" s="43"/>
      <c r="Y1813" s="43"/>
      <c r="Z1813" s="43"/>
      <c r="AA1813" s="43"/>
      <c r="AB1813" s="43"/>
      <c r="AC1813" s="43"/>
      <c r="AD1813" s="43"/>
      <c r="AE1813" s="43"/>
      <c r="AF1813" s="43"/>
      <c r="AG1813" s="43"/>
      <c r="AH1813" s="43"/>
      <c r="AI1813" s="43"/>
      <c r="AJ1813" s="43"/>
      <c r="AK1813" s="43"/>
      <c r="AL1813" s="43"/>
      <c r="AM1813" s="43"/>
      <c r="AN1813" s="43"/>
      <c r="AO1813" s="43"/>
      <c r="AP1813" s="43"/>
      <c r="AQ1813" s="43"/>
      <c r="AR1813" s="43"/>
      <c r="AS1813" s="43"/>
      <c r="AT1813" s="43"/>
      <c r="AU1813" s="43"/>
      <c r="AV1813" s="43"/>
      <c r="AW1813" s="43"/>
      <c r="AX1813" s="43"/>
      <c r="AY1813" s="43"/>
      <c r="AZ1813" s="43"/>
      <c r="BA1813" s="43"/>
      <c r="BB1813" s="43"/>
      <c r="BC1813" s="43"/>
      <c r="BD1813" s="43"/>
      <c r="BE1813" s="43"/>
      <c r="BF1813" s="43"/>
      <c r="BG1813" s="43"/>
      <c r="BH1813" s="43"/>
    </row>
    <row r="1814" ht="15.0" customHeight="1">
      <c r="E1814" s="51"/>
      <c r="F1814" s="51"/>
      <c r="G1814" s="51"/>
      <c r="H1814" s="51"/>
      <c r="I1814" s="51"/>
      <c r="J1814" s="51"/>
      <c r="K1814" s="51"/>
      <c r="L1814" s="51"/>
      <c r="S1814" s="43"/>
      <c r="T1814" s="43"/>
      <c r="U1814" s="43"/>
      <c r="V1814" s="43"/>
      <c r="W1814" s="43"/>
      <c r="X1814" s="43"/>
      <c r="Y1814" s="43"/>
      <c r="Z1814" s="43"/>
      <c r="AA1814" s="43"/>
      <c r="AB1814" s="43"/>
      <c r="AC1814" s="43"/>
      <c r="AD1814" s="43"/>
      <c r="AE1814" s="43"/>
      <c r="AF1814" s="43"/>
      <c r="AG1814" s="43"/>
      <c r="AH1814" s="43"/>
      <c r="AI1814" s="43"/>
      <c r="AJ1814" s="43"/>
      <c r="AK1814" s="43"/>
      <c r="AL1814" s="43"/>
      <c r="AM1814" s="43"/>
      <c r="AN1814" s="43"/>
      <c r="AO1814" s="43"/>
      <c r="AP1814" s="43"/>
      <c r="AQ1814" s="43"/>
      <c r="AR1814" s="43"/>
      <c r="AS1814" s="43"/>
      <c r="AT1814" s="43"/>
      <c r="AU1814" s="43"/>
      <c r="AV1814" s="43"/>
      <c r="AW1814" s="43"/>
      <c r="AX1814" s="43"/>
      <c r="AY1814" s="43"/>
      <c r="AZ1814" s="43"/>
      <c r="BA1814" s="43"/>
      <c r="BB1814" s="43"/>
      <c r="BC1814" s="43"/>
      <c r="BD1814" s="43"/>
      <c r="BE1814" s="43"/>
      <c r="BF1814" s="43"/>
      <c r="BG1814" s="43"/>
      <c r="BH1814" s="43"/>
    </row>
    <row r="1815" ht="15.0" customHeight="1">
      <c r="E1815" s="51"/>
      <c r="F1815" s="51"/>
      <c r="G1815" s="51"/>
      <c r="H1815" s="51"/>
      <c r="I1815" s="51"/>
      <c r="J1815" s="51"/>
      <c r="K1815" s="51"/>
      <c r="L1815" s="51"/>
      <c r="S1815" s="43"/>
      <c r="T1815" s="43"/>
      <c r="U1815" s="43"/>
      <c r="V1815" s="43"/>
      <c r="W1815" s="43"/>
      <c r="X1815" s="43"/>
      <c r="Y1815" s="43"/>
      <c r="Z1815" s="43"/>
      <c r="AA1815" s="43"/>
      <c r="AB1815" s="43"/>
      <c r="AC1815" s="43"/>
      <c r="AD1815" s="43"/>
      <c r="AE1815" s="43"/>
      <c r="AF1815" s="43"/>
      <c r="AG1815" s="43"/>
      <c r="AH1815" s="43"/>
      <c r="AI1815" s="43"/>
      <c r="AJ1815" s="43"/>
      <c r="AK1815" s="43"/>
      <c r="AL1815" s="43"/>
      <c r="AM1815" s="43"/>
      <c r="AN1815" s="43"/>
      <c r="AO1815" s="43"/>
      <c r="AP1815" s="43"/>
      <c r="AQ1815" s="43"/>
      <c r="AR1815" s="43"/>
      <c r="AS1815" s="43"/>
      <c r="AT1815" s="43"/>
      <c r="AU1815" s="43"/>
      <c r="AV1815" s="43"/>
      <c r="AW1815" s="43"/>
      <c r="AX1815" s="43"/>
      <c r="AY1815" s="43"/>
      <c r="AZ1815" s="43"/>
      <c r="BA1815" s="43"/>
      <c r="BB1815" s="43"/>
      <c r="BC1815" s="43"/>
      <c r="BD1815" s="43"/>
      <c r="BE1815" s="43"/>
      <c r="BF1815" s="43"/>
      <c r="BG1815" s="43"/>
      <c r="BH1815" s="43"/>
    </row>
    <row r="1816" ht="15.0" customHeight="1">
      <c r="E1816" s="51"/>
      <c r="F1816" s="51"/>
      <c r="G1816" s="51"/>
      <c r="H1816" s="51"/>
      <c r="I1816" s="51"/>
      <c r="J1816" s="51"/>
      <c r="K1816" s="51"/>
      <c r="L1816" s="51"/>
      <c r="S1816" s="43"/>
      <c r="T1816" s="43"/>
      <c r="U1816" s="43"/>
      <c r="V1816" s="43"/>
      <c r="W1816" s="43"/>
      <c r="X1816" s="43"/>
      <c r="Y1816" s="43"/>
      <c r="Z1816" s="43"/>
      <c r="AA1816" s="43"/>
      <c r="AB1816" s="43"/>
      <c r="AC1816" s="43"/>
      <c r="AD1816" s="43"/>
      <c r="AE1816" s="43"/>
      <c r="AF1816" s="43"/>
      <c r="AG1816" s="43"/>
      <c r="AH1816" s="43"/>
      <c r="AI1816" s="43"/>
      <c r="AJ1816" s="43"/>
      <c r="AK1816" s="43"/>
      <c r="AL1816" s="43"/>
      <c r="AM1816" s="43"/>
      <c r="AN1816" s="43"/>
      <c r="AO1816" s="43"/>
      <c r="AP1816" s="43"/>
      <c r="AQ1816" s="43"/>
      <c r="AR1816" s="43"/>
      <c r="AS1816" s="43"/>
      <c r="AT1816" s="43"/>
      <c r="AU1816" s="43"/>
      <c r="AV1816" s="43"/>
      <c r="AW1816" s="43"/>
      <c r="AX1816" s="43"/>
      <c r="AY1816" s="43"/>
      <c r="AZ1816" s="43"/>
      <c r="BA1816" s="43"/>
      <c r="BB1816" s="43"/>
      <c r="BC1816" s="43"/>
      <c r="BD1816" s="43"/>
      <c r="BE1816" s="43"/>
      <c r="BF1816" s="43"/>
      <c r="BG1816" s="43"/>
      <c r="BH1816" s="43"/>
    </row>
    <row r="1817" ht="15.0" customHeight="1">
      <c r="E1817" s="51"/>
      <c r="F1817" s="51"/>
      <c r="G1817" s="51"/>
      <c r="H1817" s="51"/>
      <c r="I1817" s="51"/>
      <c r="J1817" s="51"/>
      <c r="K1817" s="51"/>
      <c r="L1817" s="51"/>
      <c r="S1817" s="43"/>
      <c r="T1817" s="43"/>
      <c r="U1817" s="43"/>
      <c r="V1817" s="43"/>
      <c r="W1817" s="43"/>
      <c r="X1817" s="43"/>
      <c r="Y1817" s="43"/>
      <c r="Z1817" s="43"/>
      <c r="AA1817" s="43"/>
      <c r="AB1817" s="43"/>
      <c r="AC1817" s="43"/>
      <c r="AD1817" s="43"/>
      <c r="AE1817" s="43"/>
      <c r="AF1817" s="43"/>
      <c r="AG1817" s="43"/>
      <c r="AH1817" s="43"/>
      <c r="AI1817" s="43"/>
      <c r="AJ1817" s="43"/>
      <c r="AK1817" s="43"/>
      <c r="AL1817" s="43"/>
      <c r="AM1817" s="43"/>
      <c r="AN1817" s="43"/>
      <c r="AO1817" s="43"/>
      <c r="AP1817" s="43"/>
      <c r="AQ1817" s="43"/>
      <c r="AR1817" s="43"/>
      <c r="AS1817" s="43"/>
      <c r="AT1817" s="43"/>
      <c r="AU1817" s="43"/>
      <c r="AV1817" s="43"/>
      <c r="AW1817" s="43"/>
      <c r="AX1817" s="43"/>
      <c r="AY1817" s="43"/>
      <c r="AZ1817" s="43"/>
      <c r="BA1817" s="43"/>
      <c r="BB1817" s="43"/>
      <c r="BC1817" s="43"/>
      <c r="BD1817" s="43"/>
      <c r="BE1817" s="43"/>
      <c r="BF1817" s="43"/>
      <c r="BG1817" s="43"/>
      <c r="BH1817" s="43"/>
    </row>
    <row r="1818" ht="15.0" customHeight="1">
      <c r="E1818" s="51"/>
      <c r="F1818" s="51"/>
      <c r="G1818" s="51"/>
      <c r="H1818" s="51"/>
      <c r="I1818" s="51"/>
      <c r="J1818" s="51"/>
      <c r="K1818" s="51"/>
      <c r="L1818" s="51"/>
      <c r="S1818" s="43"/>
      <c r="T1818" s="43"/>
      <c r="U1818" s="43"/>
      <c r="V1818" s="43"/>
      <c r="W1818" s="43"/>
      <c r="X1818" s="43"/>
      <c r="Y1818" s="43"/>
      <c r="Z1818" s="43"/>
      <c r="AA1818" s="43"/>
      <c r="AB1818" s="43"/>
      <c r="AC1818" s="43"/>
      <c r="AD1818" s="43"/>
      <c r="AE1818" s="43"/>
      <c r="AF1818" s="43"/>
      <c r="AG1818" s="43"/>
      <c r="AH1818" s="43"/>
      <c r="AI1818" s="43"/>
      <c r="AJ1818" s="43"/>
      <c r="AK1818" s="43"/>
      <c r="AL1818" s="43"/>
      <c r="AM1818" s="43"/>
      <c r="AN1818" s="43"/>
      <c r="AO1818" s="43"/>
      <c r="AP1818" s="43"/>
      <c r="AQ1818" s="43"/>
      <c r="AR1818" s="43"/>
      <c r="AS1818" s="43"/>
      <c r="AT1818" s="43"/>
      <c r="AU1818" s="43"/>
      <c r="AV1818" s="43"/>
      <c r="AW1818" s="43"/>
      <c r="AX1818" s="43"/>
      <c r="AY1818" s="43"/>
      <c r="AZ1818" s="43"/>
      <c r="BA1818" s="43"/>
      <c r="BB1818" s="43"/>
      <c r="BC1818" s="43"/>
      <c r="BD1818" s="43"/>
      <c r="BE1818" s="43"/>
      <c r="BF1818" s="43"/>
      <c r="BG1818" s="43"/>
      <c r="BH1818" s="43"/>
    </row>
    <row r="1819" ht="15.0" customHeight="1">
      <c r="E1819" s="51"/>
      <c r="F1819" s="51"/>
      <c r="G1819" s="51"/>
      <c r="H1819" s="51"/>
      <c r="I1819" s="51"/>
      <c r="J1819" s="51"/>
      <c r="K1819" s="51"/>
      <c r="L1819" s="51"/>
      <c r="S1819" s="43"/>
      <c r="T1819" s="43"/>
      <c r="U1819" s="43"/>
      <c r="V1819" s="43"/>
      <c r="W1819" s="43"/>
      <c r="X1819" s="43"/>
      <c r="Y1819" s="43"/>
      <c r="Z1819" s="43"/>
      <c r="AA1819" s="43"/>
      <c r="AB1819" s="43"/>
      <c r="AC1819" s="43"/>
      <c r="AD1819" s="43"/>
      <c r="AE1819" s="43"/>
      <c r="AF1819" s="43"/>
      <c r="AG1819" s="43"/>
      <c r="AH1819" s="43"/>
      <c r="AI1819" s="43"/>
      <c r="AJ1819" s="43"/>
      <c r="AK1819" s="43"/>
      <c r="AL1819" s="43"/>
      <c r="AM1819" s="43"/>
      <c r="AN1819" s="43"/>
      <c r="AO1819" s="43"/>
      <c r="AP1819" s="43"/>
      <c r="AQ1819" s="43"/>
      <c r="AR1819" s="43"/>
      <c r="AS1819" s="43"/>
      <c r="AT1819" s="43"/>
      <c r="AU1819" s="43"/>
      <c r="AV1819" s="43"/>
      <c r="AW1819" s="43"/>
      <c r="AX1819" s="43"/>
      <c r="AY1819" s="43"/>
      <c r="AZ1819" s="43"/>
      <c r="BA1819" s="43"/>
      <c r="BB1819" s="43"/>
      <c r="BC1819" s="43"/>
      <c r="BD1819" s="43"/>
      <c r="BE1819" s="43"/>
      <c r="BF1819" s="43"/>
      <c r="BG1819" s="43"/>
      <c r="BH1819" s="43"/>
    </row>
    <row r="1820" ht="15.0" customHeight="1">
      <c r="E1820" s="51"/>
      <c r="F1820" s="51"/>
      <c r="G1820" s="51"/>
      <c r="H1820" s="51"/>
      <c r="I1820" s="51"/>
      <c r="J1820" s="51"/>
      <c r="K1820" s="51"/>
      <c r="L1820" s="51"/>
      <c r="S1820" s="43"/>
      <c r="T1820" s="43"/>
      <c r="U1820" s="43"/>
      <c r="V1820" s="43"/>
      <c r="W1820" s="43"/>
      <c r="X1820" s="43"/>
      <c r="Y1820" s="43"/>
      <c r="Z1820" s="43"/>
      <c r="AA1820" s="43"/>
      <c r="AB1820" s="43"/>
      <c r="AC1820" s="43"/>
      <c r="AD1820" s="43"/>
      <c r="AE1820" s="43"/>
      <c r="AF1820" s="43"/>
      <c r="AG1820" s="43"/>
      <c r="AH1820" s="43"/>
      <c r="AI1820" s="43"/>
      <c r="AJ1820" s="43"/>
      <c r="AK1820" s="43"/>
      <c r="AL1820" s="43"/>
      <c r="AM1820" s="43"/>
      <c r="AN1820" s="43"/>
      <c r="AO1820" s="43"/>
      <c r="AP1820" s="43"/>
      <c r="AQ1820" s="43"/>
      <c r="AR1820" s="43"/>
      <c r="AS1820" s="43"/>
      <c r="AT1820" s="43"/>
      <c r="AU1820" s="43"/>
      <c r="AV1820" s="43"/>
      <c r="AW1820" s="43"/>
      <c r="AX1820" s="43"/>
      <c r="AY1820" s="43"/>
      <c r="AZ1820" s="43"/>
      <c r="BA1820" s="43"/>
      <c r="BB1820" s="43"/>
      <c r="BC1820" s="43"/>
      <c r="BD1820" s="43"/>
      <c r="BE1820" s="43"/>
      <c r="BF1820" s="43"/>
      <c r="BG1820" s="43"/>
      <c r="BH1820" s="43"/>
    </row>
    <row r="1821" ht="15.0" customHeight="1">
      <c r="E1821" s="51"/>
      <c r="F1821" s="51"/>
      <c r="G1821" s="51"/>
      <c r="H1821" s="51"/>
      <c r="I1821" s="51"/>
      <c r="J1821" s="51"/>
      <c r="K1821" s="51"/>
      <c r="L1821" s="51"/>
      <c r="S1821" s="43"/>
      <c r="T1821" s="43"/>
      <c r="U1821" s="43"/>
      <c r="V1821" s="43"/>
      <c r="W1821" s="43"/>
      <c r="X1821" s="43"/>
      <c r="Y1821" s="43"/>
      <c r="Z1821" s="43"/>
      <c r="AA1821" s="43"/>
      <c r="AB1821" s="43"/>
      <c r="AC1821" s="43"/>
      <c r="AD1821" s="43"/>
      <c r="AE1821" s="43"/>
      <c r="AF1821" s="43"/>
      <c r="AG1821" s="43"/>
      <c r="AH1821" s="43"/>
      <c r="AI1821" s="43"/>
      <c r="AJ1821" s="43"/>
      <c r="AK1821" s="43"/>
      <c r="AL1821" s="43"/>
      <c r="AM1821" s="43"/>
      <c r="AN1821" s="43"/>
      <c r="AO1821" s="43"/>
      <c r="AP1821" s="43"/>
      <c r="AQ1821" s="43"/>
      <c r="AR1821" s="43"/>
      <c r="AS1821" s="43"/>
      <c r="AT1821" s="43"/>
      <c r="AU1821" s="43"/>
      <c r="AV1821" s="43"/>
      <c r="AW1821" s="43"/>
      <c r="AX1821" s="43"/>
      <c r="AY1821" s="43"/>
      <c r="AZ1821" s="43"/>
      <c r="BA1821" s="43"/>
      <c r="BB1821" s="43"/>
      <c r="BC1821" s="43"/>
      <c r="BD1821" s="43"/>
      <c r="BE1821" s="43"/>
      <c r="BF1821" s="43"/>
      <c r="BG1821" s="43"/>
      <c r="BH1821" s="43"/>
    </row>
    <row r="1822" ht="15.0" customHeight="1">
      <c r="E1822" s="51"/>
      <c r="F1822" s="51"/>
      <c r="G1822" s="51"/>
      <c r="H1822" s="51"/>
      <c r="I1822" s="51"/>
      <c r="J1822" s="51"/>
      <c r="K1822" s="51"/>
      <c r="L1822" s="51"/>
      <c r="S1822" s="43"/>
      <c r="T1822" s="43"/>
      <c r="U1822" s="43"/>
      <c r="V1822" s="43"/>
      <c r="W1822" s="43"/>
      <c r="X1822" s="43"/>
      <c r="Y1822" s="43"/>
      <c r="Z1822" s="43"/>
      <c r="AA1822" s="43"/>
      <c r="AB1822" s="43"/>
      <c r="AC1822" s="43"/>
      <c r="AD1822" s="43"/>
      <c r="AE1822" s="43"/>
      <c r="AF1822" s="43"/>
      <c r="AG1822" s="43"/>
      <c r="AH1822" s="43"/>
      <c r="AI1822" s="43"/>
      <c r="AJ1822" s="43"/>
      <c r="AK1822" s="43"/>
      <c r="AL1822" s="43"/>
      <c r="AM1822" s="43"/>
      <c r="AN1822" s="43"/>
      <c r="AO1822" s="43"/>
      <c r="AP1822" s="43"/>
      <c r="AQ1822" s="43"/>
      <c r="AR1822" s="43"/>
      <c r="AS1822" s="43"/>
      <c r="AT1822" s="43"/>
      <c r="AU1822" s="43"/>
      <c r="AV1822" s="43"/>
      <c r="AW1822" s="43"/>
      <c r="AX1822" s="43"/>
      <c r="AY1822" s="43"/>
      <c r="AZ1822" s="43"/>
      <c r="BA1822" s="43"/>
      <c r="BB1822" s="43"/>
      <c r="BC1822" s="43"/>
      <c r="BD1822" s="43"/>
      <c r="BE1822" s="43"/>
      <c r="BF1822" s="43"/>
      <c r="BG1822" s="43"/>
      <c r="BH1822" s="43"/>
    </row>
    <row r="1823" ht="15.0" customHeight="1">
      <c r="E1823" s="51"/>
      <c r="F1823" s="51"/>
      <c r="G1823" s="51"/>
      <c r="H1823" s="51"/>
      <c r="I1823" s="51"/>
      <c r="J1823" s="51"/>
      <c r="K1823" s="51"/>
      <c r="L1823" s="51"/>
      <c r="S1823" s="43"/>
      <c r="T1823" s="43"/>
      <c r="U1823" s="43"/>
      <c r="V1823" s="43"/>
      <c r="W1823" s="43"/>
      <c r="X1823" s="43"/>
      <c r="Y1823" s="43"/>
      <c r="Z1823" s="43"/>
      <c r="AA1823" s="43"/>
      <c r="AB1823" s="43"/>
      <c r="AC1823" s="43"/>
      <c r="AD1823" s="43"/>
      <c r="AE1823" s="43"/>
      <c r="AF1823" s="43"/>
      <c r="AG1823" s="43"/>
      <c r="AH1823" s="43"/>
      <c r="AI1823" s="43"/>
      <c r="AJ1823" s="43"/>
      <c r="AK1823" s="43"/>
      <c r="AL1823" s="43"/>
      <c r="AM1823" s="43"/>
      <c r="AN1823" s="43"/>
      <c r="AO1823" s="43"/>
      <c r="AP1823" s="43"/>
      <c r="AQ1823" s="43"/>
      <c r="AR1823" s="43"/>
      <c r="AS1823" s="43"/>
      <c r="AT1823" s="43"/>
      <c r="AU1823" s="43"/>
      <c r="AV1823" s="43"/>
      <c r="AW1823" s="43"/>
      <c r="AX1823" s="43"/>
      <c r="AY1823" s="43"/>
      <c r="AZ1823" s="43"/>
      <c r="BA1823" s="43"/>
      <c r="BB1823" s="43"/>
      <c r="BC1823" s="43"/>
      <c r="BD1823" s="43"/>
      <c r="BE1823" s="43"/>
      <c r="BF1823" s="43"/>
      <c r="BG1823" s="43"/>
      <c r="BH1823" s="43"/>
    </row>
    <row r="1824" ht="15.0" customHeight="1">
      <c r="E1824" s="51"/>
      <c r="F1824" s="51"/>
      <c r="G1824" s="51"/>
      <c r="H1824" s="51"/>
      <c r="I1824" s="51"/>
      <c r="J1824" s="51"/>
      <c r="K1824" s="51"/>
      <c r="L1824" s="51"/>
      <c r="S1824" s="43"/>
      <c r="T1824" s="43"/>
      <c r="U1824" s="43"/>
      <c r="V1824" s="43"/>
      <c r="W1824" s="43"/>
      <c r="X1824" s="43"/>
      <c r="Y1824" s="43"/>
      <c r="Z1824" s="43"/>
      <c r="AA1824" s="43"/>
      <c r="AB1824" s="43"/>
      <c r="AC1824" s="43"/>
      <c r="AD1824" s="43"/>
      <c r="AE1824" s="43"/>
      <c r="AF1824" s="43"/>
      <c r="AG1824" s="43"/>
      <c r="AH1824" s="43"/>
      <c r="AI1824" s="43"/>
      <c r="AJ1824" s="43"/>
      <c r="AK1824" s="43"/>
      <c r="AL1824" s="43"/>
      <c r="AM1824" s="43"/>
      <c r="AN1824" s="43"/>
      <c r="AO1824" s="43"/>
      <c r="AP1824" s="43"/>
      <c r="AQ1824" s="43"/>
      <c r="AR1824" s="43"/>
      <c r="AS1824" s="43"/>
      <c r="AT1824" s="43"/>
      <c r="AU1824" s="43"/>
      <c r="AV1824" s="43"/>
      <c r="AW1824" s="43"/>
      <c r="AX1824" s="43"/>
      <c r="AY1824" s="43"/>
      <c r="AZ1824" s="43"/>
      <c r="BA1824" s="43"/>
      <c r="BB1824" s="43"/>
      <c r="BC1824" s="43"/>
      <c r="BD1824" s="43"/>
      <c r="BE1824" s="43"/>
      <c r="BF1824" s="43"/>
      <c r="BG1824" s="43"/>
      <c r="BH1824" s="43"/>
    </row>
    <row r="1825" ht="15.0" customHeight="1">
      <c r="E1825" s="51"/>
      <c r="F1825" s="51"/>
      <c r="G1825" s="51"/>
      <c r="H1825" s="51"/>
      <c r="I1825" s="51"/>
      <c r="J1825" s="51"/>
      <c r="K1825" s="51"/>
      <c r="L1825" s="51"/>
      <c r="S1825" s="43"/>
      <c r="T1825" s="43"/>
      <c r="U1825" s="43"/>
      <c r="V1825" s="43"/>
      <c r="W1825" s="43"/>
      <c r="X1825" s="43"/>
      <c r="Y1825" s="43"/>
      <c r="Z1825" s="43"/>
      <c r="AA1825" s="43"/>
      <c r="AB1825" s="43"/>
      <c r="AC1825" s="43"/>
      <c r="AD1825" s="43"/>
      <c r="AE1825" s="43"/>
      <c r="AF1825" s="43"/>
      <c r="AG1825" s="43"/>
      <c r="AH1825" s="43"/>
      <c r="AI1825" s="43"/>
      <c r="AJ1825" s="43"/>
      <c r="AK1825" s="43"/>
      <c r="AL1825" s="43"/>
      <c r="AM1825" s="43"/>
      <c r="AN1825" s="43"/>
      <c r="AO1825" s="43"/>
      <c r="AP1825" s="43"/>
      <c r="AQ1825" s="43"/>
      <c r="AR1825" s="43"/>
      <c r="AS1825" s="43"/>
      <c r="AT1825" s="43"/>
      <c r="AU1825" s="43"/>
      <c r="AV1825" s="43"/>
      <c r="AW1825" s="43"/>
      <c r="AX1825" s="43"/>
      <c r="AY1825" s="43"/>
      <c r="AZ1825" s="43"/>
      <c r="BA1825" s="43"/>
      <c r="BB1825" s="43"/>
      <c r="BC1825" s="43"/>
      <c r="BD1825" s="43"/>
      <c r="BE1825" s="43"/>
      <c r="BF1825" s="43"/>
      <c r="BG1825" s="43"/>
      <c r="BH1825" s="43"/>
    </row>
    <row r="1826" ht="15.0" customHeight="1">
      <c r="E1826" s="51"/>
      <c r="F1826" s="51"/>
      <c r="G1826" s="51"/>
      <c r="H1826" s="51"/>
      <c r="I1826" s="51"/>
      <c r="J1826" s="51"/>
      <c r="K1826" s="51"/>
      <c r="L1826" s="51"/>
      <c r="S1826" s="43"/>
      <c r="T1826" s="43"/>
      <c r="U1826" s="43"/>
      <c r="V1826" s="43"/>
      <c r="W1826" s="43"/>
      <c r="X1826" s="43"/>
      <c r="Y1826" s="43"/>
      <c r="Z1826" s="43"/>
      <c r="AA1826" s="43"/>
      <c r="AB1826" s="43"/>
      <c r="AC1826" s="43"/>
      <c r="AD1826" s="43"/>
      <c r="AE1826" s="43"/>
      <c r="AF1826" s="43"/>
      <c r="AG1826" s="43"/>
      <c r="AH1826" s="43"/>
      <c r="AI1826" s="43"/>
      <c r="AJ1826" s="43"/>
      <c r="AK1826" s="43"/>
      <c r="AL1826" s="43"/>
      <c r="AM1826" s="43"/>
      <c r="AN1826" s="43"/>
      <c r="AO1826" s="43"/>
      <c r="AP1826" s="43"/>
      <c r="AQ1826" s="43"/>
      <c r="AR1826" s="43"/>
      <c r="AS1826" s="43"/>
      <c r="AT1826" s="43"/>
      <c r="AU1826" s="43"/>
      <c r="AV1826" s="43"/>
      <c r="AW1826" s="43"/>
      <c r="AX1826" s="43"/>
      <c r="AY1826" s="43"/>
      <c r="AZ1826" s="43"/>
      <c r="BA1826" s="43"/>
      <c r="BB1826" s="43"/>
      <c r="BC1826" s="43"/>
      <c r="BD1826" s="43"/>
      <c r="BE1826" s="43"/>
      <c r="BF1826" s="43"/>
      <c r="BG1826" s="43"/>
      <c r="BH1826" s="43"/>
    </row>
    <row r="1827" ht="15.0" customHeight="1">
      <c r="E1827" s="51"/>
      <c r="F1827" s="51"/>
      <c r="G1827" s="51"/>
      <c r="H1827" s="51"/>
      <c r="I1827" s="51"/>
      <c r="J1827" s="51"/>
      <c r="K1827" s="51"/>
      <c r="L1827" s="51"/>
      <c r="S1827" s="43"/>
      <c r="T1827" s="43"/>
      <c r="U1827" s="43"/>
      <c r="V1827" s="43"/>
      <c r="W1827" s="43"/>
      <c r="X1827" s="43"/>
      <c r="Y1827" s="43"/>
      <c r="Z1827" s="43"/>
      <c r="AA1827" s="43"/>
      <c r="AB1827" s="43"/>
      <c r="AC1827" s="43"/>
      <c r="AD1827" s="43"/>
      <c r="AE1827" s="43"/>
      <c r="AF1827" s="43"/>
      <c r="AG1827" s="43"/>
      <c r="AH1827" s="43"/>
      <c r="AI1827" s="43"/>
      <c r="AJ1827" s="43"/>
      <c r="AK1827" s="43"/>
      <c r="AL1827" s="43"/>
      <c r="AM1827" s="43"/>
      <c r="AN1827" s="43"/>
      <c r="AO1827" s="43"/>
      <c r="AP1827" s="43"/>
      <c r="AQ1827" s="43"/>
      <c r="AR1827" s="43"/>
      <c r="AS1827" s="43"/>
      <c r="AT1827" s="43"/>
      <c r="AU1827" s="43"/>
      <c r="AV1827" s="43"/>
      <c r="AW1827" s="43"/>
      <c r="AX1827" s="43"/>
      <c r="AY1827" s="43"/>
      <c r="AZ1827" s="43"/>
      <c r="BA1827" s="43"/>
      <c r="BB1827" s="43"/>
      <c r="BC1827" s="43"/>
      <c r="BD1827" s="43"/>
      <c r="BE1827" s="43"/>
      <c r="BF1827" s="43"/>
      <c r="BG1827" s="43"/>
      <c r="BH1827" s="43"/>
    </row>
    <row r="1828" ht="15.0" customHeight="1">
      <c r="E1828" s="51"/>
      <c r="F1828" s="51"/>
      <c r="G1828" s="51"/>
      <c r="H1828" s="51"/>
      <c r="I1828" s="51"/>
      <c r="J1828" s="51"/>
      <c r="K1828" s="51"/>
      <c r="L1828" s="51"/>
      <c r="S1828" s="43"/>
      <c r="T1828" s="43"/>
      <c r="U1828" s="43"/>
      <c r="V1828" s="43"/>
      <c r="W1828" s="43"/>
      <c r="X1828" s="43"/>
      <c r="Y1828" s="43"/>
      <c r="Z1828" s="43"/>
      <c r="AA1828" s="43"/>
      <c r="AB1828" s="43"/>
      <c r="AC1828" s="43"/>
      <c r="AD1828" s="43"/>
      <c r="AE1828" s="43"/>
      <c r="AF1828" s="43"/>
      <c r="AG1828" s="43"/>
      <c r="AH1828" s="43"/>
      <c r="AI1828" s="43"/>
      <c r="AJ1828" s="43"/>
      <c r="AK1828" s="43"/>
      <c r="AL1828" s="43"/>
      <c r="AM1828" s="43"/>
      <c r="AN1828" s="43"/>
      <c r="AO1828" s="43"/>
      <c r="AP1828" s="43"/>
      <c r="AQ1828" s="43"/>
      <c r="AR1828" s="43"/>
      <c r="AS1828" s="43"/>
      <c r="AT1828" s="43"/>
      <c r="AU1828" s="43"/>
      <c r="AV1828" s="43"/>
      <c r="AW1828" s="43"/>
      <c r="AX1828" s="43"/>
      <c r="AY1828" s="43"/>
      <c r="AZ1828" s="43"/>
      <c r="BA1828" s="43"/>
      <c r="BB1828" s="43"/>
      <c r="BC1828" s="43"/>
      <c r="BD1828" s="43"/>
      <c r="BE1828" s="43"/>
      <c r="BF1828" s="43"/>
      <c r="BG1828" s="43"/>
      <c r="BH1828" s="43"/>
    </row>
    <row r="1829" ht="15.0" customHeight="1">
      <c r="E1829" s="51"/>
      <c r="F1829" s="51"/>
      <c r="G1829" s="51"/>
      <c r="H1829" s="51"/>
      <c r="I1829" s="51"/>
      <c r="J1829" s="51"/>
      <c r="K1829" s="51"/>
      <c r="L1829" s="51"/>
      <c r="S1829" s="43"/>
      <c r="T1829" s="43"/>
      <c r="U1829" s="43"/>
      <c r="V1829" s="43"/>
      <c r="W1829" s="43"/>
      <c r="X1829" s="43"/>
      <c r="Y1829" s="43"/>
      <c r="Z1829" s="43"/>
      <c r="AA1829" s="43"/>
      <c r="AB1829" s="43"/>
      <c r="AC1829" s="43"/>
      <c r="AD1829" s="43"/>
      <c r="AE1829" s="43"/>
      <c r="AF1829" s="43"/>
      <c r="AG1829" s="43"/>
      <c r="AH1829" s="43"/>
      <c r="AI1829" s="43"/>
      <c r="AJ1829" s="43"/>
      <c r="AK1829" s="43"/>
      <c r="AL1829" s="43"/>
      <c r="AM1829" s="43"/>
      <c r="AN1829" s="43"/>
      <c r="AO1829" s="43"/>
      <c r="AP1829" s="43"/>
      <c r="AQ1829" s="43"/>
      <c r="AR1829" s="43"/>
      <c r="AS1829" s="43"/>
      <c r="AT1829" s="43"/>
      <c r="AU1829" s="43"/>
      <c r="AV1829" s="43"/>
      <c r="AW1829" s="43"/>
      <c r="AX1829" s="43"/>
      <c r="AY1829" s="43"/>
      <c r="AZ1829" s="43"/>
      <c r="BA1829" s="43"/>
      <c r="BB1829" s="43"/>
      <c r="BC1829" s="43"/>
      <c r="BD1829" s="43"/>
      <c r="BE1829" s="43"/>
      <c r="BF1829" s="43"/>
      <c r="BG1829" s="43"/>
      <c r="BH1829" s="43"/>
    </row>
    <row r="1830" ht="15.0" customHeight="1">
      <c r="E1830" s="51"/>
      <c r="F1830" s="51"/>
      <c r="G1830" s="51"/>
      <c r="H1830" s="51"/>
      <c r="I1830" s="51"/>
      <c r="J1830" s="51"/>
      <c r="K1830" s="51"/>
      <c r="L1830" s="51"/>
      <c r="S1830" s="43"/>
      <c r="T1830" s="43"/>
      <c r="U1830" s="43"/>
      <c r="V1830" s="43"/>
      <c r="W1830" s="43"/>
      <c r="X1830" s="43"/>
      <c r="Y1830" s="43"/>
      <c r="Z1830" s="43"/>
      <c r="AA1830" s="43"/>
      <c r="AB1830" s="43"/>
      <c r="AC1830" s="43"/>
      <c r="AD1830" s="43"/>
      <c r="AE1830" s="43"/>
      <c r="AF1830" s="43"/>
      <c r="AG1830" s="43"/>
      <c r="AH1830" s="43"/>
      <c r="AI1830" s="43"/>
      <c r="AJ1830" s="43"/>
      <c r="AK1830" s="43"/>
      <c r="AL1830" s="43"/>
      <c r="AM1830" s="43"/>
      <c r="AN1830" s="43"/>
      <c r="AO1830" s="43"/>
      <c r="AP1830" s="43"/>
      <c r="AQ1830" s="43"/>
      <c r="AR1830" s="43"/>
      <c r="AS1830" s="43"/>
      <c r="AT1830" s="43"/>
      <c r="AU1830" s="43"/>
      <c r="AV1830" s="43"/>
      <c r="AW1830" s="43"/>
      <c r="AX1830" s="43"/>
      <c r="AY1830" s="43"/>
      <c r="AZ1830" s="43"/>
      <c r="BA1830" s="43"/>
      <c r="BB1830" s="43"/>
      <c r="BC1830" s="43"/>
      <c r="BD1830" s="43"/>
      <c r="BE1830" s="43"/>
      <c r="BF1830" s="43"/>
      <c r="BG1830" s="43"/>
      <c r="BH1830" s="43"/>
    </row>
    <row r="1831" ht="15.0" customHeight="1">
      <c r="E1831" s="51"/>
      <c r="F1831" s="51"/>
      <c r="G1831" s="51"/>
      <c r="H1831" s="51"/>
      <c r="I1831" s="51"/>
      <c r="J1831" s="51"/>
      <c r="K1831" s="51"/>
      <c r="L1831" s="51"/>
      <c r="S1831" s="43"/>
      <c r="T1831" s="43"/>
      <c r="U1831" s="43"/>
      <c r="V1831" s="43"/>
      <c r="W1831" s="43"/>
      <c r="X1831" s="43"/>
      <c r="Y1831" s="43"/>
      <c r="Z1831" s="43"/>
      <c r="AA1831" s="43"/>
      <c r="AB1831" s="43"/>
      <c r="AC1831" s="43"/>
      <c r="AD1831" s="43"/>
      <c r="AE1831" s="43"/>
      <c r="AF1831" s="43"/>
      <c r="AG1831" s="43"/>
      <c r="AH1831" s="43"/>
      <c r="AI1831" s="43"/>
      <c r="AJ1831" s="43"/>
      <c r="AK1831" s="43"/>
      <c r="AL1831" s="43"/>
      <c r="AM1831" s="43"/>
      <c r="AN1831" s="43"/>
      <c r="AO1831" s="43"/>
      <c r="AP1831" s="43"/>
      <c r="AQ1831" s="43"/>
      <c r="AR1831" s="43"/>
      <c r="AS1831" s="43"/>
      <c r="AT1831" s="43"/>
      <c r="AU1831" s="43"/>
      <c r="AV1831" s="43"/>
      <c r="AW1831" s="43"/>
      <c r="AX1831" s="43"/>
      <c r="AY1831" s="43"/>
      <c r="AZ1831" s="43"/>
      <c r="BA1831" s="43"/>
      <c r="BB1831" s="43"/>
      <c r="BC1831" s="43"/>
      <c r="BD1831" s="43"/>
      <c r="BE1831" s="43"/>
      <c r="BF1831" s="43"/>
      <c r="BG1831" s="43"/>
      <c r="BH1831" s="43"/>
    </row>
  </sheetData>
  <conditionalFormatting sqref="F147:G147">
    <cfRule type="expression" dxfId="0" priority="1" stopIfTrue="1">
      <formula>ROW(F147)=CELL("строка")</formula>
    </cfRule>
  </conditionalFormatting>
  <conditionalFormatting sqref="F148:G148">
    <cfRule type="expression" dxfId="0" priority="2" stopIfTrue="1">
      <formula>ROW(F148)=CELL("строка")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