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externalReferences>
    <externalReference r:id="rId6"/>
    <externalReference r:id="rId7"/>
  </externalReferences>
  <definedNames/>
  <calcPr/>
  <extLst>
    <ext uri="GoogleSheetsCustomDataVersion1">
      <go:sheetsCustomData xmlns:go="http://customooxmlschemas.google.com/" r:id="rId8" roundtripDataSignature="AMtx7miePjnU3/K6oxwDd1qEmEJqzbIhzA=="/>
    </ext>
  </extLst>
</workbook>
</file>

<file path=xl/sharedStrings.xml><?xml version="1.0" encoding="utf-8"?>
<sst xmlns="http://schemas.openxmlformats.org/spreadsheetml/2006/main" count="738" uniqueCount="225">
  <si>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</si>
  <si>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</si>
  <si>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</si>
  <si>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</si>
  <si>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</si>
  <si>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</si>
  <si>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</si>
  <si>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</si>
  <si>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</si>
  <si>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</si>
  <si>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</si>
  <si>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</si>
  <si>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</si>
  <si>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</si>
  <si>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</si>
  <si>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</si>
  <si>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</si>
  <si>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</si>
  <si>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</si>
  <si>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</si>
  <si>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</si>
  <si>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</si>
  <si>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</si>
  <si>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</si>
  <si>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</si>
  <si>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Сорт (если есть)</t>
  </si>
  <si>
    <t>Описание</t>
  </si>
  <si>
    <t xml:space="preserve">Состав </t>
  </si>
  <si>
    <t>белки</t>
  </si>
  <si>
    <t>жиры</t>
  </si>
  <si>
    <t>углеводы</t>
  </si>
  <si>
    <t xml:space="preserve">Энергетическая ценность </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</si>
  <si>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</si>
  <si>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</si>
  <si>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</si>
  <si>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</si>
  <si>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</si>
  <si>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</si>
  <si>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</si>
  <si>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</si>
  <si>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</si>
  <si>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</si>
  <si>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</si>
  <si>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</si>
  <si>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</si>
  <si>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</si>
  <si>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</si>
  <si>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</si>
  <si>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</si>
  <si>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ТОО РауиК</t>
  </si>
  <si>
    <t>Зелень "Прованские Травы" 30 гр.(Дой-пак)</t>
  </si>
  <si>
    <t>Приправыч</t>
  </si>
  <si>
    <t>Россия</t>
  </si>
  <si>
    <t>шт</t>
  </si>
  <si>
    <t>саше-паакет</t>
  </si>
  <si>
    <t>Хранить при температуре не выше 20 ºС и относительной влажности воздуха не более 75%</t>
  </si>
  <si>
    <t>Приправа "Смесь 5 Перцев" (горошком) 60гр.(Дой-пак)</t>
  </si>
  <si>
    <t>Приправа "Универсальная 100 блюд" 60гр.(Дой-пак)</t>
  </si>
  <si>
    <t>Чеснок сушеный резаный (дольками) 60гр.(Дой-пак)</t>
  </si>
  <si>
    <t>Приправа Универсальная 12 овощей и трав 75г (3)</t>
  </si>
  <si>
    <t>Барбарис ягоды сушеные</t>
  </si>
  <si>
    <t>Гвоздика целая</t>
  </si>
  <si>
    <t>Горчичный порошок 50г</t>
  </si>
  <si>
    <t>Зелень "Базилик", сушеная (шоу-бокс)</t>
  </si>
  <si>
    <t>Зелень "Кинза", сушеная (3)</t>
  </si>
  <si>
    <t>Зелень "Орегано", сушеная (шоу-бокс)</t>
  </si>
  <si>
    <t>Кориандр в зёрнах (3)</t>
  </si>
  <si>
    <t>Лавровый лист 30гр.(Дой-пак) (шоу-бокс)</t>
  </si>
  <si>
    <t>Паприка, перец красный сладкий 10г. (шоу-бокс)</t>
  </si>
  <si>
    <t>Перец душистый горошек</t>
  </si>
  <si>
    <t>Перец душистый молотый 10г. (шоу-бокс)</t>
  </si>
  <si>
    <t>Перец красный молотый 10г. (шоу-бокс)</t>
  </si>
  <si>
    <t>Перец чёрный горошек 10г.</t>
  </si>
  <si>
    <t>Перец чёрный молотый 25г. (шоу-бокс)</t>
  </si>
  <si>
    <t>Чеснок сушёный молотый 10г. (шоу-бокс)</t>
  </si>
  <si>
    <t>Приправа Аджика шоу-бокс</t>
  </si>
  <si>
    <t>Приправа для блюд из картофеля шоу-бокс</t>
  </si>
  <si>
    <t>Приправа для борща шоу-бокс</t>
  </si>
  <si>
    <t>Приправа для говядины шоу-бокс</t>
  </si>
  <si>
    <t>Приправа для корейской моркови (3)</t>
  </si>
  <si>
    <t>Приправа для курицы (3)</t>
  </si>
  <si>
    <t>Приправа для лагмана</t>
  </si>
  <si>
    <t>Приправа для пельменей шоу-бокс</t>
  </si>
  <si>
    <t>Приправа для плова (3)</t>
  </si>
  <si>
    <t>Приправа для рыбы</t>
  </si>
  <si>
    <t>Приправа для шашлыка 50г шоу-бокс</t>
  </si>
  <si>
    <t>Приправа смесь перцев</t>
  </si>
  <si>
    <t>МЕЛЬНИЦА - ПЕРЕЦ ЧЕРНЫЙ ГОРОШЕК 43г</t>
  </si>
  <si>
    <t>МЕЛЬНИЦА - ПРИПРАВА 4 ПЕРЦА 43г</t>
  </si>
  <si>
    <t>МЕЛЬНИЦА - ПРИПРАВА ИТАЛЬЯНСКИЕ ТРАВЫ 58г</t>
  </si>
  <si>
    <t>МЕЛЬНИЦА - ПРИПРАВА ЛИМОННЫЙ ПЕРЕЦ 40г</t>
  </si>
  <si>
    <t>хранить при температуре не выше 20 ºС и относительной влажности воздуха не более 75%</t>
  </si>
  <si>
    <t>Желатин (марка - П 160) (шоу-бокс)</t>
  </si>
  <si>
    <t>Хранить при температуре не выше 25 ºС и относительной влажности воздуха не более 70%</t>
  </si>
  <si>
    <t>Крaхмал картофельный (сорт экстра) (шоу-бокс)</t>
  </si>
  <si>
    <t>Сухари панировочные КЛАССИЧЕСКИЕ</t>
  </si>
  <si>
    <t>Желе лимонное (3)</t>
  </si>
  <si>
    <t>Кисель Абрикосовый  (3)</t>
  </si>
  <si>
    <t>Кисель Брусничный (3)</t>
  </si>
  <si>
    <t>Кисель Вишневый (3)</t>
  </si>
  <si>
    <t>Кисель Земляничный (3)</t>
  </si>
  <si>
    <t>Кисель Клубничный  (3)</t>
  </si>
  <si>
    <t>Кисель Лесная ягода (3)</t>
  </si>
  <si>
    <t>Кисель Малиновый (3)</t>
  </si>
  <si>
    <t>Агар-Агар 7г (шоу-бокс)</t>
  </si>
  <si>
    <t>Хранить при температуре не выше 20 ºС и относительной влажности воздуха не более 80%</t>
  </si>
  <si>
    <t>Ванилин кристаллический (14)</t>
  </si>
  <si>
    <t>Дрожжи быстродействующие10г (шоу-бокс)</t>
  </si>
  <si>
    <t>Хранить при температуре не выше 15 ºС и относительной влажности воздуха не более 75%</t>
  </si>
  <si>
    <t>Какао-порошок (шоу-бокс)</t>
  </si>
  <si>
    <t>Кокосовая стружка цветная белая (3)</t>
  </si>
  <si>
    <t>Корица молотая (шоу-бокс)</t>
  </si>
  <si>
    <t>Лимонная кислота 50г (3)</t>
  </si>
  <si>
    <t>Мак масличный 120 г.(3)</t>
  </si>
  <si>
    <t>Пектин 10г (шоу-бокс)</t>
  </si>
  <si>
    <t>Хранить при температуре не выше 20 ºС и относительной влажности воздуха не более 70%</t>
  </si>
  <si>
    <t>Сахарная пудра</t>
  </si>
  <si>
    <t>Хранить при температуре не выше 40 ºС и относительной влажности воздуха не более 70%</t>
  </si>
  <si>
    <t>Крем заварной ванильный 100г</t>
  </si>
  <si>
    <t>Ванильный сахар (Flow-Pack 10 шт)</t>
  </si>
  <si>
    <t>Имбирь молотый (Flow-Pack 10 шт)</t>
  </si>
  <si>
    <t xml:space="preserve">Кориандр молотый (Flow-Pack 10 шт) </t>
  </si>
  <si>
    <t>Кунжут белый очищенный (Flow-Pack 10 шт)</t>
  </si>
  <si>
    <t>Куркума молотая (Flow-Pack 5 шт)</t>
  </si>
  <si>
    <t>Картофельное пюре с молоком</t>
  </si>
  <si>
    <t>Ароматизатор коптильный (Б) "Жидкий дым" "Костровок", 0.5 л</t>
  </si>
  <si>
    <t>Виртекс</t>
  </si>
  <si>
    <t>2106 90 980 9</t>
  </si>
  <si>
    <t>бутылка</t>
  </si>
  <si>
    <t>от -30 до +25</t>
  </si>
  <si>
    <t>водный раствор натурального древестного дыма</t>
  </si>
  <si>
    <t>Х</t>
  </si>
  <si>
    <t>Маринад Универсальный, Костровок, 300 г</t>
  </si>
  <si>
    <t>2103 90 900 9</t>
  </si>
  <si>
    <t>от - 30 до + 25</t>
  </si>
  <si>
    <t>Состав: вода питьевая, соль, сахар, паприка, чеснок, горчица, сельдерей, перец красный, лук репчатый, пряности, солодовый экстракт (содержит глютен), лактоза, загустители (ксантановая камедь, Е1442), регуляторы кислотности (лимонная кислота, уксусная кислота), красители (экстракт паприки, кармины, сахарный колер III), ароматизаторы.  На предприятии используются арахис, кунжут, моллюски, орехи, ракообразные, рыба, соя, яйца и продукты их переработки.</t>
  </si>
  <si>
    <t>0,5</t>
  </si>
  <si>
    <t>50/200</t>
  </si>
  <si>
    <t>Маринад для шашлыка классический, Костровок, 300 г</t>
  </si>
  <si>
    <t>Состав: вода питьевая, соль, яблочное пюре, ароматизатор коптильный натуральный, сахар, чеснок, лук репчатый, лук зеленый, перец красный, сумах, экстракт черного перца, пряности, глюкоза, загустители (ксантановая камедь, Е1442), регуляторы кислотности (лимонная кислота, уксусная кислота), красители (экстракт паприки, кармины, сахарный колер III), ароматизаторы.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</si>
  <si>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25/100</t>
  </si>
  <si>
    <t>Корейская заправка для моркови, Чим Чим, 60 г</t>
  </si>
  <si>
    <t>саше-пакет</t>
  </si>
  <si>
    <t>Состав: масло подсолнечное рафинированное дезодорированное, сахар, соль, чеснок, регуляторы кислотности (уксусная кислота, лимонная кислота), глюкоза, перец красный, пряности, краситель экстракт паприки, подсластитель сукралоза, антиокислитель (токоферолы, концентрат смеси), ароматизаторы натуральные.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</si>
  <si>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530/2230</t>
  </si>
  <si>
    <t>Корейская заправка для фунчозы, Чим-Чим, 60 г</t>
  </si>
  <si>
    <t>Состав: масло подсолнечное рафинированное дезодорированное, соль, сахар, чеснок, глюкоза, перец красный, экстракт черного перца, регуляторы кислотности (уксусная кислота, лимонная кислота), антиокислитель (токоферолы, концентрат смеси), ароматизаторы натуральные.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</si>
  <si>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630/2620</t>
  </si>
  <si>
    <t>Салатная заправка "Бальзамик", Гурмикс, 80 г</t>
  </si>
  <si>
    <t>от 0 до +25</t>
  </si>
  <si>
    <t>Состав: вода питьевая, винный уксус, масло подсолнечное рафинированное дезодорированное, глюкозно-фруктозный сироп, сахар, концентрированное виноградное сусло, соль, лимоны, лук репчатый, чеснок, базилик, перец чёрный, орегано, дрожжевой экстракт, загустители (ксантановая камедь, гуаровая камедь), антиокислители (лимонная кислота, Е319), краситель сахарный колер IV, консерванты (сорбат калия, Е224). Содержит сульфиты.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</si>
  <si>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160/660</t>
  </si>
  <si>
    <t>Салатная заправка "Тайская", Гурмикс, 80 г</t>
  </si>
  <si>
    <t>Состав: вода питьевая, глюкозно-фруктозный сироп, сахар, спиртовой уксус, перец красный чили, чеснок, соль, загустители (Е1442, ксантановая камедь), соевые бобы, пшеница, дрожжевой экстракт, концентрированный ананасовый сок, паприка, фруктоза, регуляторы кислотности (уксусная кислота, Е575), устричный экстракт, ароматизаторы натуральные, краситель экстракт паприки, консервант сорбат калия. На предприятии используются арахис, горчица, кунжут, молоко, орехи, ракообразные, рыба, сельдерей, яйца и продукты их переработки.</t>
  </si>
  <si>
    <t>150/620</t>
  </si>
  <si>
    <t>Салатная заправка "Французская", Гурмикс, 80 г</t>
  </si>
  <si>
    <t>Состав: вода питьевая, глюкозно-фруктозный сироп, концентрированные фруктовые соки (апельсиновый, лимонный), горчица, уксус винный, соль, перец черный, чеснок, регулятор кислотности уксусная кислота, загустители (ксантановая камедь, Е1442), консервант сорбат калия. На предприятии используются арахис, кунжут, молоко, моллюски, орехи, ракообразные, рыба, сельдерей, соя, яйца, злаки, содержащие глютен, и продукты их переработки.</t>
  </si>
  <si>
    <t>110/460</t>
  </si>
  <si>
    <t>Соус Брусничный, Костровок", 285г (250мл)</t>
  </si>
  <si>
    <t>Состав: вода питьевая, брусника, сахар, яблочное пюре, концентрированные фруктовые соки (вишневый, апельсиновый), глюкозно-фруктозный сироп, загустители (Е1442, ксантановая камедь), соль, соус Аджика, краситель (кармины).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</si>
  <si>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90/370</t>
  </si>
  <si>
    <t>Соус Медово-горчичный, "Костровок", 270г (250мл)</t>
  </si>
  <si>
    <t>Состав: вода питьевая, масло подсолнечное рафинированное дезодорированное, сахар, уксус спиртовой, огурцы, горчичное семя, лук репчатый, мёд, соль, концентрированный виноградный сок, загустители (ксантановая камедь, Е1422, Е1450), яичный желток, мальтодекстрин, олеорезин красного стручкового перца, регуляторы кислотности (уксусная кислота, Е575), антиокислители (лимонная кислота, аскорбиновая кислота, Е319, Е385), красители (лютеин, каротины). На предприятии используются арахис, кунжут, моллюски, молоко, орехи, ракообразные, рыба, сельдерей, соя, злаки, содержащие глютен, и продукты их переработки.</t>
  </si>
  <si>
    <t>320/1330</t>
  </si>
  <si>
    <t>Основа для согревающего напитка Смородина, чабрец и мята, 4 ШОУ-БОКСА, Гурмикс VITA BAR, 32 г</t>
  </si>
  <si>
    <t>стик-пакет</t>
  </si>
  <si>
    <t>Состав: сахар, смородина черная, вода питьевая, малина, концентрированный яблочный сок, мёд, чабрец, мята, антиокислитель аскорбиновая кислота, подсластитель сукралоза, краситель (кармины).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</si>
  <si>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200/830</t>
  </si>
  <si>
    <t>Основа для согревающего напитка Имбирь, апельсин и корица, 4 ШОУ-БОКСА, Гурмикс VITA BAR, 33 г</t>
  </si>
  <si>
    <t>Состав: концентрированные фруктовые соки (апельсиновый, лимонный), сахар, глюкозно-фруктозный сироп, апельсины, концентрированное грушевое пюре, имбирь, гвоздика, бадьян, корица, перец красный, красители (экстракт паприки, лютеин), ароматизатор натуральный.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</si>
  <si>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270/1130</t>
  </si>
  <si>
    <t>Основа для согревающего напитка Лимон, имбирь и мёд, 4 ШОУ-БОКСА, Гурмикс VITA BAR, 34 г</t>
  </si>
  <si>
    <t>Состав: сахар, концентрированные фруктовые соки (апельсиновый, яблочный, лимонный), вода питьевая, имбирь, глюкозно-фруктозный сироп, лимон, мёд, лайм, перец красный, загуститель ксантановая камедь, подсластитель сукралоза, ароматизатор.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</si>
  <si>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190/810</t>
  </si>
  <si>
    <t>Основа для согревающего напитка Облепиха, имбирь и мёд, 4 ШОУ-БОКСА, Гурмикс VITA BAR, 33 г</t>
  </si>
  <si>
    <t>Состав: облепиха, сахар, имбирь, вода питьевая, концентрированный яблочный сок, мёд, загуститель ксантановая камедь, антиокислитель аскорбиновая кислота, подсластитель сукралоза, ароматизатор натуральный.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</si>
  <si>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220/910</t>
  </si>
  <si>
    <t xml:space="preserve">Лапша пшеничная Удон, Чим-Чим, 250 г                                                                                                                                             </t>
  </si>
  <si>
    <t>250г</t>
  </si>
  <si>
    <t>пакет</t>
  </si>
  <si>
    <t>(-30)/(+30)</t>
  </si>
  <si>
    <t>мука пшеничная высшего сорта, вода питьевая,соль. Группа А высший сорт.</t>
  </si>
  <si>
    <t>1500кДж/ 360ккал</t>
  </si>
  <si>
    <t xml:space="preserve">Лапша яичная "Рамен", "Чим-Чим", 250 г                                                                                                                                                                  </t>
  </si>
  <si>
    <t>мука пшеничная высшего сорта, вода питьевая, яичный желток соль. Группа А высший сорт яичная</t>
  </si>
  <si>
    <t>1510кДж/ 360ккал</t>
  </si>
  <si>
    <t>Лапша рисовая, "Чим-Чим", 200 г</t>
  </si>
  <si>
    <t>200г</t>
  </si>
  <si>
    <t>Мука рисовая, вода питьевая</t>
  </si>
  <si>
    <t>1450кДж/ 350ккал</t>
  </si>
  <si>
    <t>Сушеная пищевая рыбная продукция из прессованных обжаренных морских водорослей рода Порфира Суши нори, "Чим-Чим", 24 г</t>
  </si>
  <si>
    <t>10листов/ 24г</t>
  </si>
  <si>
    <t>(-18)/(+25)</t>
  </si>
  <si>
    <t xml:space="preserve">Водоросли морские рода Porphyra (вид Porphyra yezoensis) продукт может содержать следы ракообразных </t>
  </si>
  <si>
    <t>1630кДж/ 390ккал</t>
  </si>
  <si>
    <t>Имбирь маринованный, Чим-Чим, 190 г</t>
  </si>
  <si>
    <t>190г</t>
  </si>
  <si>
    <t>банка</t>
  </si>
  <si>
    <t>(+1)/(+25)</t>
  </si>
  <si>
    <t>Имбирь, вода питьеавя, соль,регуляторы кислотности (уксусная кислота, лимонная кислота),подсластители(аспартам, сахарин),консервант сорбат калия, краситель Е129</t>
  </si>
  <si>
    <t>15 кДж/ 3ккал</t>
  </si>
  <si>
    <t>Молоко кокосовое, Чим Чим, 400 мл</t>
  </si>
  <si>
    <t>400мл</t>
  </si>
  <si>
    <t>(+5)/(+25)</t>
  </si>
  <si>
    <t>Экстракт кокосового ореха, вода питьевая,стабилизатор Е466,эмульгатор Е435. Масссовая доля жира 17%</t>
  </si>
  <si>
    <t>700кДж/ 170ккал</t>
  </si>
  <si>
    <t>Масло кунжутное нерафинированное, "Чим-Чим", 105 мл</t>
  </si>
  <si>
    <t>105мл</t>
  </si>
  <si>
    <t>(-20)/(+25)</t>
  </si>
  <si>
    <t>100% кунжутное масло</t>
  </si>
  <si>
    <t>3770кДж/ 900ккал</t>
  </si>
  <si>
    <t xml:space="preserve">Уксус рисовый, Чим-Чим, 250 мл </t>
  </si>
  <si>
    <t>2209 00 910 0</t>
  </si>
  <si>
    <t>Состав: вода питьевая, сахар, уксус рисовый, соль, патока, карамельный сироп, регулятор кислотности уксусная кислота. На предприятии используются арахис, горчица, кунжут, молоко, моллюски, орехи, ракообразные, рыба, сельдерей, соя, яйца, злаки, содержащие глютен, и продукты их переработки.</t>
  </si>
  <si>
    <t>110/450</t>
  </si>
  <si>
    <t>Спаржа соевая сухая, 32 шт по 250 г</t>
  </si>
  <si>
    <t>250 г</t>
  </si>
  <si>
    <t>ПЭТ пачка</t>
  </si>
  <si>
    <t>от-30 до +25°С при относительной влажности до 70%</t>
  </si>
  <si>
    <t>Соевые бобы, вода питьевая, соль</t>
  </si>
  <si>
    <t>460ккал/ 1940кДж</t>
  </si>
  <si>
    <t>Фунчоза, 25 шт. 250 г</t>
  </si>
  <si>
    <t>от-30 до +25°С при относительной влажности до 75%</t>
  </si>
  <si>
    <t>Крахмал фасоли, гороха, кукурузы, вода питьевая.</t>
  </si>
  <si>
    <t>340ккал/ 1430кДж</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</si>
</sst>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000"/>
    <numFmt numFmtId="165" formatCode="0.0"/>
    <numFmt numFmtId="166" formatCode="0&quot; &quot;"/>
  </numFmts>
  <fonts count="7">
    <font>
      <sz val="11.0"/>
      <color theme="1"/>
      <name val="Calibri"/>
      <scheme val="minor"/>
    </font>
    <font>
      <b/>
      <sz val="10.0"/>
      <color theme="1"/>
      <name val="Times New Roman"/>
    </font>
    <font>
      <b/>
      <sz val="10.0"/>
      <color theme="1"/>
      <name val="Arial"/>
    </font>
    <font>
      <sz val="10.0"/>
      <color theme="1"/>
      <name val="Calibri"/>
    </font>
    <font>
      <sz val="10.0"/>
      <color rgb="FF000000"/>
      <name val="Calibri"/>
    </font>
    <font>
      <sz val="8.0"/>
      <color theme="1"/>
      <name val="Times New Roman"/>
    </font>
    <font>
      <sz val="11.0"/>
      <color theme="1"/>
      <name val="Calibri"/>
    </font>
  </fonts>
  <fills count="7">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FF0000"/>
        <bgColor rgb="FFFF0000"/>
      </patternFill>
    </fill>
    <fill>
      <patternFill patternType="solid">
        <fgColor rgb="FF9FC5E8"/>
        <bgColor rgb="FF9FC5E8"/>
      </patternFill>
    </fill>
    <fill>
      <patternFill patternType="solid">
        <fgColor rgb="FFFFFFFF"/>
        <bgColor rgb="FFFFFFFF"/>
      </patternFill>
    </fill>
  </fills>
  <borders count="1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border>
    <border>
      <right style="thin">
        <color rgb="FF000000"/>
      </right>
      <top style="thin">
        <color rgb="FF000000"/>
      </top>
    </border>
    <border>
      <left style="thin">
        <color rgb="FF000000"/>
      </left>
      <top style="thin">
        <color rgb="FF000000"/>
      </top>
    </border>
    <border>
      <left style="thin">
        <color rgb="FF000000"/>
      </left>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3" fontId="1"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3" fillId="4" fontId="1" numFmtId="0" xfId="0" applyAlignment="1" applyBorder="1" applyFill="1" applyFont="1">
      <alignment horizontal="center" shrinkToFit="0" vertical="center" wrapText="1"/>
    </xf>
    <xf borderId="3" fillId="5" fontId="2" numFmtId="0" xfId="0" applyAlignment="1" applyBorder="1" applyFill="1" applyFont="1">
      <alignment horizontal="center" shrinkToFit="0" vertical="center" wrapText="1"/>
    </xf>
    <xf borderId="4" fillId="3" fontId="3" numFmtId="0" xfId="0" applyAlignment="1" applyBorder="1" applyFont="1">
      <alignment horizontal="center" shrinkToFit="0" vertical="center" wrapText="1"/>
    </xf>
    <xf borderId="4" fillId="4" fontId="1" numFmtId="0" xfId="0" applyAlignment="1" applyBorder="1" applyFont="1">
      <alignment horizontal="center" shrinkToFit="0" vertical="center" wrapText="1"/>
    </xf>
    <xf borderId="2" fillId="0" fontId="3" numFmtId="0" xfId="0" applyAlignment="1" applyBorder="1" applyFont="1">
      <alignment horizontal="center" vertical="center"/>
    </xf>
    <xf borderId="2" fillId="0" fontId="3" numFmtId="0" xfId="0" applyAlignment="1" applyBorder="1" applyFont="1">
      <alignment horizontal="center" shrinkToFit="0" vertical="center" wrapText="1"/>
    </xf>
    <xf borderId="2" fillId="3" fontId="3" numFmtId="1" xfId="0" applyAlignment="1" applyBorder="1" applyFont="1" applyNumberFormat="1">
      <alignment horizontal="center" shrinkToFit="0" vertical="center" wrapText="1"/>
    </xf>
    <xf borderId="2" fillId="3" fontId="3" numFmtId="0" xfId="0" applyAlignment="1" applyBorder="1" applyFont="1">
      <alignment horizontal="center" shrinkToFit="0" vertical="center" wrapText="1"/>
    </xf>
    <xf borderId="2" fillId="0" fontId="3" numFmtId="1" xfId="0" applyAlignment="1" applyBorder="1" applyFont="1" applyNumberFormat="1">
      <alignment horizontal="center" shrinkToFit="0" vertical="center" wrapText="1"/>
    </xf>
    <xf borderId="2" fillId="3" fontId="3" numFmtId="164" xfId="0" applyAlignment="1" applyBorder="1" applyFont="1" applyNumberFormat="1">
      <alignment horizontal="center" shrinkToFit="0" vertical="center" wrapText="1"/>
    </xf>
    <xf borderId="2" fillId="3" fontId="3" numFmtId="165" xfId="0" applyAlignment="1" applyBorder="1" applyFont="1" applyNumberFormat="1">
      <alignment horizontal="center" shrinkToFit="0" vertical="center" wrapText="1"/>
    </xf>
    <xf borderId="2" fillId="3" fontId="4" numFmtId="1" xfId="0" applyAlignment="1" applyBorder="1" applyFont="1" applyNumberFormat="1">
      <alignment horizontal="center" shrinkToFit="0" vertical="center" wrapText="1"/>
    </xf>
    <xf borderId="2" fillId="0" fontId="5" numFmtId="0" xfId="0" applyAlignment="1" applyBorder="1" applyFont="1">
      <alignment horizontal="center" shrinkToFit="0" vertical="center" wrapText="1"/>
    </xf>
    <xf borderId="2" fillId="0" fontId="3" numFmtId="0" xfId="0" applyBorder="1" applyFont="1"/>
    <xf borderId="2" fillId="0" fontId="6" numFmtId="0" xfId="0" applyBorder="1" applyFont="1"/>
    <xf borderId="2" fillId="0" fontId="3" numFmtId="9" xfId="0" applyAlignment="1" applyBorder="1" applyFont="1" applyNumberFormat="1">
      <alignment horizontal="center" shrinkToFit="0" vertical="center" wrapText="1"/>
    </xf>
    <xf borderId="2" fillId="0" fontId="5" numFmtId="9" xfId="0" applyAlignment="1" applyBorder="1" applyFont="1" applyNumberFormat="1">
      <alignment horizontal="center" shrinkToFit="0" vertical="center" wrapText="1"/>
    </xf>
    <xf borderId="2" fillId="0" fontId="3" numFmtId="1" xfId="0" applyAlignment="1" applyBorder="1" applyFont="1" applyNumberFormat="1">
      <alignment horizontal="center" vertical="center"/>
    </xf>
    <xf borderId="2" fillId="0" fontId="3" numFmtId="0" xfId="0" applyAlignment="1" applyBorder="1" applyFont="1">
      <alignment horizontal="left"/>
    </xf>
    <xf borderId="2" fillId="3" fontId="3" numFmtId="166" xfId="0" applyAlignment="1" applyBorder="1" applyFont="1" applyNumberFormat="1">
      <alignment horizontal="center" shrinkToFit="0" vertical="center" wrapText="1"/>
    </xf>
    <xf borderId="5" fillId="6" fontId="3" numFmtId="3" xfId="0" applyAlignment="1" applyBorder="1" applyFill="1" applyFont="1" applyNumberFormat="1">
      <alignment horizontal="center" vertical="center"/>
    </xf>
    <xf borderId="6" fillId="0" fontId="3" numFmtId="3" xfId="0" applyAlignment="1" applyBorder="1" applyFont="1" applyNumberFormat="1">
      <alignment horizontal="center" vertical="center"/>
    </xf>
    <xf borderId="5" fillId="3" fontId="3" numFmtId="0" xfId="0" applyAlignment="1" applyBorder="1" applyFont="1">
      <alignment horizontal="center" shrinkToFit="0" vertical="center" wrapText="1"/>
    </xf>
    <xf borderId="6" fillId="0" fontId="3" numFmtId="0" xfId="0" applyAlignment="1" applyBorder="1" applyFont="1">
      <alignment horizontal="center" vertical="center"/>
    </xf>
    <xf borderId="2" fillId="6" fontId="3" numFmtId="0" xfId="0" applyAlignment="1" applyBorder="1" applyFont="1">
      <alignment horizontal="center" vertical="center"/>
    </xf>
    <xf borderId="7" fillId="0" fontId="3" numFmtId="0" xfId="0" applyAlignment="1" applyBorder="1" applyFont="1">
      <alignment horizontal="center" shrinkToFit="0" vertical="center" wrapText="1"/>
    </xf>
    <xf borderId="2" fillId="0" fontId="3" numFmtId="2" xfId="0" applyAlignment="1" applyBorder="1" applyFont="1" applyNumberFormat="1">
      <alignment horizontal="center" vertical="center"/>
    </xf>
    <xf borderId="2" fillId="0" fontId="3" numFmtId="49" xfId="0" applyAlignment="1" applyBorder="1" applyFont="1" applyNumberFormat="1">
      <alignment horizontal="center" shrinkToFit="0" vertical="center" wrapText="1"/>
    </xf>
    <xf borderId="2" fillId="6" fontId="3" numFmtId="3" xfId="0" applyAlignment="1" applyBorder="1" applyFont="1" applyNumberFormat="1">
      <alignment horizontal="center" shrinkToFit="0" vertical="center" wrapText="1"/>
    </xf>
    <xf borderId="8" fillId="3" fontId="3" numFmtId="0" xfId="0" applyAlignment="1" applyBorder="1" applyFont="1">
      <alignment horizontal="center" shrinkToFit="0" vertical="center" wrapText="1"/>
    </xf>
    <xf borderId="9" fillId="0" fontId="3" numFmtId="0" xfId="0" applyAlignment="1" applyBorder="1" applyFont="1">
      <alignment horizontal="center" vertical="center"/>
    </xf>
    <xf borderId="7" fillId="0" fontId="3" numFmtId="0" xfId="0" applyAlignment="1" applyBorder="1" applyFont="1">
      <alignment horizontal="center" vertical="center"/>
    </xf>
    <xf borderId="2" fillId="0" fontId="4" numFmtId="49" xfId="0" applyAlignment="1" applyBorder="1" applyFont="1" applyNumberFormat="1">
      <alignment horizontal="center" vertical="center"/>
    </xf>
    <xf borderId="2" fillId="0" fontId="4" numFmtId="0" xfId="0" applyAlignment="1" applyBorder="1" applyFont="1">
      <alignment horizontal="center" vertical="center"/>
    </xf>
    <xf borderId="2" fillId="0" fontId="4" numFmtId="0" xfId="0" applyAlignment="1" applyBorder="1" applyFont="1">
      <alignment horizontal="center" shrinkToFit="0" vertical="center" wrapText="1"/>
    </xf>
    <xf borderId="2" fillId="0" fontId="3" numFmtId="3" xfId="0" applyAlignment="1" applyBorder="1" applyFont="1" applyNumberFormat="1">
      <alignment horizontal="center" vertical="center"/>
    </xf>
    <xf borderId="2" fillId="0" fontId="3" numFmtId="3" xfId="0" applyAlignment="1" applyBorder="1" applyFont="1" applyNumberFormat="1">
      <alignment horizontal="center" shrinkToFit="0" vertical="center" wrapText="1"/>
    </xf>
    <xf borderId="7" fillId="0" fontId="3" numFmtId="1" xfId="0" applyAlignment="1" applyBorder="1" applyFont="1" applyNumberFormat="1">
      <alignment horizontal="center" vertical="center"/>
    </xf>
    <xf borderId="1" fillId="0" fontId="3" numFmtId="1" xfId="0" applyAlignment="1" applyBorder="1" applyFont="1" applyNumberFormat="1">
      <alignment horizontal="center" vertical="center"/>
    </xf>
    <xf borderId="10" fillId="3" fontId="3" numFmtId="0" xfId="0" applyAlignment="1" applyBorder="1" applyFont="1">
      <alignment horizontal="center" shrinkToFit="0" vertical="center" wrapText="1"/>
    </xf>
    <xf borderId="11" fillId="0" fontId="3" numFmtId="0" xfId="0" applyAlignment="1" applyBorder="1" applyFont="1">
      <alignment horizontal="center" vertical="center"/>
    </xf>
    <xf borderId="1" fillId="0" fontId="3" numFmtId="2" xfId="0" applyAlignment="1" applyBorder="1" applyFont="1" applyNumberFormat="1">
      <alignment horizontal="center" vertical="center"/>
    </xf>
    <xf borderId="1" fillId="0" fontId="4" numFmtId="0" xfId="0" applyAlignment="1" applyBorder="1" applyFont="1">
      <alignment horizontal="center" shrinkToFit="0" vertical="center" wrapText="1"/>
    </xf>
    <xf borderId="1" fillId="0" fontId="4" numFmtId="0" xfId="0" applyAlignment="1" applyBorder="1" applyFont="1">
      <alignment horizontal="center" vertical="center"/>
    </xf>
    <xf borderId="1" fillId="0" fontId="3" numFmtId="0" xfId="0" applyAlignment="1" applyBorder="1" applyFont="1">
      <alignment horizontal="center" vertical="center"/>
    </xf>
    <xf borderId="2" fillId="3" fontId="3" numFmtId="0" xfId="0" applyAlignment="1" applyBorder="1" applyFont="1">
      <alignment horizontal="center" vertical="center"/>
    </xf>
    <xf borderId="12" fillId="0" fontId="3" numFmtId="0" xfId="0" applyAlignment="1" applyBorder="1" applyFont="1">
      <alignment horizontal="center" shrinkToFit="0" vertical="center" wrapText="1"/>
    </xf>
    <xf borderId="12" fillId="0" fontId="3" numFmtId="0" xfId="0" applyAlignment="1" applyBorder="1" applyFont="1">
      <alignment horizontal="center" vertical="center"/>
    </xf>
    <xf borderId="13" fillId="3" fontId="3" numFmtId="0" xfId="0" applyAlignment="1" applyBorder="1" applyFont="1">
      <alignment horizontal="center" vertical="center"/>
    </xf>
    <xf borderId="9" fillId="0" fontId="3" numFmtId="0" xfId="0" applyAlignment="1" applyBorder="1" applyFont="1">
      <alignment horizontal="center" shrinkToFit="0" vertical="center" wrapText="1"/>
    </xf>
    <xf borderId="2" fillId="3" fontId="3" numFmtId="2" xfId="0" applyAlignment="1" applyBorder="1" applyFont="1" applyNumberFormat="1">
      <alignment horizontal="center" shrinkToFit="0" vertical="center" wrapText="1"/>
    </xf>
    <xf borderId="2" fillId="3" fontId="3" numFmtId="2" xfId="0" applyAlignment="1" applyBorder="1" applyFont="1" applyNumberFormat="1">
      <alignment horizontal="center" vertical="center"/>
    </xf>
    <xf borderId="2" fillId="0" fontId="3" numFmtId="0" xfId="0" applyAlignment="1" applyBorder="1" applyFont="1">
      <alignment horizontal="center" shrinkToFit="1" vertical="center"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US/Downloads/&#1042;&#1057;%2022.02.22%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SUS/Downloads/&#1084;&#1072;&#1088;&#1090;%20&#1042;&#1080;&#1088;&#1090;&#1077;&#1082;&#1089;%20&#1074;&#1089;%20(1).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Лист1"/>
      <sheetName val="Лист2"/>
      <sheetName val="Лист3"/>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Лист1"/>
      <sheetName val="Лист2"/>
      <sheetName val="Лист3"/>
    </sheetNames>
    <sheetDataSet>
      <sheetData sheetId="0"/>
      <sheetData sheetId="1"/>
      <sheetData sheetId="2"/>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86"/>
    <col customWidth="1" min="3" max="3" width="23.29"/>
    <col customWidth="1" min="4" max="4" width="20.29"/>
    <col customWidth="1" min="5" max="5" width="35.43"/>
    <col customWidth="1" min="6" max="7" width="14.43"/>
    <col customWidth="1" min="8" max="8" width="11.71"/>
    <col customWidth="1" min="9" max="9" width="8.71"/>
    <col customWidth="1" min="10" max="10" width="9.29"/>
    <col customWidth="1" min="11" max="11" width="7.43"/>
    <col customWidth="1" min="12" max="13" width="6.57"/>
    <col customWidth="1" min="14" max="14" width="9.71"/>
    <col customWidth="1" min="15" max="15" width="13.43"/>
    <col customWidth="1" min="16" max="16" width="8.71"/>
    <col customWidth="1" min="17" max="17" width="13.14"/>
    <col customWidth="1" min="18" max="18" width="8.71"/>
    <col customWidth="1" min="19" max="19" width="11.71"/>
    <col customWidth="1" min="20" max="21" width="8.71"/>
    <col customWidth="1" min="22" max="22" width="14.71"/>
    <col customWidth="1" min="23" max="23" width="9.71"/>
    <col customWidth="1" min="24" max="24" width="12.0"/>
    <col customWidth="1" min="25" max="25" width="29.29"/>
    <col customWidth="1" min="26" max="26" width="10.71"/>
    <col customWidth="1" min="27" max="27" width="19.14"/>
    <col customWidth="1" min="28" max="28" width="26.14"/>
    <col customWidth="1" min="29" max="29" width="7.71"/>
    <col customWidth="1" min="30" max="30" width="9.71"/>
    <col customWidth="1" min="31" max="31" width="8.57"/>
    <col customWidth="1" min="32" max="32" width="11.71"/>
    <col customWidth="1" min="33" max="36" width="8.71"/>
    <col customWidth="1" min="37" max="37" width="11.71"/>
    <col customWidth="1" min="38" max="38" width="16.29"/>
    <col customWidth="1" min="39" max="39" width="11.29"/>
    <col customWidth="1" min="40" max="41" width="11.71"/>
    <col customWidth="1" min="42" max="44" width="13.0"/>
    <col customWidth="1" min="45" max="45" width="14.14"/>
    <col customWidth="1" min="46" max="48" width="12.14"/>
  </cols>
  <sheetData>
    <row r="1">
      <c r="A1" s="1" t="s">
        <v>0</v>
      </c>
      <c r="B1" s="1" t="s">
        <v>1</v>
      </c>
      <c r="C1" s="1" t="s">
        <v>2</v>
      </c>
      <c r="D1" s="1" t="s">
        <v>3</v>
      </c>
      <c r="E1" s="1" t="s">
        <v>4</v>
      </c>
      <c r="F1" s="2" t="s">
        <v>5</v>
      </c>
      <c r="G1" s="1" t="s">
        <v>6</v>
      </c>
      <c r="H1" s="1" t="s">
        <v>7</v>
      </c>
      <c r="I1" s="3" t="s">
        <v>8</v>
      </c>
      <c r="J1" s="3" t="s">
        <v>9</v>
      </c>
      <c r="K1" s="3" t="s">
        <v>10</v>
      </c>
      <c r="L1" s="4" t="s">
        <v>11</v>
      </c>
      <c r="M1" s="4" t="s">
        <v>12</v>
      </c>
      <c r="N1" s="3" t="s">
        <v>13</v>
      </c>
      <c r="O1" s="3" t="s">
        <v>14</v>
      </c>
      <c r="P1" s="3" t="s">
        <v>15</v>
      </c>
      <c r="Q1" s="3" t="s">
        <v>16</v>
      </c>
      <c r="R1" s="3" t="s">
        <v>17</v>
      </c>
      <c r="S1" s="3" t="s">
        <v>18</v>
      </c>
      <c r="T1" s="3" t="s">
        <v>19</v>
      </c>
      <c r="U1" s="3" t="s">
        <v>20</v>
      </c>
      <c r="V1" s="5" t="s">
        <v>21</v>
      </c>
      <c r="W1" s="3" t="s">
        <v>22</v>
      </c>
      <c r="X1" s="3" t="s">
        <v>23</v>
      </c>
      <c r="Y1" s="3" t="s">
        <v>24</v>
      </c>
      <c r="Z1" s="5" t="s">
        <v>25</v>
      </c>
      <c r="AA1" s="6" t="s">
        <v>26</v>
      </c>
      <c r="AB1" s="6" t="s">
        <v>27</v>
      </c>
      <c r="AC1" s="3" t="s">
        <v>28</v>
      </c>
      <c r="AD1" s="3" t="s">
        <v>29</v>
      </c>
      <c r="AE1" s="3" t="s">
        <v>30</v>
      </c>
      <c r="AF1" s="6" t="s">
        <v>31</v>
      </c>
      <c r="AG1" s="7" t="s">
        <v>32</v>
      </c>
      <c r="AH1" s="8" t="s">
        <v>33</v>
      </c>
      <c r="AI1" s="8" t="s">
        <v>34</v>
      </c>
      <c r="AJ1" s="8" t="s">
        <v>35</v>
      </c>
      <c r="AK1" s="9" t="s">
        <v>36</v>
      </c>
      <c r="AL1" s="9" t="s">
        <v>37</v>
      </c>
      <c r="AM1" s="9" t="s">
        <v>38</v>
      </c>
      <c r="AN1" s="9" t="s">
        <v>39</v>
      </c>
      <c r="AO1" s="9" t="s">
        <v>40</v>
      </c>
      <c r="AP1" s="9" t="s">
        <v>41</v>
      </c>
      <c r="AQ1" s="9" t="s">
        <v>42</v>
      </c>
      <c r="AR1" s="9" t="s">
        <v>43</v>
      </c>
      <c r="AS1" s="10" t="s">
        <v>44</v>
      </c>
      <c r="AT1" s="10" t="s">
        <v>45</v>
      </c>
      <c r="AU1" s="10" t="s">
        <v>46</v>
      </c>
      <c r="AV1" s="10" t="s">
        <v>47</v>
      </c>
      <c r="AW1" s="10" t="s">
        <v>48</v>
      </c>
    </row>
    <row r="2" ht="14.25" customHeight="1">
      <c r="A2" s="11">
        <v>1.0</v>
      </c>
      <c r="B2" s="12" t="s">
        <v>49</v>
      </c>
      <c r="C2" s="13">
        <v>4.610000824542E12</v>
      </c>
      <c r="D2" s="13">
        <v>4.610000824436E12</v>
      </c>
      <c r="E2" s="14" t="s">
        <v>50</v>
      </c>
      <c r="F2" s="14"/>
      <c r="G2" s="14" t="s">
        <v>51</v>
      </c>
      <c r="H2" s="12" t="s">
        <v>52</v>
      </c>
      <c r="I2" s="12" t="s">
        <v>53</v>
      </c>
      <c r="J2" s="11"/>
      <c r="K2" s="13">
        <v>30.0</v>
      </c>
      <c r="L2" s="12"/>
      <c r="M2" s="13">
        <v>37.0</v>
      </c>
      <c r="N2" s="12"/>
      <c r="O2" s="15" t="str">
        <f>VLOOKUP(D10,[1]Лист1!$B$3:$F$268,5,0)</f>
        <v>#ERROR!</v>
      </c>
      <c r="P2" s="12">
        <v>12.0</v>
      </c>
      <c r="Q2" s="16">
        <v>9.10919E8</v>
      </c>
      <c r="R2" s="13">
        <v>20.0</v>
      </c>
      <c r="S2" s="17">
        <v>12.3</v>
      </c>
      <c r="T2" s="17">
        <v>21.3</v>
      </c>
      <c r="U2" s="17">
        <v>2.5</v>
      </c>
      <c r="V2" s="12" t="s">
        <v>54</v>
      </c>
      <c r="W2" s="18"/>
      <c r="X2" s="15">
        <v>730.0</v>
      </c>
      <c r="Y2" s="14" t="s">
        <v>55</v>
      </c>
      <c r="Z2" s="12"/>
      <c r="AA2" s="11"/>
      <c r="AB2" s="12"/>
      <c r="AC2" s="12"/>
      <c r="AD2" s="12"/>
      <c r="AE2" s="12"/>
      <c r="AF2" s="12"/>
      <c r="AG2" s="12"/>
      <c r="AH2" s="19"/>
      <c r="AI2" s="19"/>
      <c r="AJ2" s="19"/>
      <c r="AK2" s="12"/>
      <c r="AL2" s="20"/>
      <c r="AM2" s="20"/>
      <c r="AN2" s="20"/>
      <c r="AO2" s="20"/>
      <c r="AP2" s="20"/>
      <c r="AQ2" s="20"/>
      <c r="AR2" s="20"/>
      <c r="AS2" s="19"/>
      <c r="AT2" s="19"/>
      <c r="AU2" s="19"/>
      <c r="AV2" s="19"/>
      <c r="AW2" s="21"/>
    </row>
    <row r="3" ht="24.75" customHeight="1">
      <c r="A3" s="11">
        <v>2.0</v>
      </c>
      <c r="B3" s="12" t="s">
        <v>49</v>
      </c>
      <c r="C3" s="13">
        <v>4.610000824818E12</v>
      </c>
      <c r="D3" s="13">
        <v>4.610000824641E12</v>
      </c>
      <c r="E3" s="14" t="s">
        <v>56</v>
      </c>
      <c r="F3" s="14"/>
      <c r="G3" s="14" t="s">
        <v>51</v>
      </c>
      <c r="H3" s="12" t="s">
        <v>52</v>
      </c>
      <c r="I3" s="12" t="s">
        <v>53</v>
      </c>
      <c r="J3" s="11"/>
      <c r="K3" s="13">
        <v>60.0</v>
      </c>
      <c r="L3" s="12"/>
      <c r="M3" s="13">
        <v>67.0</v>
      </c>
      <c r="N3" s="12"/>
      <c r="O3" s="15" t="str">
        <f>VLOOKUP(D11,[1]Лист1!$B$3:$F$268,5,0)</f>
        <v>#ERROR!</v>
      </c>
      <c r="P3" s="12">
        <v>12.0</v>
      </c>
      <c r="Q3" s="16">
        <v>9.0411E8</v>
      </c>
      <c r="R3" s="13">
        <v>20.0</v>
      </c>
      <c r="S3" s="17">
        <v>12.3</v>
      </c>
      <c r="T3" s="17">
        <v>21.3</v>
      </c>
      <c r="U3" s="17">
        <v>2.5</v>
      </c>
      <c r="V3" s="12" t="s">
        <v>54</v>
      </c>
      <c r="W3" s="18"/>
      <c r="X3" s="15">
        <v>730.0</v>
      </c>
      <c r="Y3" s="14" t="s">
        <v>55</v>
      </c>
      <c r="Z3" s="12"/>
      <c r="AA3" s="11"/>
      <c r="AB3" s="12"/>
      <c r="AC3" s="12"/>
      <c r="AD3" s="12"/>
      <c r="AE3" s="12"/>
      <c r="AF3" s="12"/>
      <c r="AG3" s="12"/>
      <c r="AH3" s="19"/>
      <c r="AI3" s="19"/>
      <c r="AJ3" s="19"/>
      <c r="AK3" s="12"/>
      <c r="AL3" s="20"/>
      <c r="AM3" s="20"/>
      <c r="AN3" s="20"/>
      <c r="AO3" s="20"/>
      <c r="AP3" s="20"/>
      <c r="AQ3" s="20"/>
      <c r="AR3" s="20"/>
      <c r="AS3" s="19"/>
      <c r="AT3" s="19"/>
      <c r="AU3" s="19"/>
      <c r="AV3" s="19"/>
      <c r="AW3" s="21"/>
    </row>
    <row r="4" ht="14.25" customHeight="1">
      <c r="A4" s="11">
        <v>3.0</v>
      </c>
      <c r="B4" s="12" t="s">
        <v>49</v>
      </c>
      <c r="C4" s="13">
        <v>4.610000820049E12</v>
      </c>
      <c r="D4" s="13">
        <v>4.610000820032E12</v>
      </c>
      <c r="E4" s="14" t="s">
        <v>57</v>
      </c>
      <c r="F4" s="14"/>
      <c r="G4" s="14" t="s">
        <v>51</v>
      </c>
      <c r="H4" s="12" t="s">
        <v>52</v>
      </c>
      <c r="I4" s="12" t="s">
        <v>53</v>
      </c>
      <c r="J4" s="11"/>
      <c r="K4" s="13">
        <v>60.0</v>
      </c>
      <c r="L4" s="12"/>
      <c r="M4" s="13">
        <v>67.0</v>
      </c>
      <c r="N4" s="12"/>
      <c r="O4" s="15" t="str">
        <f>VLOOKUP(D12,[1]Лист1!$B$3:$F$268,5,0)</f>
        <v>#ERROR!</v>
      </c>
      <c r="P4" s="12">
        <v>12.0</v>
      </c>
      <c r="Q4" s="13">
        <v>2.103909009E9</v>
      </c>
      <c r="R4" s="13">
        <v>20.0</v>
      </c>
      <c r="S4" s="17">
        <v>12.3</v>
      </c>
      <c r="T4" s="17">
        <v>21.3</v>
      </c>
      <c r="U4" s="17">
        <v>2.5</v>
      </c>
      <c r="V4" s="12" t="s">
        <v>54</v>
      </c>
      <c r="W4" s="18"/>
      <c r="X4" s="15">
        <v>730.0</v>
      </c>
      <c r="Y4" s="14" t="s">
        <v>55</v>
      </c>
      <c r="Z4" s="12"/>
      <c r="AA4" s="11"/>
      <c r="AB4" s="12"/>
      <c r="AC4" s="12"/>
      <c r="AD4" s="12"/>
      <c r="AE4" s="12"/>
      <c r="AF4" s="12"/>
      <c r="AG4" s="12"/>
      <c r="AH4" s="19"/>
      <c r="AI4" s="19"/>
      <c r="AJ4" s="19"/>
      <c r="AK4" s="12"/>
      <c r="AL4" s="20"/>
      <c r="AM4" s="20"/>
      <c r="AN4" s="20"/>
      <c r="AO4" s="20"/>
      <c r="AP4" s="20"/>
      <c r="AQ4" s="20"/>
      <c r="AR4" s="20"/>
      <c r="AS4" s="19"/>
      <c r="AT4" s="19"/>
      <c r="AU4" s="19"/>
      <c r="AV4" s="19"/>
      <c r="AW4" s="21"/>
    </row>
    <row r="5" ht="14.25" customHeight="1">
      <c r="A5" s="11">
        <v>4.0</v>
      </c>
      <c r="B5" s="12" t="s">
        <v>49</v>
      </c>
      <c r="C5" s="13">
        <v>4.610000824412E12</v>
      </c>
      <c r="D5" s="13">
        <v>4.610000824344E12</v>
      </c>
      <c r="E5" s="14" t="s">
        <v>58</v>
      </c>
      <c r="F5" s="14"/>
      <c r="G5" s="14" t="s">
        <v>51</v>
      </c>
      <c r="H5" s="12" t="s">
        <v>52</v>
      </c>
      <c r="I5" s="12" t="s">
        <v>53</v>
      </c>
      <c r="J5" s="11"/>
      <c r="K5" s="13">
        <v>60.0</v>
      </c>
      <c r="L5" s="12"/>
      <c r="M5" s="13">
        <v>67.0</v>
      </c>
      <c r="N5" s="12"/>
      <c r="O5" s="15" t="str">
        <f>VLOOKUP(D13,[1]Лист1!$B$3:$F$268,5,0)</f>
        <v>#ERROR!</v>
      </c>
      <c r="P5" s="12">
        <v>12.0</v>
      </c>
      <c r="Q5" s="16">
        <v>7.12909E8</v>
      </c>
      <c r="R5" s="13">
        <v>20.0</v>
      </c>
      <c r="S5" s="17">
        <v>12.3</v>
      </c>
      <c r="T5" s="17">
        <v>21.3</v>
      </c>
      <c r="U5" s="17">
        <v>2.5</v>
      </c>
      <c r="V5" s="12" t="s">
        <v>54</v>
      </c>
      <c r="W5" s="18"/>
      <c r="X5" s="15">
        <v>730.0</v>
      </c>
      <c r="Y5" s="14" t="s">
        <v>55</v>
      </c>
      <c r="Z5" s="12"/>
      <c r="AA5" s="11"/>
      <c r="AB5" s="12"/>
      <c r="AC5" s="12"/>
      <c r="AD5" s="12"/>
      <c r="AE5" s="12"/>
      <c r="AF5" s="12"/>
      <c r="AG5" s="12"/>
      <c r="AH5" s="19"/>
      <c r="AI5" s="19"/>
      <c r="AJ5" s="19"/>
      <c r="AK5" s="12"/>
      <c r="AL5" s="20"/>
      <c r="AM5" s="20"/>
      <c r="AN5" s="20"/>
      <c r="AO5" s="20"/>
      <c r="AP5" s="20"/>
      <c r="AQ5" s="20"/>
      <c r="AR5" s="20"/>
      <c r="AS5" s="19"/>
      <c r="AT5" s="19"/>
      <c r="AU5" s="19"/>
      <c r="AV5" s="19"/>
      <c r="AW5" s="21"/>
    </row>
    <row r="6" ht="14.25" customHeight="1">
      <c r="A6" s="11">
        <v>5.0</v>
      </c>
      <c r="B6" s="12" t="s">
        <v>49</v>
      </c>
      <c r="C6" s="13">
        <v>4.610000825877E12</v>
      </c>
      <c r="D6" s="13">
        <v>4.610000821947E12</v>
      </c>
      <c r="E6" s="14" t="s">
        <v>59</v>
      </c>
      <c r="F6" s="14"/>
      <c r="G6" s="14" t="s">
        <v>51</v>
      </c>
      <c r="H6" s="12" t="s">
        <v>52</v>
      </c>
      <c r="I6" s="12" t="s">
        <v>53</v>
      </c>
      <c r="J6" s="11"/>
      <c r="K6" s="13">
        <v>75.0</v>
      </c>
      <c r="L6" s="12"/>
      <c r="M6" s="13">
        <v>80.0</v>
      </c>
      <c r="N6" s="12"/>
      <c r="O6" s="15" t="str">
        <f>VLOOKUP(D14,[1]Лист1!$B$3:$F$268,5,0)</f>
        <v>#ERROR!</v>
      </c>
      <c r="P6" s="12">
        <v>12.0</v>
      </c>
      <c r="Q6" s="13">
        <v>2.103909009E9</v>
      </c>
      <c r="R6" s="13">
        <v>30.0</v>
      </c>
      <c r="S6" s="17">
        <v>12.7</v>
      </c>
      <c r="T6" s="17">
        <v>16.5</v>
      </c>
      <c r="U6" s="17">
        <v>1.0</v>
      </c>
      <c r="V6" s="12" t="s">
        <v>54</v>
      </c>
      <c r="W6" s="18"/>
      <c r="X6" s="15">
        <v>730.0</v>
      </c>
      <c r="Y6" s="14" t="s">
        <v>55</v>
      </c>
      <c r="Z6" s="12"/>
      <c r="AA6" s="11"/>
      <c r="AB6" s="12"/>
      <c r="AC6" s="12"/>
      <c r="AD6" s="12"/>
      <c r="AE6" s="12"/>
      <c r="AF6" s="12"/>
      <c r="AG6" s="12"/>
      <c r="AH6" s="19"/>
      <c r="AI6" s="19"/>
      <c r="AJ6" s="19"/>
      <c r="AK6" s="12"/>
      <c r="AL6" s="20"/>
      <c r="AM6" s="20"/>
      <c r="AN6" s="20"/>
      <c r="AO6" s="20"/>
      <c r="AP6" s="20"/>
      <c r="AQ6" s="20"/>
      <c r="AR6" s="20"/>
      <c r="AS6" s="19"/>
      <c r="AT6" s="19"/>
      <c r="AU6" s="19"/>
      <c r="AV6" s="19"/>
      <c r="AW6" s="21"/>
    </row>
    <row r="7" ht="14.25" customHeight="1">
      <c r="A7" s="11">
        <v>6.0</v>
      </c>
      <c r="B7" s="12" t="s">
        <v>49</v>
      </c>
      <c r="C7" s="13">
        <v>4.610000826157E12</v>
      </c>
      <c r="D7" s="13">
        <v>4.610000826133E12</v>
      </c>
      <c r="E7" s="14" t="s">
        <v>60</v>
      </c>
      <c r="F7" s="14"/>
      <c r="G7" s="14" t="s">
        <v>51</v>
      </c>
      <c r="H7" s="12" t="s">
        <v>52</v>
      </c>
      <c r="I7" s="12" t="s">
        <v>53</v>
      </c>
      <c r="J7" s="11"/>
      <c r="K7" s="13">
        <v>25.0</v>
      </c>
      <c r="L7" s="12"/>
      <c r="M7" s="13">
        <v>28.0</v>
      </c>
      <c r="N7" s="12"/>
      <c r="O7" s="15" t="str">
        <f>VLOOKUP(D15,[1]Лист1!$B$3:$F$268,5,0)</f>
        <v>#ERROR!</v>
      </c>
      <c r="P7" s="12">
        <v>12.0</v>
      </c>
      <c r="Q7" s="16">
        <v>9.109991E8</v>
      </c>
      <c r="R7" s="13">
        <v>30.0</v>
      </c>
      <c r="S7" s="17">
        <v>11.0</v>
      </c>
      <c r="T7" s="17">
        <v>15.2</v>
      </c>
      <c r="U7" s="17">
        <v>0.6</v>
      </c>
      <c r="V7" s="12" t="s">
        <v>54</v>
      </c>
      <c r="W7" s="18"/>
      <c r="X7" s="15">
        <v>730.0</v>
      </c>
      <c r="Y7" s="14" t="s">
        <v>55</v>
      </c>
      <c r="Z7" s="12"/>
      <c r="AA7" s="11"/>
      <c r="AB7" s="12"/>
      <c r="AC7" s="12"/>
      <c r="AD7" s="12"/>
      <c r="AE7" s="12"/>
      <c r="AF7" s="12"/>
      <c r="AG7" s="12"/>
      <c r="AH7" s="19"/>
      <c r="AI7" s="19"/>
      <c r="AJ7" s="19"/>
      <c r="AK7" s="12"/>
      <c r="AL7" s="20"/>
      <c r="AM7" s="20"/>
      <c r="AN7" s="20"/>
      <c r="AO7" s="20"/>
      <c r="AP7" s="20"/>
      <c r="AQ7" s="20"/>
      <c r="AR7" s="20"/>
      <c r="AS7" s="19"/>
      <c r="AT7" s="19"/>
      <c r="AU7" s="19"/>
      <c r="AV7" s="19"/>
      <c r="AW7" s="21"/>
    </row>
    <row r="8" ht="14.25" customHeight="1">
      <c r="A8" s="11">
        <v>7.0</v>
      </c>
      <c r="B8" s="12" t="s">
        <v>49</v>
      </c>
      <c r="C8" s="13">
        <v>4.610000822951E12</v>
      </c>
      <c r="D8" s="13">
        <v>4.610000822944E12</v>
      </c>
      <c r="E8" s="14" t="s">
        <v>61</v>
      </c>
      <c r="F8" s="14"/>
      <c r="G8" s="14" t="s">
        <v>51</v>
      </c>
      <c r="H8" s="12" t="s">
        <v>52</v>
      </c>
      <c r="I8" s="12" t="s">
        <v>53</v>
      </c>
      <c r="J8" s="11"/>
      <c r="K8" s="13">
        <v>10.0</v>
      </c>
      <c r="L8" s="12"/>
      <c r="M8" s="13">
        <v>14.0</v>
      </c>
      <c r="N8" s="12"/>
      <c r="O8" s="15" t="str">
        <f>VLOOKUP(D16,[1]Лист1!$B$3:$F$268,5,0)</f>
        <v>#ERROR!</v>
      </c>
      <c r="P8" s="12">
        <v>12.0</v>
      </c>
      <c r="Q8" s="16">
        <v>9.071E8</v>
      </c>
      <c r="R8" s="13">
        <v>100.0</v>
      </c>
      <c r="S8" s="17">
        <v>10.0</v>
      </c>
      <c r="T8" s="17">
        <v>13.4</v>
      </c>
      <c r="U8" s="17">
        <v>0.6</v>
      </c>
      <c r="V8" s="12" t="s">
        <v>54</v>
      </c>
      <c r="W8" s="18"/>
      <c r="X8" s="15">
        <v>730.0</v>
      </c>
      <c r="Y8" s="14" t="s">
        <v>55</v>
      </c>
      <c r="Z8" s="12"/>
      <c r="AA8" s="11"/>
      <c r="AB8" s="12"/>
      <c r="AC8" s="12"/>
      <c r="AD8" s="12"/>
      <c r="AE8" s="12"/>
      <c r="AF8" s="12"/>
      <c r="AG8" s="12"/>
      <c r="AH8" s="19"/>
      <c r="AI8" s="19"/>
      <c r="AJ8" s="19"/>
      <c r="AK8" s="12"/>
      <c r="AL8" s="20"/>
      <c r="AM8" s="20"/>
      <c r="AN8" s="20"/>
      <c r="AO8" s="20"/>
      <c r="AP8" s="20"/>
      <c r="AQ8" s="20"/>
      <c r="AR8" s="20"/>
      <c r="AS8" s="19"/>
      <c r="AT8" s="19"/>
      <c r="AU8" s="19"/>
      <c r="AV8" s="19"/>
      <c r="AW8" s="21"/>
    </row>
    <row r="9" ht="14.25" customHeight="1">
      <c r="A9" s="11">
        <v>8.0</v>
      </c>
      <c r="B9" s="12" t="s">
        <v>49</v>
      </c>
      <c r="C9" s="13">
        <v>4.610000820537E12</v>
      </c>
      <c r="D9" s="13">
        <v>4.61000082052E12</v>
      </c>
      <c r="E9" s="14" t="s">
        <v>62</v>
      </c>
      <c r="F9" s="14"/>
      <c r="G9" s="14" t="s">
        <v>51</v>
      </c>
      <c r="H9" s="12" t="s">
        <v>52</v>
      </c>
      <c r="I9" s="12" t="s">
        <v>53</v>
      </c>
      <c r="J9" s="11"/>
      <c r="K9" s="13">
        <v>50.0</v>
      </c>
      <c r="L9" s="12"/>
      <c r="M9" s="13">
        <v>54.0</v>
      </c>
      <c r="N9" s="12"/>
      <c r="O9" s="15" t="str">
        <f>VLOOKUP(D17,[1]Лист1!$B$3:$F$268,5,0)</f>
        <v>#ERROR!</v>
      </c>
      <c r="P9" s="12">
        <v>12.0</v>
      </c>
      <c r="Q9" s="13">
        <v>2.103301E9</v>
      </c>
      <c r="R9" s="13">
        <v>105.0</v>
      </c>
      <c r="S9" s="17">
        <v>12.6</v>
      </c>
      <c r="T9" s="17">
        <v>16.0</v>
      </c>
      <c r="U9" s="17">
        <v>0.6</v>
      </c>
      <c r="V9" s="12" t="s">
        <v>54</v>
      </c>
      <c r="W9" s="18"/>
      <c r="X9" s="15">
        <v>547.5</v>
      </c>
      <c r="Y9" s="14" t="s">
        <v>55</v>
      </c>
      <c r="Z9" s="12"/>
      <c r="AA9" s="11"/>
      <c r="AB9" s="12"/>
      <c r="AC9" s="12"/>
      <c r="AD9" s="12"/>
      <c r="AE9" s="12"/>
      <c r="AF9" s="12"/>
      <c r="AG9" s="12"/>
      <c r="AH9" s="19"/>
      <c r="AI9" s="19"/>
      <c r="AJ9" s="19"/>
      <c r="AK9" s="12"/>
      <c r="AL9" s="20"/>
      <c r="AM9" s="20"/>
      <c r="AN9" s="20"/>
      <c r="AO9" s="20"/>
      <c r="AP9" s="20"/>
      <c r="AQ9" s="20"/>
      <c r="AR9" s="20"/>
      <c r="AS9" s="19"/>
      <c r="AT9" s="19"/>
      <c r="AU9" s="19"/>
      <c r="AV9" s="19"/>
      <c r="AW9" s="21"/>
    </row>
    <row r="10" ht="14.25" customHeight="1">
      <c r="A10" s="11">
        <v>9.0</v>
      </c>
      <c r="B10" s="12" t="s">
        <v>49</v>
      </c>
      <c r="C10" s="13">
        <v>4.610000825402E12</v>
      </c>
      <c r="D10" s="13">
        <v>4.61000082304E12</v>
      </c>
      <c r="E10" s="14" t="s">
        <v>63</v>
      </c>
      <c r="F10" s="14"/>
      <c r="G10" s="14" t="s">
        <v>51</v>
      </c>
      <c r="H10" s="12" t="s">
        <v>52</v>
      </c>
      <c r="I10" s="12" t="s">
        <v>53</v>
      </c>
      <c r="J10" s="11"/>
      <c r="K10" s="13">
        <v>7.0</v>
      </c>
      <c r="L10" s="12"/>
      <c r="M10" s="13">
        <v>9.0</v>
      </c>
      <c r="N10" s="12"/>
      <c r="O10" s="15" t="str">
        <f>VLOOKUP(D18,[1]Лист1!$B$3:$F$268,5,0)</f>
        <v>#ERROR!</v>
      </c>
      <c r="P10" s="12">
        <v>12.0</v>
      </c>
      <c r="Q10" s="16">
        <v>7.12909E8</v>
      </c>
      <c r="R10" s="13">
        <v>35.0</v>
      </c>
      <c r="S10" s="17">
        <v>11.0</v>
      </c>
      <c r="T10" s="17">
        <v>13.3</v>
      </c>
      <c r="U10" s="17">
        <v>0.4</v>
      </c>
      <c r="V10" s="12" t="s">
        <v>54</v>
      </c>
      <c r="W10" s="18"/>
      <c r="X10" s="15">
        <v>730.0</v>
      </c>
      <c r="Y10" s="14" t="s">
        <v>55</v>
      </c>
      <c r="Z10" s="12"/>
      <c r="AA10" s="11"/>
      <c r="AB10" s="12"/>
      <c r="AC10" s="12"/>
      <c r="AD10" s="12"/>
      <c r="AE10" s="12"/>
      <c r="AF10" s="12"/>
      <c r="AG10" s="12"/>
      <c r="AH10" s="19"/>
      <c r="AI10" s="19"/>
      <c r="AJ10" s="19"/>
      <c r="AK10" s="12"/>
      <c r="AL10" s="20"/>
      <c r="AM10" s="20"/>
      <c r="AN10" s="20"/>
      <c r="AO10" s="20"/>
      <c r="AP10" s="20"/>
      <c r="AQ10" s="20"/>
      <c r="AR10" s="20"/>
      <c r="AS10" s="19"/>
      <c r="AT10" s="19"/>
      <c r="AU10" s="19"/>
      <c r="AV10" s="19"/>
      <c r="AW10" s="21"/>
    </row>
    <row r="11" ht="14.25" customHeight="1">
      <c r="A11" s="11">
        <v>10.0</v>
      </c>
      <c r="B11" s="12" t="s">
        <v>49</v>
      </c>
      <c r="C11" s="13">
        <v>4.610000826256E12</v>
      </c>
      <c r="D11" s="13">
        <v>4.610000824146E12</v>
      </c>
      <c r="E11" s="14" t="s">
        <v>64</v>
      </c>
      <c r="F11" s="14"/>
      <c r="G11" s="14" t="s">
        <v>51</v>
      </c>
      <c r="H11" s="12" t="s">
        <v>52</v>
      </c>
      <c r="I11" s="12" t="s">
        <v>53</v>
      </c>
      <c r="J11" s="11"/>
      <c r="K11" s="13">
        <v>7.0</v>
      </c>
      <c r="L11" s="12"/>
      <c r="M11" s="13">
        <v>9.0</v>
      </c>
      <c r="N11" s="12"/>
      <c r="O11" s="15" t="str">
        <f>VLOOKUP(D19,[1]Лист1!$B$3:$F$268,5,0)</f>
        <v>#ERROR!</v>
      </c>
      <c r="P11" s="12">
        <v>12.0</v>
      </c>
      <c r="Q11" s="16">
        <v>7.12909E8</v>
      </c>
      <c r="R11" s="13">
        <v>30.0</v>
      </c>
      <c r="S11" s="17">
        <v>11.0</v>
      </c>
      <c r="T11" s="17">
        <v>15.0</v>
      </c>
      <c r="U11" s="17">
        <v>0.4</v>
      </c>
      <c r="V11" s="12" t="s">
        <v>54</v>
      </c>
      <c r="W11" s="18"/>
      <c r="X11" s="15">
        <v>730.0</v>
      </c>
      <c r="Y11" s="14" t="s">
        <v>55</v>
      </c>
      <c r="Z11" s="12"/>
      <c r="AA11" s="11"/>
      <c r="AB11" s="12"/>
      <c r="AC11" s="12"/>
      <c r="AD11" s="12"/>
      <c r="AE11" s="12"/>
      <c r="AF11" s="12"/>
      <c r="AG11" s="12"/>
      <c r="AH11" s="19"/>
      <c r="AI11" s="19"/>
      <c r="AJ11" s="19"/>
      <c r="AK11" s="12"/>
      <c r="AL11" s="20"/>
      <c r="AM11" s="20"/>
      <c r="AN11" s="20"/>
      <c r="AO11" s="20"/>
      <c r="AP11" s="20"/>
      <c r="AQ11" s="20"/>
      <c r="AR11" s="20"/>
      <c r="AS11" s="19"/>
      <c r="AT11" s="19"/>
      <c r="AU11" s="19"/>
      <c r="AV11" s="19"/>
      <c r="AW11" s="21"/>
    </row>
    <row r="12" ht="14.25" customHeight="1">
      <c r="A12" s="11">
        <v>11.0</v>
      </c>
      <c r="B12" s="12" t="s">
        <v>49</v>
      </c>
      <c r="C12" s="13">
        <v>4.610000826041E12</v>
      </c>
      <c r="D12" s="13">
        <v>4.610000826034E12</v>
      </c>
      <c r="E12" s="14" t="s">
        <v>65</v>
      </c>
      <c r="F12" s="14"/>
      <c r="G12" s="14" t="s">
        <v>51</v>
      </c>
      <c r="H12" s="12" t="s">
        <v>52</v>
      </c>
      <c r="I12" s="12" t="s">
        <v>53</v>
      </c>
      <c r="J12" s="11"/>
      <c r="K12" s="13">
        <v>6.0</v>
      </c>
      <c r="L12" s="12"/>
      <c r="M12" s="13">
        <v>9.0</v>
      </c>
      <c r="N12" s="12"/>
      <c r="O12" s="15" t="str">
        <f>VLOOKUP(D20,[1]Лист1!$B$3:$F$268,5,0)</f>
        <v>#ERROR!</v>
      </c>
      <c r="P12" s="12">
        <v>12.0</v>
      </c>
      <c r="Q12" s="16">
        <v>7.12909E8</v>
      </c>
      <c r="R12" s="13">
        <v>35.0</v>
      </c>
      <c r="S12" s="17">
        <v>11.0</v>
      </c>
      <c r="T12" s="17">
        <v>13.3</v>
      </c>
      <c r="U12" s="17">
        <v>0.4</v>
      </c>
      <c r="V12" s="12" t="s">
        <v>54</v>
      </c>
      <c r="W12" s="18"/>
      <c r="X12" s="15">
        <v>730.0</v>
      </c>
      <c r="Y12" s="14" t="s">
        <v>55</v>
      </c>
      <c r="Z12" s="12"/>
      <c r="AA12" s="11"/>
      <c r="AB12" s="12"/>
      <c r="AC12" s="12"/>
      <c r="AD12" s="12"/>
      <c r="AE12" s="12"/>
      <c r="AF12" s="12"/>
      <c r="AG12" s="12"/>
      <c r="AH12" s="19"/>
      <c r="AI12" s="19"/>
      <c r="AJ12" s="19"/>
      <c r="AK12" s="12"/>
      <c r="AL12" s="20"/>
      <c r="AM12" s="20"/>
      <c r="AN12" s="20"/>
      <c r="AO12" s="20"/>
      <c r="AP12" s="20"/>
      <c r="AQ12" s="20"/>
      <c r="AR12" s="20"/>
      <c r="AS12" s="19"/>
      <c r="AT12" s="19"/>
      <c r="AU12" s="19"/>
      <c r="AV12" s="19"/>
      <c r="AW12" s="21"/>
    </row>
    <row r="13" ht="14.25" customHeight="1">
      <c r="A13" s="11">
        <v>12.0</v>
      </c>
      <c r="B13" s="12" t="s">
        <v>49</v>
      </c>
      <c r="C13" s="13">
        <v>4.610000826522E12</v>
      </c>
      <c r="D13" s="13">
        <v>4.610000822913E12</v>
      </c>
      <c r="E13" s="14" t="s">
        <v>66</v>
      </c>
      <c r="F13" s="14"/>
      <c r="G13" s="14" t="s">
        <v>51</v>
      </c>
      <c r="H13" s="12" t="s">
        <v>52</v>
      </c>
      <c r="I13" s="12" t="s">
        <v>53</v>
      </c>
      <c r="J13" s="11"/>
      <c r="K13" s="13">
        <v>15.0</v>
      </c>
      <c r="L13" s="12"/>
      <c r="M13" s="13">
        <v>17.0</v>
      </c>
      <c r="N13" s="12"/>
      <c r="O13" s="15" t="str">
        <f>VLOOKUP(D21,[1]Лист1!$B$3:$F$268,5,0)</f>
        <v>#ERROR!</v>
      </c>
      <c r="P13" s="12">
        <v>12.0</v>
      </c>
      <c r="Q13" s="16">
        <v>9.0922E8</v>
      </c>
      <c r="R13" s="13">
        <v>50.0</v>
      </c>
      <c r="S13" s="17">
        <v>10.0</v>
      </c>
      <c r="T13" s="17">
        <v>12.6</v>
      </c>
      <c r="U13" s="17">
        <v>0.4</v>
      </c>
      <c r="V13" s="12" t="s">
        <v>54</v>
      </c>
      <c r="W13" s="18"/>
      <c r="X13" s="15">
        <v>730.0</v>
      </c>
      <c r="Y13" s="14" t="s">
        <v>55</v>
      </c>
      <c r="Z13" s="12"/>
      <c r="AA13" s="11"/>
      <c r="AB13" s="12"/>
      <c r="AC13" s="12"/>
      <c r="AD13" s="12"/>
      <c r="AE13" s="12"/>
      <c r="AF13" s="12"/>
      <c r="AG13" s="12"/>
      <c r="AH13" s="19"/>
      <c r="AI13" s="19"/>
      <c r="AJ13" s="19"/>
      <c r="AK13" s="12"/>
      <c r="AL13" s="20"/>
      <c r="AM13" s="20"/>
      <c r="AN13" s="20"/>
      <c r="AO13" s="20"/>
      <c r="AP13" s="20"/>
      <c r="AQ13" s="20"/>
      <c r="AR13" s="20"/>
      <c r="AS13" s="19"/>
      <c r="AT13" s="19"/>
      <c r="AU13" s="19"/>
      <c r="AV13" s="19"/>
      <c r="AW13" s="21"/>
    </row>
    <row r="14" ht="14.25" customHeight="1">
      <c r="A14" s="11">
        <v>13.0</v>
      </c>
      <c r="B14" s="12" t="s">
        <v>49</v>
      </c>
      <c r="C14" s="13">
        <v>4.630019131714E12</v>
      </c>
      <c r="D14" s="13">
        <v>4.610000823774E12</v>
      </c>
      <c r="E14" s="14" t="s">
        <v>67</v>
      </c>
      <c r="F14" s="14"/>
      <c r="G14" s="14" t="s">
        <v>51</v>
      </c>
      <c r="H14" s="12" t="s">
        <v>52</v>
      </c>
      <c r="I14" s="12" t="s">
        <v>53</v>
      </c>
      <c r="J14" s="11"/>
      <c r="K14" s="13">
        <v>30.0</v>
      </c>
      <c r="L14" s="12"/>
      <c r="M14" s="13">
        <v>41.0</v>
      </c>
      <c r="N14" s="12"/>
      <c r="O14" s="15" t="str">
        <f>VLOOKUP(D22,[1]Лист1!$B$3:$F$268,5,0)</f>
        <v>#ERROR!</v>
      </c>
      <c r="P14" s="12">
        <v>12.0</v>
      </c>
      <c r="Q14" s="16">
        <v>9.10995E8</v>
      </c>
      <c r="R14" s="13">
        <v>14.0</v>
      </c>
      <c r="S14" s="17">
        <v>18.0</v>
      </c>
      <c r="T14" s="17">
        <v>21.5</v>
      </c>
      <c r="U14" s="17">
        <v>2.5</v>
      </c>
      <c r="V14" s="12" t="s">
        <v>54</v>
      </c>
      <c r="W14" s="18"/>
      <c r="X14" s="15">
        <v>730.0</v>
      </c>
      <c r="Y14" s="14" t="s">
        <v>55</v>
      </c>
      <c r="Z14" s="12"/>
      <c r="AA14" s="11"/>
      <c r="AB14" s="12"/>
      <c r="AC14" s="12"/>
      <c r="AD14" s="12"/>
      <c r="AE14" s="12"/>
      <c r="AF14" s="12"/>
      <c r="AG14" s="22"/>
      <c r="AH14" s="23"/>
      <c r="AI14" s="23"/>
      <c r="AJ14" s="23"/>
      <c r="AK14" s="12"/>
      <c r="AL14" s="20"/>
      <c r="AM14" s="20"/>
      <c r="AN14" s="20"/>
      <c r="AO14" s="20"/>
      <c r="AP14" s="20"/>
      <c r="AQ14" s="20"/>
      <c r="AR14" s="20"/>
      <c r="AS14" s="19"/>
      <c r="AT14" s="19"/>
      <c r="AU14" s="19"/>
      <c r="AV14" s="19"/>
      <c r="AW14" s="21"/>
    </row>
    <row r="15" ht="14.25" customHeight="1">
      <c r="A15" s="11">
        <v>14.0</v>
      </c>
      <c r="B15" s="12" t="s">
        <v>49</v>
      </c>
      <c r="C15" s="13">
        <v>4.610000826195E12</v>
      </c>
      <c r="D15" s="13">
        <v>4.610000820605E12</v>
      </c>
      <c r="E15" s="14" t="s">
        <v>68</v>
      </c>
      <c r="F15" s="14"/>
      <c r="G15" s="14" t="s">
        <v>51</v>
      </c>
      <c r="H15" s="12" t="s">
        <v>52</v>
      </c>
      <c r="I15" s="12" t="s">
        <v>53</v>
      </c>
      <c r="J15" s="11"/>
      <c r="K15" s="13">
        <v>10.0</v>
      </c>
      <c r="L15" s="11"/>
      <c r="M15" s="13">
        <v>12.0</v>
      </c>
      <c r="N15" s="11"/>
      <c r="O15" s="15" t="str">
        <f>VLOOKUP(D23,[1]Лист1!$B$3:$F$268,5,0)</f>
        <v>#ERROR!</v>
      </c>
      <c r="P15" s="12">
        <v>12.0</v>
      </c>
      <c r="Q15" s="16">
        <v>9.0422E8</v>
      </c>
      <c r="R15" s="13">
        <v>30.0</v>
      </c>
      <c r="S15" s="17">
        <v>10.0</v>
      </c>
      <c r="T15" s="17">
        <v>12.0</v>
      </c>
      <c r="U15" s="17">
        <v>0.3</v>
      </c>
      <c r="V15" s="12" t="s">
        <v>54</v>
      </c>
      <c r="W15" s="18"/>
      <c r="X15" s="24">
        <v>730.0</v>
      </c>
      <c r="Y15" s="14" t="s">
        <v>55</v>
      </c>
      <c r="Z15" s="11"/>
      <c r="AA15" s="11"/>
      <c r="AB15" s="12"/>
      <c r="AC15" s="12"/>
      <c r="AD15" s="12"/>
      <c r="AE15" s="12"/>
      <c r="AF15" s="12"/>
      <c r="AG15" s="11"/>
      <c r="AH15" s="21"/>
      <c r="AI15" s="21"/>
      <c r="AJ15" s="21"/>
      <c r="AK15" s="20"/>
      <c r="AL15" s="20"/>
      <c r="AM15" s="20"/>
      <c r="AN15" s="20"/>
      <c r="AO15" s="20"/>
      <c r="AP15" s="20"/>
      <c r="AQ15" s="20"/>
      <c r="AR15" s="20"/>
      <c r="AS15" s="21"/>
      <c r="AT15" s="21"/>
      <c r="AU15" s="21"/>
      <c r="AV15" s="21"/>
      <c r="AW15" s="21"/>
    </row>
    <row r="16" ht="14.25" customHeight="1">
      <c r="A16" s="11">
        <v>15.0</v>
      </c>
      <c r="B16" s="12" t="s">
        <v>49</v>
      </c>
      <c r="C16" s="13">
        <v>4.610000822647E12</v>
      </c>
      <c r="D16" s="13">
        <v>4.61000082263E12</v>
      </c>
      <c r="E16" s="14" t="s">
        <v>69</v>
      </c>
      <c r="F16" s="14"/>
      <c r="G16" s="14" t="s">
        <v>51</v>
      </c>
      <c r="H16" s="12" t="s">
        <v>52</v>
      </c>
      <c r="I16" s="12" t="s">
        <v>53</v>
      </c>
      <c r="J16" s="11"/>
      <c r="K16" s="13">
        <v>10.0</v>
      </c>
      <c r="L16" s="11"/>
      <c r="M16" s="13">
        <v>13.0</v>
      </c>
      <c r="N16" s="11"/>
      <c r="O16" s="15" t="str">
        <f>VLOOKUP(D24,[1]Лист1!$B$3:$F$268,5,0)</f>
        <v>#ERROR!</v>
      </c>
      <c r="P16" s="12">
        <v>12.0</v>
      </c>
      <c r="Q16" s="16">
        <v>9.04219E8</v>
      </c>
      <c r="R16" s="13">
        <v>100.0</v>
      </c>
      <c r="S16" s="17">
        <v>11.0</v>
      </c>
      <c r="T16" s="17">
        <v>13.3</v>
      </c>
      <c r="U16" s="17">
        <v>0.6</v>
      </c>
      <c r="V16" s="12" t="s">
        <v>54</v>
      </c>
      <c r="W16" s="18"/>
      <c r="X16" s="24">
        <v>730.0</v>
      </c>
      <c r="Y16" s="14" t="s">
        <v>55</v>
      </c>
      <c r="Z16" s="11"/>
      <c r="AA16" s="11"/>
      <c r="AB16" s="12"/>
      <c r="AC16" s="12"/>
      <c r="AD16" s="12"/>
      <c r="AE16" s="12"/>
      <c r="AF16" s="12"/>
      <c r="AG16" s="11"/>
      <c r="AH16" s="21"/>
      <c r="AI16" s="21"/>
      <c r="AJ16" s="21"/>
      <c r="AK16" s="20"/>
      <c r="AL16" s="20"/>
      <c r="AM16" s="20"/>
      <c r="AN16" s="20"/>
      <c r="AO16" s="20"/>
      <c r="AP16" s="20"/>
      <c r="AQ16" s="20"/>
      <c r="AR16" s="20"/>
      <c r="AS16" s="21"/>
      <c r="AT16" s="21"/>
      <c r="AU16" s="21"/>
      <c r="AV16" s="21"/>
      <c r="AW16" s="21"/>
    </row>
    <row r="17" ht="14.25" customHeight="1">
      <c r="A17" s="11">
        <v>16.0</v>
      </c>
      <c r="B17" s="12" t="s">
        <v>49</v>
      </c>
      <c r="C17" s="13">
        <v>4.61000082333E12</v>
      </c>
      <c r="D17" s="13">
        <v>4.610000823323E12</v>
      </c>
      <c r="E17" s="14" t="s">
        <v>70</v>
      </c>
      <c r="F17" s="14"/>
      <c r="G17" s="14" t="s">
        <v>51</v>
      </c>
      <c r="H17" s="12" t="s">
        <v>52</v>
      </c>
      <c r="I17" s="12" t="s">
        <v>53</v>
      </c>
      <c r="J17" s="11"/>
      <c r="K17" s="13">
        <v>10.0</v>
      </c>
      <c r="L17" s="11"/>
      <c r="M17" s="13">
        <v>12.0</v>
      </c>
      <c r="N17" s="11"/>
      <c r="O17" s="15" t="str">
        <f>VLOOKUP(D25,[1]Лист1!$B$3:$F$268,5,0)</f>
        <v>#ERROR!</v>
      </c>
      <c r="P17" s="12">
        <v>12.0</v>
      </c>
      <c r="Q17" s="16">
        <v>9.0422E8</v>
      </c>
      <c r="R17" s="13">
        <v>30.0</v>
      </c>
      <c r="S17" s="17">
        <v>10.0</v>
      </c>
      <c r="T17" s="17">
        <v>12.6</v>
      </c>
      <c r="U17" s="17">
        <v>0.3</v>
      </c>
      <c r="V17" s="12" t="s">
        <v>54</v>
      </c>
      <c r="W17" s="18"/>
      <c r="X17" s="24">
        <v>730.0</v>
      </c>
      <c r="Y17" s="14" t="s">
        <v>55</v>
      </c>
      <c r="Z17" s="11"/>
      <c r="AA17" s="11"/>
      <c r="AB17" s="12"/>
      <c r="AC17" s="12"/>
      <c r="AD17" s="12"/>
      <c r="AE17" s="12"/>
      <c r="AF17" s="12"/>
      <c r="AG17" s="11"/>
      <c r="AH17" s="21"/>
      <c r="AI17" s="21"/>
      <c r="AJ17" s="21"/>
      <c r="AK17" s="20"/>
      <c r="AL17" s="20"/>
      <c r="AM17" s="20"/>
      <c r="AN17" s="20"/>
      <c r="AO17" s="20"/>
      <c r="AP17" s="20"/>
      <c r="AQ17" s="20"/>
      <c r="AR17" s="20"/>
      <c r="AS17" s="21"/>
      <c r="AT17" s="21"/>
      <c r="AU17" s="21"/>
      <c r="AV17" s="21"/>
      <c r="AW17" s="21"/>
    </row>
    <row r="18" ht="14.25" customHeight="1">
      <c r="A18" s="11">
        <v>17.0</v>
      </c>
      <c r="B18" s="12" t="s">
        <v>49</v>
      </c>
      <c r="C18" s="13">
        <v>4.630019130991E12</v>
      </c>
      <c r="D18" s="13">
        <v>4.610000821008E12</v>
      </c>
      <c r="E18" s="14" t="s">
        <v>71</v>
      </c>
      <c r="F18" s="14"/>
      <c r="G18" s="14" t="s">
        <v>51</v>
      </c>
      <c r="H18" s="12" t="s">
        <v>52</v>
      </c>
      <c r="I18" s="12" t="s">
        <v>53</v>
      </c>
      <c r="J18" s="11"/>
      <c r="K18" s="13">
        <v>10.0</v>
      </c>
      <c r="L18" s="11"/>
      <c r="M18" s="13">
        <v>12.0</v>
      </c>
      <c r="N18" s="11"/>
      <c r="O18" s="15" t="str">
        <f>VLOOKUP(D26,[1]Лист1!$B$3:$F$268,5,0)</f>
        <v>#ERROR!</v>
      </c>
      <c r="P18" s="12">
        <v>12.0</v>
      </c>
      <c r="Q18" s="16">
        <v>9.0422E8</v>
      </c>
      <c r="R18" s="13">
        <v>30.0</v>
      </c>
      <c r="S18" s="17">
        <v>10.1</v>
      </c>
      <c r="T18" s="17">
        <v>12.3</v>
      </c>
      <c r="U18" s="17">
        <v>0.4</v>
      </c>
      <c r="V18" s="12" t="s">
        <v>54</v>
      </c>
      <c r="W18" s="18"/>
      <c r="X18" s="24">
        <v>730.0</v>
      </c>
      <c r="Y18" s="14" t="s">
        <v>55</v>
      </c>
      <c r="Z18" s="11"/>
      <c r="AA18" s="11"/>
      <c r="AB18" s="12"/>
      <c r="AC18" s="12"/>
      <c r="AD18" s="12"/>
      <c r="AE18" s="12"/>
      <c r="AF18" s="12"/>
      <c r="AG18" s="11"/>
      <c r="AH18" s="21"/>
      <c r="AI18" s="21"/>
      <c r="AJ18" s="21"/>
      <c r="AK18" s="25"/>
      <c r="AL18" s="20"/>
      <c r="AM18" s="20"/>
      <c r="AN18" s="20"/>
      <c r="AO18" s="20"/>
      <c r="AP18" s="20"/>
      <c r="AQ18" s="20"/>
      <c r="AR18" s="20"/>
      <c r="AS18" s="21"/>
      <c r="AT18" s="21"/>
      <c r="AU18" s="21"/>
      <c r="AV18" s="21"/>
      <c r="AW18" s="21"/>
    </row>
    <row r="19" ht="14.25" customHeight="1">
      <c r="A19" s="11">
        <v>18.0</v>
      </c>
      <c r="B19" s="12" t="s">
        <v>49</v>
      </c>
      <c r="C19" s="13">
        <v>4.610000822609E12</v>
      </c>
      <c r="D19" s="13">
        <v>4.610000822579E12</v>
      </c>
      <c r="E19" s="14" t="s">
        <v>72</v>
      </c>
      <c r="F19" s="14"/>
      <c r="G19" s="14" t="s">
        <v>51</v>
      </c>
      <c r="H19" s="12" t="s">
        <v>52</v>
      </c>
      <c r="I19" s="12" t="s">
        <v>53</v>
      </c>
      <c r="J19" s="11"/>
      <c r="K19" s="13">
        <v>10.0</v>
      </c>
      <c r="L19" s="11"/>
      <c r="M19" s="13">
        <v>13.0</v>
      </c>
      <c r="N19" s="11"/>
      <c r="O19" s="15" t="str">
        <f>VLOOKUP(D27,[1]Лист1!$B$3:$F$268,5,0)</f>
        <v>#ERROR!</v>
      </c>
      <c r="P19" s="12">
        <v>12.0</v>
      </c>
      <c r="Q19" s="16">
        <v>9.0411E8</v>
      </c>
      <c r="R19" s="13">
        <v>120.0</v>
      </c>
      <c r="S19" s="17">
        <v>11.0</v>
      </c>
      <c r="T19" s="17">
        <v>13.3</v>
      </c>
      <c r="U19" s="17">
        <v>0.4</v>
      </c>
      <c r="V19" s="12" t="s">
        <v>54</v>
      </c>
      <c r="W19" s="18"/>
      <c r="X19" s="24">
        <v>730.0</v>
      </c>
      <c r="Y19" s="14" t="s">
        <v>55</v>
      </c>
      <c r="Z19" s="11"/>
      <c r="AA19" s="11"/>
      <c r="AB19" s="12"/>
      <c r="AC19" s="12"/>
      <c r="AD19" s="12"/>
      <c r="AE19" s="12"/>
      <c r="AF19" s="12"/>
      <c r="AG19" s="11"/>
      <c r="AH19" s="21"/>
      <c r="AI19" s="21"/>
      <c r="AJ19" s="21"/>
      <c r="AK19" s="25"/>
      <c r="AL19" s="20"/>
      <c r="AM19" s="20"/>
      <c r="AN19" s="20"/>
      <c r="AO19" s="20"/>
      <c r="AP19" s="20"/>
      <c r="AQ19" s="20"/>
      <c r="AR19" s="20"/>
      <c r="AS19" s="21"/>
      <c r="AT19" s="21"/>
      <c r="AU19" s="21"/>
      <c r="AV19" s="21"/>
      <c r="AW19" s="21"/>
    </row>
    <row r="20" ht="14.25" customHeight="1">
      <c r="A20" s="11">
        <v>19.0</v>
      </c>
      <c r="B20" s="12" t="s">
        <v>49</v>
      </c>
      <c r="C20" s="13">
        <v>4.630019133176E12</v>
      </c>
      <c r="D20" s="13">
        <v>4.610000820926E12</v>
      </c>
      <c r="E20" s="14" t="s">
        <v>73</v>
      </c>
      <c r="F20" s="14"/>
      <c r="G20" s="14" t="s">
        <v>51</v>
      </c>
      <c r="H20" s="12" t="s">
        <v>52</v>
      </c>
      <c r="I20" s="12" t="s">
        <v>53</v>
      </c>
      <c r="J20" s="11"/>
      <c r="K20" s="13">
        <v>25.0</v>
      </c>
      <c r="L20" s="11"/>
      <c r="M20" s="13">
        <v>28.0</v>
      </c>
      <c r="N20" s="11"/>
      <c r="O20" s="15" t="str">
        <f>VLOOKUP(D28,[1]Лист1!$B$3:$F$268,5,0)</f>
        <v>#ERROR!</v>
      </c>
      <c r="P20" s="12">
        <v>12.0</v>
      </c>
      <c r="Q20" s="16">
        <v>9.0412E8</v>
      </c>
      <c r="R20" s="13">
        <v>35.0</v>
      </c>
      <c r="S20" s="17">
        <v>11.1</v>
      </c>
      <c r="T20" s="17">
        <v>15.0</v>
      </c>
      <c r="U20" s="17">
        <v>0.5</v>
      </c>
      <c r="V20" s="12" t="s">
        <v>54</v>
      </c>
      <c r="W20" s="18"/>
      <c r="X20" s="24">
        <v>730.0</v>
      </c>
      <c r="Y20" s="14" t="s">
        <v>55</v>
      </c>
      <c r="Z20" s="11"/>
      <c r="AA20" s="11"/>
      <c r="AB20" s="12"/>
      <c r="AC20" s="12"/>
      <c r="AD20" s="12"/>
      <c r="AE20" s="12"/>
      <c r="AF20" s="12"/>
      <c r="AG20" s="11"/>
      <c r="AH20" s="21"/>
      <c r="AI20" s="21"/>
      <c r="AJ20" s="21"/>
      <c r="AK20" s="20"/>
      <c r="AL20" s="20"/>
      <c r="AM20" s="20"/>
      <c r="AN20" s="20"/>
      <c r="AO20" s="20"/>
      <c r="AP20" s="20"/>
      <c r="AQ20" s="20"/>
      <c r="AR20" s="20"/>
      <c r="AS20" s="21"/>
      <c r="AT20" s="21"/>
      <c r="AU20" s="21"/>
      <c r="AV20" s="21"/>
      <c r="AW20" s="21"/>
    </row>
    <row r="21" ht="14.25" customHeight="1">
      <c r="A21" s="11">
        <v>20.0</v>
      </c>
      <c r="B21" s="12" t="s">
        <v>49</v>
      </c>
      <c r="C21" s="13">
        <v>4.630019131042E12</v>
      </c>
      <c r="D21" s="13">
        <v>4.610000821091E12</v>
      </c>
      <c r="E21" s="14" t="s">
        <v>74</v>
      </c>
      <c r="F21" s="14"/>
      <c r="G21" s="14" t="s">
        <v>51</v>
      </c>
      <c r="H21" s="12" t="s">
        <v>52</v>
      </c>
      <c r="I21" s="12" t="s">
        <v>53</v>
      </c>
      <c r="J21" s="11"/>
      <c r="K21" s="13">
        <v>10.0</v>
      </c>
      <c r="L21" s="11"/>
      <c r="M21" s="13">
        <v>14.0</v>
      </c>
      <c r="N21" s="11"/>
      <c r="O21" s="15" t="str">
        <f>VLOOKUP(D29,[1]Лист1!$B$3:$F$268,5,0)</f>
        <v>#ERROR!</v>
      </c>
      <c r="P21" s="12">
        <v>12.0</v>
      </c>
      <c r="Q21" s="16">
        <v>7.12909E8</v>
      </c>
      <c r="R21" s="13">
        <v>30.0</v>
      </c>
      <c r="S21" s="17">
        <v>9.2</v>
      </c>
      <c r="T21" s="17">
        <v>11.0</v>
      </c>
      <c r="U21" s="17">
        <v>0.3</v>
      </c>
      <c r="V21" s="12" t="s">
        <v>54</v>
      </c>
      <c r="W21" s="18"/>
      <c r="X21" s="24">
        <v>730.0</v>
      </c>
      <c r="Y21" s="14" t="s">
        <v>55</v>
      </c>
      <c r="Z21" s="11"/>
      <c r="AA21" s="11"/>
      <c r="AB21" s="12"/>
      <c r="AC21" s="12"/>
      <c r="AD21" s="12"/>
      <c r="AE21" s="12"/>
      <c r="AF21" s="12"/>
      <c r="AG21" s="11"/>
      <c r="AH21" s="21"/>
      <c r="AI21" s="21"/>
      <c r="AJ21" s="21"/>
      <c r="AK21" s="20"/>
      <c r="AL21" s="20"/>
      <c r="AM21" s="20"/>
      <c r="AN21" s="20"/>
      <c r="AO21" s="20"/>
      <c r="AP21" s="20"/>
      <c r="AQ21" s="20"/>
      <c r="AR21" s="20"/>
      <c r="AS21" s="21"/>
      <c r="AT21" s="21"/>
      <c r="AU21" s="21"/>
      <c r="AV21" s="21"/>
      <c r="AW21" s="21"/>
    </row>
    <row r="22" ht="14.25" customHeight="1">
      <c r="A22" s="11">
        <v>21.0</v>
      </c>
      <c r="B22" s="12" t="s">
        <v>49</v>
      </c>
      <c r="C22" s="13">
        <v>4.610000826737E12</v>
      </c>
      <c r="D22" s="13">
        <v>4.610000821312E12</v>
      </c>
      <c r="E22" s="14" t="s">
        <v>75</v>
      </c>
      <c r="F22" s="14"/>
      <c r="G22" s="14" t="s">
        <v>51</v>
      </c>
      <c r="H22" s="12" t="s">
        <v>52</v>
      </c>
      <c r="I22" s="12" t="s">
        <v>53</v>
      </c>
      <c r="J22" s="11"/>
      <c r="K22" s="13">
        <v>15.0</v>
      </c>
      <c r="L22" s="11"/>
      <c r="M22" s="13">
        <v>17.0</v>
      </c>
      <c r="N22" s="11"/>
      <c r="O22" s="15" t="str">
        <f>VLOOKUP(D30,[1]Лист1!$B$3:$F$268,5,0)</f>
        <v>#ERROR!</v>
      </c>
      <c r="P22" s="12">
        <v>12.0</v>
      </c>
      <c r="Q22" s="13">
        <v>2.103909009E9</v>
      </c>
      <c r="R22" s="13">
        <v>35.0</v>
      </c>
      <c r="S22" s="17">
        <v>11.0</v>
      </c>
      <c r="T22" s="17">
        <v>15.0</v>
      </c>
      <c r="U22" s="17">
        <v>0.4</v>
      </c>
      <c r="V22" s="12" t="s">
        <v>54</v>
      </c>
      <c r="W22" s="18"/>
      <c r="X22" s="24">
        <v>730.0</v>
      </c>
      <c r="Y22" s="14" t="s">
        <v>55</v>
      </c>
      <c r="Z22" s="11"/>
      <c r="AA22" s="11"/>
      <c r="AB22" s="12"/>
      <c r="AC22" s="12"/>
      <c r="AD22" s="12"/>
      <c r="AE22" s="12"/>
      <c r="AF22" s="12"/>
      <c r="AG22" s="11"/>
      <c r="AH22" s="21"/>
      <c r="AI22" s="21"/>
      <c r="AJ22" s="21"/>
      <c r="AK22" s="20"/>
      <c r="AL22" s="20"/>
      <c r="AM22" s="20"/>
      <c r="AN22" s="20"/>
      <c r="AO22" s="20"/>
      <c r="AP22" s="20"/>
      <c r="AQ22" s="20"/>
      <c r="AR22" s="20"/>
      <c r="AS22" s="21"/>
      <c r="AT22" s="21"/>
      <c r="AU22" s="21"/>
      <c r="AV22" s="21"/>
      <c r="AW22" s="21"/>
    </row>
    <row r="23" ht="14.25" customHeight="1">
      <c r="A23" s="11">
        <v>22.0</v>
      </c>
      <c r="B23" s="12" t="s">
        <v>49</v>
      </c>
      <c r="C23" s="13">
        <v>4.610000823958E12</v>
      </c>
      <c r="D23" s="13">
        <v>4.61000082135E12</v>
      </c>
      <c r="E23" s="14" t="s">
        <v>76</v>
      </c>
      <c r="F23" s="14"/>
      <c r="G23" s="14" t="s">
        <v>51</v>
      </c>
      <c r="H23" s="12" t="s">
        <v>52</v>
      </c>
      <c r="I23" s="12" t="s">
        <v>53</v>
      </c>
      <c r="J23" s="11"/>
      <c r="K23" s="13">
        <v>15.0</v>
      </c>
      <c r="L23" s="11"/>
      <c r="M23" s="13">
        <v>18.0</v>
      </c>
      <c r="N23" s="11"/>
      <c r="O23" s="15" t="str">
        <f>VLOOKUP(D31,[1]Лист1!$B$3:$F$268,5,0)</f>
        <v>#ERROR!</v>
      </c>
      <c r="P23" s="12">
        <v>12.0</v>
      </c>
      <c r="Q23" s="13">
        <v>2.103909009E9</v>
      </c>
      <c r="R23" s="13">
        <v>35.0</v>
      </c>
      <c r="S23" s="17">
        <v>11.1</v>
      </c>
      <c r="T23" s="17">
        <v>15.0</v>
      </c>
      <c r="U23" s="17">
        <v>0.4</v>
      </c>
      <c r="V23" s="12" t="s">
        <v>54</v>
      </c>
      <c r="W23" s="18"/>
      <c r="X23" s="24">
        <v>730.0</v>
      </c>
      <c r="Y23" s="14" t="s">
        <v>55</v>
      </c>
      <c r="Z23" s="11"/>
      <c r="AA23" s="11"/>
      <c r="AB23" s="12"/>
      <c r="AC23" s="12"/>
      <c r="AD23" s="12"/>
      <c r="AE23" s="12"/>
      <c r="AF23" s="12"/>
      <c r="AG23" s="11"/>
      <c r="AH23" s="21"/>
      <c r="AI23" s="21"/>
      <c r="AJ23" s="21"/>
      <c r="AK23" s="20"/>
      <c r="AL23" s="20"/>
      <c r="AM23" s="20"/>
      <c r="AN23" s="20"/>
      <c r="AO23" s="20"/>
      <c r="AP23" s="20"/>
      <c r="AQ23" s="20"/>
      <c r="AR23" s="20"/>
      <c r="AS23" s="21"/>
      <c r="AT23" s="21"/>
      <c r="AU23" s="21"/>
      <c r="AV23" s="21"/>
      <c r="AW23" s="21"/>
    </row>
    <row r="24" ht="14.25" customHeight="1">
      <c r="A24" s="11">
        <v>23.0</v>
      </c>
      <c r="B24" s="12" t="s">
        <v>49</v>
      </c>
      <c r="C24" s="13">
        <v>4.610000823996E12</v>
      </c>
      <c r="D24" s="13">
        <v>4.610000821398E12</v>
      </c>
      <c r="E24" s="14" t="s">
        <v>77</v>
      </c>
      <c r="F24" s="14"/>
      <c r="G24" s="14" t="s">
        <v>51</v>
      </c>
      <c r="H24" s="12" t="s">
        <v>52</v>
      </c>
      <c r="I24" s="12" t="s">
        <v>53</v>
      </c>
      <c r="J24" s="11"/>
      <c r="K24" s="13">
        <v>15.0</v>
      </c>
      <c r="L24" s="11"/>
      <c r="M24" s="13">
        <v>18.0</v>
      </c>
      <c r="N24" s="11"/>
      <c r="O24" s="15" t="str">
        <f>VLOOKUP(D32,[1]Лист1!$B$3:$F$268,5,0)</f>
        <v>#ERROR!</v>
      </c>
      <c r="P24" s="12">
        <v>12.0</v>
      </c>
      <c r="Q24" s="13">
        <v>2.103909009E9</v>
      </c>
      <c r="R24" s="13">
        <v>35.0</v>
      </c>
      <c r="S24" s="17">
        <v>11.1</v>
      </c>
      <c r="T24" s="17">
        <v>15.0</v>
      </c>
      <c r="U24" s="17">
        <v>0.4</v>
      </c>
      <c r="V24" s="12" t="s">
        <v>54</v>
      </c>
      <c r="W24" s="18"/>
      <c r="X24" s="24">
        <v>730.0</v>
      </c>
      <c r="Y24" s="14" t="s">
        <v>55</v>
      </c>
      <c r="Z24" s="11"/>
      <c r="AA24" s="11"/>
      <c r="AB24" s="12"/>
      <c r="AC24" s="12"/>
      <c r="AD24" s="12"/>
      <c r="AE24" s="12"/>
      <c r="AF24" s="12"/>
      <c r="AG24" s="11"/>
      <c r="AH24" s="21"/>
      <c r="AI24" s="21"/>
      <c r="AJ24" s="21"/>
      <c r="AK24" s="20"/>
      <c r="AL24" s="20"/>
      <c r="AM24" s="20"/>
      <c r="AN24" s="20"/>
      <c r="AO24" s="20"/>
      <c r="AP24" s="20"/>
      <c r="AQ24" s="20"/>
      <c r="AR24" s="20"/>
      <c r="AS24" s="21"/>
      <c r="AT24" s="21"/>
      <c r="AU24" s="21"/>
      <c r="AV24" s="21"/>
      <c r="AW24" s="21"/>
    </row>
    <row r="25" ht="14.25" customHeight="1">
      <c r="A25" s="11">
        <v>24.0</v>
      </c>
      <c r="B25" s="12" t="s">
        <v>49</v>
      </c>
      <c r="C25" s="13">
        <v>4.610000824009E12</v>
      </c>
      <c r="D25" s="13">
        <v>4.610000821411E12</v>
      </c>
      <c r="E25" s="14" t="s">
        <v>78</v>
      </c>
      <c r="F25" s="14"/>
      <c r="G25" s="14" t="s">
        <v>51</v>
      </c>
      <c r="H25" s="12" t="s">
        <v>52</v>
      </c>
      <c r="I25" s="12" t="s">
        <v>53</v>
      </c>
      <c r="J25" s="11"/>
      <c r="K25" s="13">
        <v>15.0</v>
      </c>
      <c r="L25" s="11"/>
      <c r="M25" s="13">
        <v>18.0</v>
      </c>
      <c r="N25" s="11"/>
      <c r="O25" s="15" t="str">
        <f>VLOOKUP(D33,[1]Лист1!$B$3:$F$268,5,0)</f>
        <v>#ERROR!</v>
      </c>
      <c r="P25" s="12">
        <v>12.0</v>
      </c>
      <c r="Q25" s="13">
        <v>2.103909009E9</v>
      </c>
      <c r="R25" s="13">
        <v>35.0</v>
      </c>
      <c r="S25" s="17">
        <v>11.1</v>
      </c>
      <c r="T25" s="17">
        <v>15.0</v>
      </c>
      <c r="U25" s="17">
        <v>0.4</v>
      </c>
      <c r="V25" s="12" t="s">
        <v>54</v>
      </c>
      <c r="W25" s="18"/>
      <c r="X25" s="24">
        <v>730.0</v>
      </c>
      <c r="Y25" s="14" t="s">
        <v>55</v>
      </c>
      <c r="Z25" s="11"/>
      <c r="AA25" s="11"/>
      <c r="AB25" s="12"/>
      <c r="AC25" s="12"/>
      <c r="AD25" s="12"/>
      <c r="AE25" s="12"/>
      <c r="AF25" s="12"/>
      <c r="AG25" s="11"/>
      <c r="AH25" s="21"/>
      <c r="AI25" s="21"/>
      <c r="AJ25" s="21"/>
      <c r="AK25" s="20"/>
      <c r="AL25" s="20"/>
      <c r="AM25" s="20"/>
      <c r="AN25" s="20"/>
      <c r="AO25" s="20"/>
      <c r="AP25" s="20"/>
      <c r="AQ25" s="20"/>
      <c r="AR25" s="20"/>
      <c r="AS25" s="21"/>
      <c r="AT25" s="21"/>
      <c r="AU25" s="21"/>
      <c r="AV25" s="21"/>
      <c r="AW25" s="21"/>
    </row>
    <row r="26" ht="14.25" customHeight="1">
      <c r="A26" s="11">
        <v>25.0</v>
      </c>
      <c r="B26" s="12" t="s">
        <v>49</v>
      </c>
      <c r="C26" s="13">
        <v>4.610000828687E12</v>
      </c>
      <c r="D26" s="13">
        <v>4.610000821497E12</v>
      </c>
      <c r="E26" s="14" t="s">
        <v>79</v>
      </c>
      <c r="F26" s="14"/>
      <c r="G26" s="14" t="s">
        <v>51</v>
      </c>
      <c r="H26" s="12" t="s">
        <v>52</v>
      </c>
      <c r="I26" s="12" t="s">
        <v>53</v>
      </c>
      <c r="J26" s="11"/>
      <c r="K26" s="13">
        <v>15.0</v>
      </c>
      <c r="L26" s="11"/>
      <c r="M26" s="13">
        <v>18.0</v>
      </c>
      <c r="N26" s="11"/>
      <c r="O26" s="15" t="str">
        <f>VLOOKUP(D34,[1]Лист1!$B$3:$F$268,5,0)</f>
        <v>#ERROR!</v>
      </c>
      <c r="P26" s="12">
        <v>12.0</v>
      </c>
      <c r="Q26" s="13">
        <v>2.103909009E9</v>
      </c>
      <c r="R26" s="13">
        <v>60.0</v>
      </c>
      <c r="S26" s="17">
        <v>11.1</v>
      </c>
      <c r="T26" s="17">
        <v>15.0</v>
      </c>
      <c r="U26" s="17">
        <v>0.4</v>
      </c>
      <c r="V26" s="12" t="s">
        <v>54</v>
      </c>
      <c r="W26" s="18"/>
      <c r="X26" s="24">
        <v>730.0</v>
      </c>
      <c r="Y26" s="14" t="s">
        <v>55</v>
      </c>
      <c r="Z26" s="11"/>
      <c r="AA26" s="11"/>
      <c r="AB26" s="12"/>
      <c r="AC26" s="12"/>
      <c r="AD26" s="12"/>
      <c r="AE26" s="12"/>
      <c r="AF26" s="12"/>
      <c r="AG26" s="11"/>
      <c r="AH26" s="21"/>
      <c r="AI26" s="21"/>
      <c r="AJ26" s="21"/>
      <c r="AK26" s="20"/>
      <c r="AL26" s="20"/>
      <c r="AM26" s="20"/>
      <c r="AN26" s="20"/>
      <c r="AO26" s="20"/>
      <c r="AP26" s="20"/>
      <c r="AQ26" s="20"/>
      <c r="AR26" s="20"/>
      <c r="AS26" s="21"/>
      <c r="AT26" s="21"/>
      <c r="AU26" s="21"/>
      <c r="AV26" s="21"/>
      <c r="AW26" s="21"/>
    </row>
    <row r="27" ht="14.25" customHeight="1">
      <c r="A27" s="11">
        <v>26.0</v>
      </c>
      <c r="B27" s="12" t="s">
        <v>49</v>
      </c>
      <c r="C27" s="13">
        <v>4.61000082867E12</v>
      </c>
      <c r="D27" s="13">
        <v>4.610000820681E12</v>
      </c>
      <c r="E27" s="14" t="s">
        <v>80</v>
      </c>
      <c r="F27" s="14"/>
      <c r="G27" s="14" t="s">
        <v>51</v>
      </c>
      <c r="H27" s="12" t="s">
        <v>52</v>
      </c>
      <c r="I27" s="12" t="s">
        <v>53</v>
      </c>
      <c r="J27" s="11"/>
      <c r="K27" s="13">
        <v>15.0</v>
      </c>
      <c r="L27" s="11"/>
      <c r="M27" s="13">
        <v>18.0</v>
      </c>
      <c r="N27" s="11"/>
      <c r="O27" s="15" t="str">
        <f>VLOOKUP(D35,[1]Лист1!$B$3:$F$268,5,0)</f>
        <v>#ERROR!</v>
      </c>
      <c r="P27" s="12">
        <v>12.0</v>
      </c>
      <c r="Q27" s="13">
        <v>2.103909009E9</v>
      </c>
      <c r="R27" s="13">
        <v>60.0</v>
      </c>
      <c r="S27" s="17">
        <v>11.1</v>
      </c>
      <c r="T27" s="17">
        <v>15.0</v>
      </c>
      <c r="U27" s="17">
        <v>0.4</v>
      </c>
      <c r="V27" s="12" t="s">
        <v>54</v>
      </c>
      <c r="W27" s="18"/>
      <c r="X27" s="24">
        <v>730.0</v>
      </c>
      <c r="Y27" s="14" t="s">
        <v>55</v>
      </c>
      <c r="Z27" s="11"/>
      <c r="AA27" s="11"/>
      <c r="AB27" s="12"/>
      <c r="AC27" s="12"/>
      <c r="AD27" s="12"/>
      <c r="AE27" s="12"/>
      <c r="AF27" s="12"/>
      <c r="AG27" s="11"/>
      <c r="AH27" s="21"/>
      <c r="AI27" s="21"/>
      <c r="AJ27" s="21"/>
      <c r="AK27" s="20"/>
      <c r="AL27" s="20"/>
      <c r="AM27" s="20"/>
      <c r="AN27" s="20"/>
      <c r="AO27" s="20"/>
      <c r="AP27" s="20"/>
      <c r="AQ27" s="20"/>
      <c r="AR27" s="20"/>
      <c r="AS27" s="21"/>
      <c r="AT27" s="21"/>
      <c r="AU27" s="21"/>
      <c r="AV27" s="21"/>
      <c r="AW27" s="21"/>
    </row>
    <row r="28" ht="14.25" customHeight="1">
      <c r="A28" s="11">
        <v>27.0</v>
      </c>
      <c r="B28" s="12" t="s">
        <v>49</v>
      </c>
      <c r="C28" s="13">
        <v>4.610000828663E12</v>
      </c>
      <c r="D28" s="13">
        <v>4.610000821114E12</v>
      </c>
      <c r="E28" s="14" t="s">
        <v>81</v>
      </c>
      <c r="F28" s="14"/>
      <c r="G28" s="14" t="s">
        <v>51</v>
      </c>
      <c r="H28" s="12" t="s">
        <v>52</v>
      </c>
      <c r="I28" s="12" t="s">
        <v>53</v>
      </c>
      <c r="J28" s="11"/>
      <c r="K28" s="13">
        <v>15.0</v>
      </c>
      <c r="L28" s="11"/>
      <c r="M28" s="13">
        <v>18.0</v>
      </c>
      <c r="N28" s="11"/>
      <c r="O28" s="15" t="str">
        <f>VLOOKUP(D36,[1]Лист1!$B$3:$F$268,5,0)</f>
        <v>#ERROR!</v>
      </c>
      <c r="P28" s="12">
        <v>12.0</v>
      </c>
      <c r="Q28" s="13">
        <v>2.103909009E9</v>
      </c>
      <c r="R28" s="13">
        <v>60.0</v>
      </c>
      <c r="S28" s="17">
        <v>11.1</v>
      </c>
      <c r="T28" s="17">
        <v>15.0</v>
      </c>
      <c r="U28" s="17">
        <v>0.4</v>
      </c>
      <c r="V28" s="12" t="s">
        <v>54</v>
      </c>
      <c r="W28" s="18"/>
      <c r="X28" s="24">
        <v>730.0</v>
      </c>
      <c r="Y28" s="14" t="s">
        <v>55</v>
      </c>
      <c r="Z28" s="11"/>
      <c r="AA28" s="11"/>
      <c r="AB28" s="12"/>
      <c r="AC28" s="12"/>
      <c r="AD28" s="12"/>
      <c r="AE28" s="12"/>
      <c r="AF28" s="12"/>
      <c r="AG28" s="11"/>
      <c r="AH28" s="21"/>
      <c r="AI28" s="21"/>
      <c r="AJ28" s="21"/>
      <c r="AK28" s="20"/>
      <c r="AL28" s="20"/>
      <c r="AM28" s="20"/>
      <c r="AN28" s="20"/>
      <c r="AO28" s="20"/>
      <c r="AP28" s="20"/>
      <c r="AQ28" s="20"/>
      <c r="AR28" s="20"/>
      <c r="AS28" s="21"/>
      <c r="AT28" s="21"/>
      <c r="AU28" s="21"/>
      <c r="AV28" s="21"/>
      <c r="AW28" s="21"/>
    </row>
    <row r="29" ht="14.25" customHeight="1">
      <c r="A29" s="11">
        <v>28.0</v>
      </c>
      <c r="B29" s="12" t="s">
        <v>49</v>
      </c>
      <c r="C29" s="13">
        <v>4.61000082391E12</v>
      </c>
      <c r="D29" s="13">
        <v>4.610000822418E12</v>
      </c>
      <c r="E29" s="14" t="s">
        <v>82</v>
      </c>
      <c r="F29" s="14"/>
      <c r="G29" s="14" t="s">
        <v>51</v>
      </c>
      <c r="H29" s="12" t="s">
        <v>52</v>
      </c>
      <c r="I29" s="12" t="s">
        <v>53</v>
      </c>
      <c r="J29" s="11"/>
      <c r="K29" s="13">
        <v>15.0</v>
      </c>
      <c r="L29" s="11"/>
      <c r="M29" s="13">
        <v>18.0</v>
      </c>
      <c r="N29" s="11"/>
      <c r="O29" s="15" t="str">
        <f>VLOOKUP(D37,[1]Лист1!$B$3:$F$268,5,0)</f>
        <v>#ERROR!</v>
      </c>
      <c r="P29" s="12">
        <v>12.0</v>
      </c>
      <c r="Q29" s="13">
        <v>2.103909009E9</v>
      </c>
      <c r="R29" s="13">
        <v>35.0</v>
      </c>
      <c r="S29" s="17">
        <v>11.1</v>
      </c>
      <c r="T29" s="17">
        <v>15.0</v>
      </c>
      <c r="U29" s="17">
        <v>0.4</v>
      </c>
      <c r="V29" s="12" t="s">
        <v>54</v>
      </c>
      <c r="W29" s="18"/>
      <c r="X29" s="24">
        <v>730.0</v>
      </c>
      <c r="Y29" s="14" t="s">
        <v>55</v>
      </c>
      <c r="Z29" s="11"/>
      <c r="AA29" s="11"/>
      <c r="AB29" s="12"/>
      <c r="AC29" s="12"/>
      <c r="AD29" s="12"/>
      <c r="AE29" s="12"/>
      <c r="AF29" s="12"/>
      <c r="AG29" s="11"/>
      <c r="AH29" s="21"/>
      <c r="AI29" s="21"/>
      <c r="AJ29" s="21"/>
      <c r="AK29" s="20"/>
      <c r="AL29" s="20"/>
      <c r="AM29" s="20"/>
      <c r="AN29" s="20"/>
      <c r="AO29" s="20"/>
      <c r="AP29" s="20"/>
      <c r="AQ29" s="20"/>
      <c r="AR29" s="20"/>
      <c r="AS29" s="21"/>
      <c r="AT29" s="21"/>
      <c r="AU29" s="21"/>
      <c r="AV29" s="21"/>
      <c r="AW29" s="21"/>
    </row>
    <row r="30" ht="14.25" customHeight="1">
      <c r="A30" s="11">
        <v>29.0</v>
      </c>
      <c r="B30" s="12" t="s">
        <v>49</v>
      </c>
      <c r="C30" s="13">
        <v>4.610000829516E12</v>
      </c>
      <c r="D30" s="13">
        <v>4.610000822371E12</v>
      </c>
      <c r="E30" s="14" t="s">
        <v>83</v>
      </c>
      <c r="F30" s="14"/>
      <c r="G30" s="14" t="s">
        <v>51</v>
      </c>
      <c r="H30" s="12" t="s">
        <v>52</v>
      </c>
      <c r="I30" s="12" t="s">
        <v>53</v>
      </c>
      <c r="J30" s="11"/>
      <c r="K30" s="13">
        <v>15.0</v>
      </c>
      <c r="L30" s="11"/>
      <c r="M30" s="13">
        <v>18.0</v>
      </c>
      <c r="N30" s="11"/>
      <c r="O30" s="15" t="str">
        <f>VLOOKUP(D38,[1]Лист1!$B$3:$F$268,5,0)</f>
        <v>#ERROR!</v>
      </c>
      <c r="P30" s="12">
        <v>12.0</v>
      </c>
      <c r="Q30" s="13">
        <v>2.103909009E9</v>
      </c>
      <c r="R30" s="13">
        <v>60.0</v>
      </c>
      <c r="S30" s="17">
        <v>11.1</v>
      </c>
      <c r="T30" s="17">
        <v>15.0</v>
      </c>
      <c r="U30" s="17">
        <v>0.4</v>
      </c>
      <c r="V30" s="12" t="s">
        <v>54</v>
      </c>
      <c r="W30" s="18"/>
      <c r="X30" s="24">
        <v>730.0</v>
      </c>
      <c r="Y30" s="14" t="s">
        <v>55</v>
      </c>
      <c r="Z30" s="11"/>
      <c r="AA30" s="11"/>
      <c r="AB30" s="12"/>
      <c r="AC30" s="12"/>
      <c r="AD30" s="12"/>
      <c r="AE30" s="12"/>
      <c r="AF30" s="12"/>
      <c r="AG30" s="11"/>
      <c r="AH30" s="21"/>
      <c r="AI30" s="21"/>
      <c r="AJ30" s="21"/>
      <c r="AK30" s="20"/>
      <c r="AL30" s="20"/>
      <c r="AM30" s="20"/>
      <c r="AN30" s="20"/>
      <c r="AO30" s="20"/>
      <c r="AP30" s="20"/>
      <c r="AQ30" s="20"/>
      <c r="AR30" s="20"/>
      <c r="AS30" s="21"/>
      <c r="AT30" s="21"/>
      <c r="AU30" s="21"/>
      <c r="AV30" s="21"/>
      <c r="AW30" s="21"/>
    </row>
    <row r="31" ht="14.25" customHeight="1">
      <c r="A31" s="11">
        <v>30.0</v>
      </c>
      <c r="B31" s="12" t="s">
        <v>49</v>
      </c>
      <c r="C31" s="13">
        <v>4.610000828601E12</v>
      </c>
      <c r="D31" s="13">
        <v>4.610000822333E12</v>
      </c>
      <c r="E31" s="14" t="s">
        <v>84</v>
      </c>
      <c r="F31" s="14"/>
      <c r="G31" s="14" t="s">
        <v>51</v>
      </c>
      <c r="H31" s="12" t="s">
        <v>52</v>
      </c>
      <c r="I31" s="12" t="s">
        <v>53</v>
      </c>
      <c r="J31" s="11"/>
      <c r="K31" s="13">
        <v>15.0</v>
      </c>
      <c r="L31" s="11"/>
      <c r="M31" s="13">
        <v>18.0</v>
      </c>
      <c r="N31" s="11"/>
      <c r="O31" s="15" t="str">
        <f>VLOOKUP(D39,[1]Лист1!$B$3:$F$268,5,0)</f>
        <v>#ERROR!</v>
      </c>
      <c r="P31" s="12">
        <v>12.0</v>
      </c>
      <c r="Q31" s="13">
        <v>2.103909009E9</v>
      </c>
      <c r="R31" s="13">
        <v>60.0</v>
      </c>
      <c r="S31" s="17">
        <v>11.1</v>
      </c>
      <c r="T31" s="17">
        <v>15.0</v>
      </c>
      <c r="U31" s="17">
        <v>0.4</v>
      </c>
      <c r="V31" s="12" t="s">
        <v>54</v>
      </c>
      <c r="W31" s="18"/>
      <c r="X31" s="24">
        <v>730.0</v>
      </c>
      <c r="Y31" s="14" t="s">
        <v>55</v>
      </c>
      <c r="Z31" s="11"/>
      <c r="AA31" s="11"/>
      <c r="AB31" s="12"/>
      <c r="AC31" s="12"/>
      <c r="AD31" s="12"/>
      <c r="AE31" s="12"/>
      <c r="AF31" s="12"/>
      <c r="AG31" s="11"/>
      <c r="AH31" s="21"/>
      <c r="AI31" s="21"/>
      <c r="AJ31" s="21"/>
      <c r="AK31" s="20"/>
      <c r="AL31" s="20"/>
      <c r="AM31" s="20"/>
      <c r="AN31" s="20"/>
      <c r="AO31" s="20"/>
      <c r="AP31" s="20"/>
      <c r="AQ31" s="20"/>
      <c r="AR31" s="20"/>
      <c r="AS31" s="21"/>
      <c r="AT31" s="21"/>
      <c r="AU31" s="21"/>
      <c r="AV31" s="21"/>
      <c r="AW31" s="21"/>
    </row>
    <row r="32" ht="14.25" customHeight="1">
      <c r="A32" s="11">
        <v>31.0</v>
      </c>
      <c r="B32" s="12" t="s">
        <v>49</v>
      </c>
      <c r="C32" s="13">
        <v>4.630019131943E12</v>
      </c>
      <c r="D32" s="13">
        <v>4.630019131936E12</v>
      </c>
      <c r="E32" s="14" t="s">
        <v>85</v>
      </c>
      <c r="F32" s="14"/>
      <c r="G32" s="14" t="s">
        <v>51</v>
      </c>
      <c r="H32" s="12" t="s">
        <v>52</v>
      </c>
      <c r="I32" s="12" t="s">
        <v>53</v>
      </c>
      <c r="J32" s="11"/>
      <c r="K32" s="13">
        <v>50.0</v>
      </c>
      <c r="L32" s="11"/>
      <c r="M32" s="13">
        <v>55.0</v>
      </c>
      <c r="N32" s="11"/>
      <c r="O32" s="15" t="str">
        <f>VLOOKUP(D40,[1]Лист1!$B$3:$F$268,5,0)</f>
        <v>#ERROR!</v>
      </c>
      <c r="P32" s="12">
        <v>12.0</v>
      </c>
      <c r="Q32" s="13">
        <v>2.103909009E9</v>
      </c>
      <c r="R32" s="13">
        <v>20.0</v>
      </c>
      <c r="S32" s="17">
        <v>12.6</v>
      </c>
      <c r="T32" s="17">
        <v>16.0</v>
      </c>
      <c r="U32" s="17">
        <v>0.8</v>
      </c>
      <c r="V32" s="12" t="s">
        <v>54</v>
      </c>
      <c r="W32" s="18"/>
      <c r="X32" s="24">
        <v>730.0</v>
      </c>
      <c r="Y32" s="14" t="s">
        <v>55</v>
      </c>
      <c r="Z32" s="11"/>
      <c r="AA32" s="11"/>
      <c r="AB32" s="12"/>
      <c r="AC32" s="12"/>
      <c r="AD32" s="12"/>
      <c r="AE32" s="12"/>
      <c r="AF32" s="12"/>
      <c r="AG32" s="11"/>
      <c r="AH32" s="21"/>
      <c r="AI32" s="21"/>
      <c r="AJ32" s="21"/>
      <c r="AK32" s="20"/>
      <c r="AL32" s="20"/>
      <c r="AM32" s="20"/>
      <c r="AN32" s="20"/>
      <c r="AO32" s="20"/>
      <c r="AP32" s="20"/>
      <c r="AQ32" s="20"/>
      <c r="AR32" s="20"/>
      <c r="AS32" s="21"/>
      <c r="AT32" s="21"/>
      <c r="AU32" s="21"/>
      <c r="AV32" s="21"/>
      <c r="AW32" s="21"/>
    </row>
    <row r="33" ht="14.25" customHeight="1">
      <c r="A33" s="11">
        <v>32.0</v>
      </c>
      <c r="B33" s="12" t="s">
        <v>49</v>
      </c>
      <c r="C33" s="13">
        <v>4.610000828533E12</v>
      </c>
      <c r="D33" s="13">
        <v>4.610000822111E12</v>
      </c>
      <c r="E33" s="14" t="s">
        <v>86</v>
      </c>
      <c r="F33" s="14"/>
      <c r="G33" s="14" t="s">
        <v>51</v>
      </c>
      <c r="H33" s="12" t="s">
        <v>52</v>
      </c>
      <c r="I33" s="12" t="s">
        <v>53</v>
      </c>
      <c r="J33" s="11"/>
      <c r="K33" s="13">
        <v>15.0</v>
      </c>
      <c r="L33" s="11"/>
      <c r="M33" s="13">
        <v>18.0</v>
      </c>
      <c r="N33" s="11"/>
      <c r="O33" s="15" t="str">
        <f>VLOOKUP(D41,[1]Лист1!$B$3:$F$268,5,0)</f>
        <v>#ERROR!</v>
      </c>
      <c r="P33" s="12">
        <v>12.0</v>
      </c>
      <c r="Q33" s="13">
        <v>2.103909009E9</v>
      </c>
      <c r="R33" s="13">
        <v>60.0</v>
      </c>
      <c r="S33" s="17">
        <v>11.1</v>
      </c>
      <c r="T33" s="17">
        <v>15.0</v>
      </c>
      <c r="U33" s="17">
        <v>0.4</v>
      </c>
      <c r="V33" s="12" t="s">
        <v>54</v>
      </c>
      <c r="W33" s="18"/>
      <c r="X33" s="24">
        <v>730.0</v>
      </c>
      <c r="Y33" s="14" t="s">
        <v>55</v>
      </c>
      <c r="Z33" s="11"/>
      <c r="AA33" s="11"/>
      <c r="AB33" s="12"/>
      <c r="AC33" s="12"/>
      <c r="AD33" s="12"/>
      <c r="AE33" s="12"/>
      <c r="AF33" s="12"/>
      <c r="AG33" s="11"/>
      <c r="AH33" s="21"/>
      <c r="AI33" s="21"/>
      <c r="AJ33" s="21"/>
      <c r="AK33" s="20"/>
      <c r="AL33" s="20"/>
      <c r="AM33" s="20"/>
      <c r="AN33" s="20"/>
      <c r="AO33" s="20"/>
      <c r="AP33" s="20"/>
      <c r="AQ33" s="20"/>
      <c r="AR33" s="20"/>
      <c r="AS33" s="21"/>
      <c r="AT33" s="21"/>
      <c r="AU33" s="21"/>
      <c r="AV33" s="21"/>
      <c r="AW33" s="21"/>
    </row>
    <row r="34" ht="14.25" customHeight="1">
      <c r="A34" s="11">
        <v>33.0</v>
      </c>
      <c r="B34" s="12" t="s">
        <v>49</v>
      </c>
      <c r="C34" s="13">
        <v>4.610000827413E12</v>
      </c>
      <c r="D34" s="13">
        <v>4.61000082739E12</v>
      </c>
      <c r="E34" s="14" t="s">
        <v>87</v>
      </c>
      <c r="F34" s="14"/>
      <c r="G34" s="14" t="s">
        <v>51</v>
      </c>
      <c r="H34" s="12" t="s">
        <v>52</v>
      </c>
      <c r="I34" s="12" t="s">
        <v>53</v>
      </c>
      <c r="J34" s="11"/>
      <c r="K34" s="13">
        <v>43.0</v>
      </c>
      <c r="L34" s="11"/>
      <c r="M34" s="13">
        <v>189.0</v>
      </c>
      <c r="N34" s="11"/>
      <c r="O34" s="15" t="str">
        <f>VLOOKUP(D42,[1]Лист1!$B$3:$F$268,5,0)</f>
        <v>#ERROR!</v>
      </c>
      <c r="P34" s="12">
        <v>12.0</v>
      </c>
      <c r="Q34" s="16">
        <v>9.0411E8</v>
      </c>
      <c r="R34" s="13">
        <v>24.0</v>
      </c>
      <c r="S34" s="17">
        <v>4.8</v>
      </c>
      <c r="T34" s="17">
        <v>14.2</v>
      </c>
      <c r="U34" s="17">
        <v>4.8</v>
      </c>
      <c r="V34" s="12" t="s">
        <v>54</v>
      </c>
      <c r="W34" s="18"/>
      <c r="X34" s="24">
        <v>1095.0</v>
      </c>
      <c r="Y34" s="14" t="s">
        <v>55</v>
      </c>
      <c r="Z34" s="11"/>
      <c r="AA34" s="11"/>
      <c r="AB34" s="12"/>
      <c r="AC34" s="12"/>
      <c r="AD34" s="12"/>
      <c r="AE34" s="12"/>
      <c r="AF34" s="12"/>
      <c r="AG34" s="11"/>
      <c r="AH34" s="21"/>
      <c r="AI34" s="21"/>
      <c r="AJ34" s="21"/>
      <c r="AK34" s="20"/>
      <c r="AL34" s="20"/>
      <c r="AM34" s="20"/>
      <c r="AN34" s="20"/>
      <c r="AO34" s="20"/>
      <c r="AP34" s="20"/>
      <c r="AQ34" s="20"/>
      <c r="AR34" s="20"/>
      <c r="AS34" s="21"/>
      <c r="AT34" s="21"/>
      <c r="AU34" s="21"/>
      <c r="AV34" s="21"/>
      <c r="AW34" s="21"/>
    </row>
    <row r="35" ht="14.25" customHeight="1">
      <c r="A35" s="11">
        <v>34.0</v>
      </c>
      <c r="B35" s="12" t="s">
        <v>49</v>
      </c>
      <c r="C35" s="13">
        <v>4.630019131219E12</v>
      </c>
      <c r="D35" s="13">
        <v>4.630019131202E12</v>
      </c>
      <c r="E35" s="14" t="s">
        <v>88</v>
      </c>
      <c r="F35" s="14"/>
      <c r="G35" s="14" t="s">
        <v>51</v>
      </c>
      <c r="H35" s="12" t="s">
        <v>52</v>
      </c>
      <c r="I35" s="12" t="s">
        <v>53</v>
      </c>
      <c r="J35" s="11"/>
      <c r="K35" s="13">
        <v>43.0</v>
      </c>
      <c r="L35" s="11"/>
      <c r="M35" s="13">
        <v>189.0</v>
      </c>
      <c r="N35" s="11"/>
      <c r="O35" s="15" t="str">
        <f>VLOOKUP(D43,[1]Лист1!$B$3:$F$268,5,0)</f>
        <v>#ERROR!</v>
      </c>
      <c r="P35" s="12">
        <v>12.0</v>
      </c>
      <c r="Q35" s="13">
        <v>2.103909009E9</v>
      </c>
      <c r="R35" s="13">
        <v>24.0</v>
      </c>
      <c r="S35" s="17">
        <v>4.8</v>
      </c>
      <c r="T35" s="17">
        <v>14.2</v>
      </c>
      <c r="U35" s="17">
        <v>4.8</v>
      </c>
      <c r="V35" s="12" t="s">
        <v>54</v>
      </c>
      <c r="W35" s="18"/>
      <c r="X35" s="24">
        <v>1095.0</v>
      </c>
      <c r="Y35" s="14" t="s">
        <v>55</v>
      </c>
      <c r="Z35" s="11"/>
      <c r="AA35" s="11"/>
      <c r="AB35" s="12"/>
      <c r="AC35" s="12"/>
      <c r="AD35" s="12"/>
      <c r="AE35" s="12"/>
      <c r="AF35" s="12"/>
      <c r="AG35" s="11"/>
      <c r="AH35" s="21"/>
      <c r="AI35" s="21"/>
      <c r="AJ35" s="21"/>
      <c r="AK35" s="20"/>
      <c r="AL35" s="20"/>
      <c r="AM35" s="20"/>
      <c r="AN35" s="20"/>
      <c r="AO35" s="20"/>
      <c r="AP35" s="20"/>
      <c r="AQ35" s="20"/>
      <c r="AR35" s="20"/>
      <c r="AS35" s="21"/>
      <c r="AT35" s="21"/>
      <c r="AU35" s="21"/>
      <c r="AV35" s="21"/>
      <c r="AW35" s="21"/>
    </row>
    <row r="36" ht="14.25" customHeight="1">
      <c r="A36" s="11">
        <v>35.0</v>
      </c>
      <c r="B36" s="12" t="s">
        <v>49</v>
      </c>
      <c r="C36" s="13">
        <v>4.610000827536E12</v>
      </c>
      <c r="D36" s="13">
        <v>4.610000827512E12</v>
      </c>
      <c r="E36" s="14" t="s">
        <v>89</v>
      </c>
      <c r="F36" s="14"/>
      <c r="G36" s="14" t="s">
        <v>51</v>
      </c>
      <c r="H36" s="12" t="s">
        <v>52</v>
      </c>
      <c r="I36" s="12" t="s">
        <v>53</v>
      </c>
      <c r="J36" s="11"/>
      <c r="K36" s="13">
        <v>58.0</v>
      </c>
      <c r="L36" s="11"/>
      <c r="M36" s="13">
        <v>200.0</v>
      </c>
      <c r="N36" s="11"/>
      <c r="O36" s="15" t="str">
        <f>VLOOKUP(D44,[1]Лист1!$B$3:$F$268,5,0)</f>
        <v>#ERROR!</v>
      </c>
      <c r="P36" s="12">
        <v>12.0</v>
      </c>
      <c r="Q36" s="16">
        <v>9.10919E8</v>
      </c>
      <c r="R36" s="13">
        <v>24.0</v>
      </c>
      <c r="S36" s="17">
        <v>4.8</v>
      </c>
      <c r="T36" s="17">
        <v>14.2</v>
      </c>
      <c r="U36" s="17">
        <v>4.8</v>
      </c>
      <c r="V36" s="12" t="s">
        <v>54</v>
      </c>
      <c r="W36" s="18"/>
      <c r="X36" s="24">
        <v>1095.0</v>
      </c>
      <c r="Y36" s="14" t="s">
        <v>55</v>
      </c>
      <c r="Z36" s="11"/>
      <c r="AA36" s="11"/>
      <c r="AB36" s="12"/>
      <c r="AC36" s="12"/>
      <c r="AD36" s="12"/>
      <c r="AE36" s="12"/>
      <c r="AF36" s="12"/>
      <c r="AG36" s="11"/>
      <c r="AH36" s="21"/>
      <c r="AI36" s="21"/>
      <c r="AJ36" s="21"/>
      <c r="AK36" s="20"/>
      <c r="AL36" s="20"/>
      <c r="AM36" s="20"/>
      <c r="AN36" s="20"/>
      <c r="AO36" s="20"/>
      <c r="AP36" s="20"/>
      <c r="AQ36" s="20"/>
      <c r="AR36" s="20"/>
      <c r="AS36" s="21"/>
      <c r="AT36" s="21"/>
      <c r="AU36" s="21"/>
      <c r="AV36" s="21"/>
      <c r="AW36" s="21"/>
    </row>
    <row r="37" ht="14.25" customHeight="1">
      <c r="A37" s="11">
        <v>36.0</v>
      </c>
      <c r="B37" s="12" t="s">
        <v>49</v>
      </c>
      <c r="C37" s="13">
        <v>4.610000824689E12</v>
      </c>
      <c r="D37" s="13">
        <v>4.610000823989E12</v>
      </c>
      <c r="E37" s="14" t="s">
        <v>90</v>
      </c>
      <c r="F37" s="14"/>
      <c r="G37" s="14" t="s">
        <v>51</v>
      </c>
      <c r="H37" s="12" t="s">
        <v>52</v>
      </c>
      <c r="I37" s="12" t="s">
        <v>53</v>
      </c>
      <c r="J37" s="11"/>
      <c r="K37" s="13">
        <v>40.0</v>
      </c>
      <c r="L37" s="11"/>
      <c r="M37" s="13">
        <v>166.0</v>
      </c>
      <c r="N37" s="11"/>
      <c r="O37" s="15" t="str">
        <f>VLOOKUP(D45,[1]Лист1!$B$3:$F$268,5,0)</f>
        <v>#ERROR!</v>
      </c>
      <c r="P37" s="12">
        <v>12.0</v>
      </c>
      <c r="Q37" s="13">
        <v>2.103909009E9</v>
      </c>
      <c r="R37" s="13">
        <v>24.0</v>
      </c>
      <c r="S37" s="17">
        <v>4.8</v>
      </c>
      <c r="T37" s="17">
        <v>14.2</v>
      </c>
      <c r="U37" s="17">
        <v>4.8</v>
      </c>
      <c r="V37" s="12" t="s">
        <v>54</v>
      </c>
      <c r="W37" s="18"/>
      <c r="X37" s="24">
        <v>1095.0</v>
      </c>
      <c r="Y37" s="14" t="s">
        <v>91</v>
      </c>
      <c r="Z37" s="11"/>
      <c r="AA37" s="11"/>
      <c r="AB37" s="12"/>
      <c r="AC37" s="12"/>
      <c r="AD37" s="12"/>
      <c r="AE37" s="12"/>
      <c r="AF37" s="12"/>
      <c r="AG37" s="11"/>
      <c r="AH37" s="21"/>
      <c r="AI37" s="21"/>
      <c r="AJ37" s="21"/>
      <c r="AK37" s="20"/>
      <c r="AL37" s="20"/>
      <c r="AM37" s="20"/>
      <c r="AN37" s="20"/>
      <c r="AO37" s="20"/>
      <c r="AP37" s="20"/>
      <c r="AQ37" s="20"/>
      <c r="AR37" s="20"/>
      <c r="AS37" s="21"/>
      <c r="AT37" s="21"/>
      <c r="AU37" s="21"/>
      <c r="AV37" s="21"/>
      <c r="AW37" s="21"/>
    </row>
    <row r="38" ht="14.25" customHeight="1">
      <c r="A38" s="11">
        <v>37.0</v>
      </c>
      <c r="B38" s="12" t="s">
        <v>49</v>
      </c>
      <c r="C38" s="13">
        <v>4.630019131059E12</v>
      </c>
      <c r="D38" s="13">
        <v>4.610000823514E12</v>
      </c>
      <c r="E38" s="14" t="s">
        <v>92</v>
      </c>
      <c r="F38" s="14"/>
      <c r="G38" s="14" t="s">
        <v>51</v>
      </c>
      <c r="H38" s="12" t="s">
        <v>52</v>
      </c>
      <c r="I38" s="12" t="s">
        <v>53</v>
      </c>
      <c r="J38" s="11"/>
      <c r="K38" s="13">
        <v>20.0</v>
      </c>
      <c r="L38" s="11"/>
      <c r="M38" s="13">
        <v>22.0</v>
      </c>
      <c r="N38" s="11"/>
      <c r="O38" s="15" t="str">
        <f>VLOOKUP(D46,[1]Лист1!$B$3:$F$268,5,0)</f>
        <v>#ERROR!</v>
      </c>
      <c r="P38" s="12">
        <v>12.0</v>
      </c>
      <c r="Q38" s="13">
        <v>3.503001001E9</v>
      </c>
      <c r="R38" s="13">
        <v>32.0</v>
      </c>
      <c r="S38" s="17">
        <v>11.0</v>
      </c>
      <c r="T38" s="17">
        <v>13.3</v>
      </c>
      <c r="U38" s="17">
        <v>0.4</v>
      </c>
      <c r="V38" s="12" t="s">
        <v>54</v>
      </c>
      <c r="W38" s="18"/>
      <c r="X38" s="24">
        <v>1095.0</v>
      </c>
      <c r="Y38" s="14" t="s">
        <v>93</v>
      </c>
      <c r="Z38" s="11"/>
      <c r="AA38" s="11"/>
      <c r="AB38" s="12"/>
      <c r="AC38" s="12"/>
      <c r="AD38" s="12"/>
      <c r="AE38" s="12"/>
      <c r="AF38" s="12"/>
      <c r="AG38" s="11"/>
      <c r="AH38" s="21"/>
      <c r="AI38" s="21"/>
      <c r="AJ38" s="21"/>
      <c r="AK38" s="20"/>
      <c r="AL38" s="20"/>
      <c r="AM38" s="20"/>
      <c r="AN38" s="20"/>
      <c r="AO38" s="20"/>
      <c r="AP38" s="20"/>
      <c r="AQ38" s="20"/>
      <c r="AR38" s="20"/>
      <c r="AS38" s="21"/>
      <c r="AT38" s="21"/>
      <c r="AU38" s="21"/>
      <c r="AV38" s="21"/>
      <c r="AW38" s="21"/>
    </row>
    <row r="39" ht="14.25" customHeight="1">
      <c r="A39" s="11">
        <v>38.0</v>
      </c>
      <c r="B39" s="12" t="s">
        <v>49</v>
      </c>
      <c r="C39" s="13">
        <v>4.610000826607E12</v>
      </c>
      <c r="D39" s="13">
        <v>4.610000822838E12</v>
      </c>
      <c r="E39" s="14" t="s">
        <v>94</v>
      </c>
      <c r="F39" s="14"/>
      <c r="G39" s="14" t="s">
        <v>51</v>
      </c>
      <c r="H39" s="12" t="s">
        <v>52</v>
      </c>
      <c r="I39" s="12" t="s">
        <v>53</v>
      </c>
      <c r="J39" s="11"/>
      <c r="K39" s="13">
        <v>70.0</v>
      </c>
      <c r="L39" s="11"/>
      <c r="M39" s="13">
        <v>78.0</v>
      </c>
      <c r="N39" s="11"/>
      <c r="O39" s="15" t="str">
        <f>VLOOKUP(D47,[1]Лист1!$B$3:$F$268,5,0)</f>
        <v>#ERROR!</v>
      </c>
      <c r="P39" s="12">
        <v>12.0</v>
      </c>
      <c r="Q39" s="13">
        <v>1.10813E9</v>
      </c>
      <c r="R39" s="13">
        <v>20.0</v>
      </c>
      <c r="S39" s="17">
        <v>12.6</v>
      </c>
      <c r="T39" s="17">
        <v>16.0</v>
      </c>
      <c r="U39" s="17">
        <v>0.8</v>
      </c>
      <c r="V39" s="12" t="s">
        <v>54</v>
      </c>
      <c r="W39" s="18"/>
      <c r="X39" s="24">
        <v>730.0</v>
      </c>
      <c r="Y39" s="14" t="s">
        <v>55</v>
      </c>
      <c r="Z39" s="11"/>
      <c r="AA39" s="11"/>
      <c r="AB39" s="12"/>
      <c r="AC39" s="12"/>
      <c r="AD39" s="12"/>
      <c r="AE39" s="12"/>
      <c r="AF39" s="12"/>
      <c r="AG39" s="11"/>
      <c r="AH39" s="21"/>
      <c r="AI39" s="21"/>
      <c r="AJ39" s="21"/>
      <c r="AK39" s="20"/>
      <c r="AL39" s="20"/>
      <c r="AM39" s="20"/>
      <c r="AN39" s="20"/>
      <c r="AO39" s="20"/>
      <c r="AP39" s="20"/>
      <c r="AQ39" s="20"/>
      <c r="AR39" s="20"/>
      <c r="AS39" s="21"/>
      <c r="AT39" s="21"/>
      <c r="AU39" s="21"/>
      <c r="AV39" s="21"/>
      <c r="AW39" s="21"/>
    </row>
    <row r="40" ht="14.25" customHeight="1">
      <c r="A40" s="11">
        <v>39.0</v>
      </c>
      <c r="B40" s="12" t="s">
        <v>49</v>
      </c>
      <c r="C40" s="13">
        <v>4.630019131684E12</v>
      </c>
      <c r="D40" s="13">
        <v>4.630019131677E12</v>
      </c>
      <c r="E40" s="14" t="s">
        <v>95</v>
      </c>
      <c r="F40" s="14"/>
      <c r="G40" s="14" t="s">
        <v>51</v>
      </c>
      <c r="H40" s="12" t="s">
        <v>52</v>
      </c>
      <c r="I40" s="12" t="s">
        <v>53</v>
      </c>
      <c r="J40" s="11"/>
      <c r="K40" s="13">
        <v>200.0</v>
      </c>
      <c r="L40" s="11"/>
      <c r="M40" s="13">
        <v>210.0</v>
      </c>
      <c r="N40" s="11"/>
      <c r="O40" s="15" t="str">
        <f>VLOOKUP(D48,[1]Лист1!$B$3:$F$268,5,0)</f>
        <v>#ERROR!</v>
      </c>
      <c r="P40" s="12">
        <v>12.0</v>
      </c>
      <c r="Q40" s="13">
        <v>1.905401E9</v>
      </c>
      <c r="R40" s="13">
        <v>25.0</v>
      </c>
      <c r="S40" s="17">
        <v>13.5</v>
      </c>
      <c r="T40" s="17">
        <v>18.0</v>
      </c>
      <c r="U40" s="17">
        <v>2.5</v>
      </c>
      <c r="V40" s="12" t="s">
        <v>54</v>
      </c>
      <c r="W40" s="18"/>
      <c r="X40" s="24">
        <v>182.5</v>
      </c>
      <c r="Y40" s="14" t="s">
        <v>55</v>
      </c>
      <c r="Z40" s="11"/>
      <c r="AA40" s="11"/>
      <c r="AB40" s="12"/>
      <c r="AC40" s="12"/>
      <c r="AD40" s="12"/>
      <c r="AE40" s="12"/>
      <c r="AF40" s="12"/>
      <c r="AG40" s="11"/>
      <c r="AH40" s="21"/>
      <c r="AI40" s="21"/>
      <c r="AJ40" s="21"/>
      <c r="AK40" s="20"/>
      <c r="AL40" s="20"/>
      <c r="AM40" s="20"/>
      <c r="AN40" s="20"/>
      <c r="AO40" s="20"/>
      <c r="AP40" s="20"/>
      <c r="AQ40" s="20"/>
      <c r="AR40" s="20"/>
      <c r="AS40" s="21"/>
      <c r="AT40" s="21"/>
      <c r="AU40" s="21"/>
      <c r="AV40" s="21"/>
      <c r="AW40" s="21"/>
    </row>
    <row r="41" ht="14.25" customHeight="1">
      <c r="A41" s="11">
        <v>40.0</v>
      </c>
      <c r="B41" s="12" t="s">
        <v>49</v>
      </c>
      <c r="C41" s="13">
        <v>4.63001913166E12</v>
      </c>
      <c r="D41" s="13">
        <v>4.630019131653E12</v>
      </c>
      <c r="E41" s="14" t="s">
        <v>96</v>
      </c>
      <c r="F41" s="14"/>
      <c r="G41" s="14" t="s">
        <v>51</v>
      </c>
      <c r="H41" s="12" t="s">
        <v>52</v>
      </c>
      <c r="I41" s="12" t="s">
        <v>53</v>
      </c>
      <c r="J41" s="11"/>
      <c r="K41" s="13">
        <v>100.0</v>
      </c>
      <c r="L41" s="11"/>
      <c r="M41" s="13">
        <v>109.0</v>
      </c>
      <c r="N41" s="11"/>
      <c r="O41" s="15" t="str">
        <f>VLOOKUP(D49,[1]Лист1!$B$3:$F$268,5,0)</f>
        <v>#ERROR!</v>
      </c>
      <c r="P41" s="12">
        <v>12.0</v>
      </c>
      <c r="Q41" s="13">
        <v>1.9019098E9</v>
      </c>
      <c r="R41" s="13">
        <v>30.0</v>
      </c>
      <c r="S41" s="17">
        <v>11.5</v>
      </c>
      <c r="T41" s="17">
        <v>16.7</v>
      </c>
      <c r="U41" s="17">
        <v>1.1</v>
      </c>
      <c r="V41" s="12" t="s">
        <v>54</v>
      </c>
      <c r="W41" s="18"/>
      <c r="X41" s="24">
        <v>547.5</v>
      </c>
      <c r="Y41" s="14" t="s">
        <v>55</v>
      </c>
      <c r="Z41" s="11"/>
      <c r="AA41" s="11"/>
      <c r="AB41" s="12"/>
      <c r="AC41" s="12"/>
      <c r="AD41" s="12"/>
      <c r="AE41" s="12"/>
      <c r="AF41" s="12"/>
      <c r="AG41" s="11"/>
      <c r="AH41" s="21"/>
      <c r="AI41" s="21"/>
      <c r="AJ41" s="21"/>
      <c r="AK41" s="20"/>
      <c r="AL41" s="20"/>
      <c r="AM41" s="20"/>
      <c r="AN41" s="20"/>
      <c r="AO41" s="20"/>
      <c r="AP41" s="20"/>
      <c r="AQ41" s="20"/>
      <c r="AR41" s="20"/>
      <c r="AS41" s="21"/>
      <c r="AT41" s="21"/>
      <c r="AU41" s="21"/>
      <c r="AV41" s="21"/>
      <c r="AW41" s="21"/>
    </row>
    <row r="42" ht="14.25" customHeight="1">
      <c r="A42" s="11">
        <v>41.0</v>
      </c>
      <c r="B42" s="12" t="s">
        <v>49</v>
      </c>
      <c r="C42" s="13">
        <v>4.610000823651E12</v>
      </c>
      <c r="D42" s="13">
        <v>4.610000823262E12</v>
      </c>
      <c r="E42" s="14" t="s">
        <v>97</v>
      </c>
      <c r="F42" s="14"/>
      <c r="G42" s="14" t="s">
        <v>51</v>
      </c>
      <c r="H42" s="12" t="s">
        <v>52</v>
      </c>
      <c r="I42" s="12" t="s">
        <v>53</v>
      </c>
      <c r="J42" s="11"/>
      <c r="K42" s="13">
        <v>110.0</v>
      </c>
      <c r="L42" s="11"/>
      <c r="M42" s="13">
        <v>118.0</v>
      </c>
      <c r="N42" s="11"/>
      <c r="O42" s="15" t="str">
        <f>VLOOKUP(D50,[1]Лист1!$B$3:$F$268,5,0)</f>
        <v>#ERROR!</v>
      </c>
      <c r="P42" s="12">
        <v>12.0</v>
      </c>
      <c r="Q42" s="13">
        <v>1.9019098E9</v>
      </c>
      <c r="R42" s="13">
        <v>25.0</v>
      </c>
      <c r="S42" s="17">
        <v>12.6</v>
      </c>
      <c r="T42" s="17">
        <v>17.0</v>
      </c>
      <c r="U42" s="17">
        <v>0.5</v>
      </c>
      <c r="V42" s="12" t="s">
        <v>54</v>
      </c>
      <c r="W42" s="18"/>
      <c r="X42" s="24">
        <v>547.5</v>
      </c>
      <c r="Y42" s="14" t="s">
        <v>55</v>
      </c>
      <c r="Z42" s="11"/>
      <c r="AA42" s="11"/>
      <c r="AB42" s="12"/>
      <c r="AC42" s="12"/>
      <c r="AD42" s="12"/>
      <c r="AE42" s="12"/>
      <c r="AF42" s="12"/>
      <c r="AG42" s="11"/>
      <c r="AH42" s="21"/>
      <c r="AI42" s="21"/>
      <c r="AJ42" s="21"/>
      <c r="AK42" s="20"/>
      <c r="AL42" s="20"/>
      <c r="AM42" s="20"/>
      <c r="AN42" s="20"/>
      <c r="AO42" s="20"/>
      <c r="AP42" s="20"/>
      <c r="AQ42" s="20"/>
      <c r="AR42" s="20"/>
      <c r="AS42" s="21"/>
      <c r="AT42" s="21"/>
      <c r="AU42" s="21"/>
      <c r="AV42" s="21"/>
      <c r="AW42" s="21"/>
    </row>
    <row r="43" ht="14.25" customHeight="1">
      <c r="A43" s="11">
        <v>42.0</v>
      </c>
      <c r="B43" s="12" t="s">
        <v>49</v>
      </c>
      <c r="C43" s="13">
        <v>4.610000823675E12</v>
      </c>
      <c r="D43" s="13">
        <v>4.610000823002E12</v>
      </c>
      <c r="E43" s="14" t="s">
        <v>98</v>
      </c>
      <c r="F43" s="14"/>
      <c r="G43" s="14" t="s">
        <v>51</v>
      </c>
      <c r="H43" s="12" t="s">
        <v>52</v>
      </c>
      <c r="I43" s="12" t="s">
        <v>53</v>
      </c>
      <c r="J43" s="11"/>
      <c r="K43" s="13">
        <v>110.0</v>
      </c>
      <c r="L43" s="11"/>
      <c r="M43" s="13">
        <v>118.0</v>
      </c>
      <c r="N43" s="11"/>
      <c r="O43" s="15" t="str">
        <f>VLOOKUP(D51,[1]Лист1!$B$3:$F$268,5,0)</f>
        <v>#ERROR!</v>
      </c>
      <c r="P43" s="12">
        <v>12.0</v>
      </c>
      <c r="Q43" s="13">
        <v>1.9019098E9</v>
      </c>
      <c r="R43" s="13">
        <v>25.0</v>
      </c>
      <c r="S43" s="17">
        <v>12.6</v>
      </c>
      <c r="T43" s="17">
        <v>17.0</v>
      </c>
      <c r="U43" s="17">
        <v>0.5</v>
      </c>
      <c r="V43" s="12" t="s">
        <v>54</v>
      </c>
      <c r="W43" s="18"/>
      <c r="X43" s="24">
        <v>547.5</v>
      </c>
      <c r="Y43" s="14" t="s">
        <v>55</v>
      </c>
      <c r="Z43" s="11"/>
      <c r="AA43" s="11"/>
      <c r="AB43" s="12"/>
      <c r="AC43" s="12"/>
      <c r="AD43" s="12"/>
      <c r="AE43" s="12"/>
      <c r="AF43" s="12"/>
      <c r="AG43" s="11"/>
      <c r="AH43" s="21"/>
      <c r="AI43" s="21"/>
      <c r="AJ43" s="21"/>
      <c r="AK43" s="20"/>
      <c r="AL43" s="20"/>
      <c r="AM43" s="20"/>
      <c r="AN43" s="20"/>
      <c r="AO43" s="20"/>
      <c r="AP43" s="20"/>
      <c r="AQ43" s="20"/>
      <c r="AR43" s="20"/>
      <c r="AS43" s="21"/>
      <c r="AT43" s="21"/>
      <c r="AU43" s="21"/>
      <c r="AV43" s="21"/>
      <c r="AW43" s="21"/>
    </row>
    <row r="44" ht="14.25" customHeight="1">
      <c r="A44" s="11">
        <v>43.0</v>
      </c>
      <c r="B44" s="12" t="s">
        <v>49</v>
      </c>
      <c r="C44" s="13">
        <v>4.610000820186E12</v>
      </c>
      <c r="D44" s="13">
        <v>4.610000820179E12</v>
      </c>
      <c r="E44" s="14" t="s">
        <v>99</v>
      </c>
      <c r="F44" s="14"/>
      <c r="G44" s="14" t="s">
        <v>51</v>
      </c>
      <c r="H44" s="12" t="s">
        <v>52</v>
      </c>
      <c r="I44" s="12" t="s">
        <v>53</v>
      </c>
      <c r="J44" s="11"/>
      <c r="K44" s="13">
        <v>110.0</v>
      </c>
      <c r="L44" s="11"/>
      <c r="M44" s="13">
        <v>118.0</v>
      </c>
      <c r="N44" s="11"/>
      <c r="O44" s="15" t="str">
        <f>VLOOKUP(D52,[1]Лист1!$B$3:$F$268,5,0)</f>
        <v>#ERROR!</v>
      </c>
      <c r="P44" s="12">
        <v>12.0</v>
      </c>
      <c r="Q44" s="13">
        <v>1.9019098E9</v>
      </c>
      <c r="R44" s="13">
        <v>25.0</v>
      </c>
      <c r="S44" s="17">
        <v>12.6</v>
      </c>
      <c r="T44" s="17">
        <v>17.0</v>
      </c>
      <c r="U44" s="17">
        <v>0.5</v>
      </c>
      <c r="V44" s="12" t="s">
        <v>54</v>
      </c>
      <c r="W44" s="18"/>
      <c r="X44" s="24">
        <v>547.5</v>
      </c>
      <c r="Y44" s="14" t="s">
        <v>55</v>
      </c>
      <c r="Z44" s="11"/>
      <c r="AA44" s="11"/>
      <c r="AB44" s="12"/>
      <c r="AC44" s="12"/>
      <c r="AD44" s="12"/>
      <c r="AE44" s="12"/>
      <c r="AF44" s="12"/>
      <c r="AG44" s="11"/>
      <c r="AH44" s="21"/>
      <c r="AI44" s="21"/>
      <c r="AJ44" s="21"/>
      <c r="AK44" s="20"/>
      <c r="AL44" s="20"/>
      <c r="AM44" s="20"/>
      <c r="AN44" s="20"/>
      <c r="AO44" s="20"/>
      <c r="AP44" s="20"/>
      <c r="AQ44" s="20"/>
      <c r="AR44" s="20"/>
      <c r="AS44" s="21"/>
      <c r="AT44" s="21"/>
      <c r="AU44" s="21"/>
      <c r="AV44" s="21"/>
      <c r="AW44" s="21"/>
    </row>
    <row r="45" ht="14.25" customHeight="1">
      <c r="A45" s="11">
        <v>44.0</v>
      </c>
      <c r="B45" s="12" t="s">
        <v>49</v>
      </c>
      <c r="C45" s="13">
        <v>4.610000820216E12</v>
      </c>
      <c r="D45" s="13">
        <v>4.610000820209E12</v>
      </c>
      <c r="E45" s="14" t="s">
        <v>100</v>
      </c>
      <c r="F45" s="14"/>
      <c r="G45" s="14" t="s">
        <v>51</v>
      </c>
      <c r="H45" s="12" t="s">
        <v>52</v>
      </c>
      <c r="I45" s="12" t="s">
        <v>53</v>
      </c>
      <c r="J45" s="11"/>
      <c r="K45" s="13">
        <v>110.0</v>
      </c>
      <c r="L45" s="11"/>
      <c r="M45" s="13">
        <v>118.0</v>
      </c>
      <c r="N45" s="11"/>
      <c r="O45" s="15" t="str">
        <f>VLOOKUP(D53,[1]Лист1!$B$3:$F$268,5,0)</f>
        <v>#ERROR!</v>
      </c>
      <c r="P45" s="12">
        <v>12.0</v>
      </c>
      <c r="Q45" s="13">
        <v>1.9019098E9</v>
      </c>
      <c r="R45" s="13">
        <v>25.0</v>
      </c>
      <c r="S45" s="17">
        <v>12.6</v>
      </c>
      <c r="T45" s="17">
        <v>17.0</v>
      </c>
      <c r="U45" s="17">
        <v>0.5</v>
      </c>
      <c r="V45" s="12" t="s">
        <v>54</v>
      </c>
      <c r="W45" s="18"/>
      <c r="X45" s="24">
        <v>547.5</v>
      </c>
      <c r="Y45" s="14" t="s">
        <v>55</v>
      </c>
      <c r="Z45" s="11"/>
      <c r="AA45" s="11"/>
      <c r="AB45" s="12"/>
      <c r="AC45" s="12"/>
      <c r="AD45" s="12"/>
      <c r="AE45" s="12"/>
      <c r="AF45" s="12"/>
      <c r="AG45" s="11"/>
      <c r="AH45" s="21"/>
      <c r="AI45" s="21"/>
      <c r="AJ45" s="21"/>
      <c r="AK45" s="20"/>
      <c r="AL45" s="20"/>
      <c r="AM45" s="20"/>
      <c r="AN45" s="20"/>
      <c r="AO45" s="20"/>
      <c r="AP45" s="20"/>
      <c r="AQ45" s="20"/>
      <c r="AR45" s="20"/>
      <c r="AS45" s="21"/>
      <c r="AT45" s="21"/>
      <c r="AU45" s="21"/>
      <c r="AV45" s="21"/>
      <c r="AW45" s="21"/>
    </row>
    <row r="46" ht="14.25" customHeight="1">
      <c r="A46" s="11">
        <v>45.0</v>
      </c>
      <c r="B46" s="12" t="s">
        <v>49</v>
      </c>
      <c r="C46" s="13">
        <v>4.610000820247E12</v>
      </c>
      <c r="D46" s="13">
        <v>4.61000082023E12</v>
      </c>
      <c r="E46" s="14" t="s">
        <v>101</v>
      </c>
      <c r="F46" s="14"/>
      <c r="G46" s="14" t="s">
        <v>51</v>
      </c>
      <c r="H46" s="12" t="s">
        <v>52</v>
      </c>
      <c r="I46" s="12" t="s">
        <v>53</v>
      </c>
      <c r="J46" s="11"/>
      <c r="K46" s="13">
        <v>110.0</v>
      </c>
      <c r="L46" s="11"/>
      <c r="M46" s="13">
        <v>118.0</v>
      </c>
      <c r="N46" s="11"/>
      <c r="O46" s="15" t="str">
        <f>VLOOKUP(D54,[1]Лист1!$B$3:$F$268,5,0)</f>
        <v>#ERROR!</v>
      </c>
      <c r="P46" s="12">
        <v>12.0</v>
      </c>
      <c r="Q46" s="13">
        <v>1.9019098E9</v>
      </c>
      <c r="R46" s="13">
        <v>25.0</v>
      </c>
      <c r="S46" s="17">
        <v>12.6</v>
      </c>
      <c r="T46" s="17">
        <v>17.0</v>
      </c>
      <c r="U46" s="17">
        <v>0.5</v>
      </c>
      <c r="V46" s="12" t="s">
        <v>54</v>
      </c>
      <c r="W46" s="18"/>
      <c r="X46" s="24">
        <v>547.5</v>
      </c>
      <c r="Y46" s="14" t="s">
        <v>55</v>
      </c>
      <c r="Z46" s="11"/>
      <c r="AA46" s="11"/>
      <c r="AB46" s="12"/>
      <c r="AC46" s="12"/>
      <c r="AD46" s="12"/>
      <c r="AE46" s="12"/>
      <c r="AF46" s="12"/>
      <c r="AG46" s="11"/>
      <c r="AH46" s="21"/>
      <c r="AI46" s="21"/>
      <c r="AJ46" s="21"/>
      <c r="AK46" s="20"/>
      <c r="AL46" s="20"/>
      <c r="AM46" s="20"/>
      <c r="AN46" s="20"/>
      <c r="AO46" s="20"/>
      <c r="AP46" s="20"/>
      <c r="AQ46" s="20"/>
      <c r="AR46" s="20"/>
      <c r="AS46" s="21"/>
      <c r="AT46" s="21"/>
      <c r="AU46" s="21"/>
      <c r="AV46" s="21"/>
      <c r="AW46" s="21"/>
    </row>
    <row r="47" ht="14.25" customHeight="1">
      <c r="A47" s="11">
        <v>46.0</v>
      </c>
      <c r="B47" s="12" t="s">
        <v>49</v>
      </c>
      <c r="C47" s="13">
        <v>4.610000820735E12</v>
      </c>
      <c r="D47" s="13">
        <v>4.610000820704E12</v>
      </c>
      <c r="E47" s="14" t="s">
        <v>102</v>
      </c>
      <c r="F47" s="14"/>
      <c r="G47" s="14" t="s">
        <v>51</v>
      </c>
      <c r="H47" s="12" t="s">
        <v>52</v>
      </c>
      <c r="I47" s="12" t="s">
        <v>53</v>
      </c>
      <c r="J47" s="11"/>
      <c r="K47" s="13">
        <v>110.0</v>
      </c>
      <c r="L47" s="11"/>
      <c r="M47" s="13">
        <v>118.0</v>
      </c>
      <c r="N47" s="11"/>
      <c r="O47" s="15" t="str">
        <f>VLOOKUP(D55,[1]Лист1!$B$3:$F$268,5,0)</f>
        <v>#ERROR!</v>
      </c>
      <c r="P47" s="12">
        <v>12.0</v>
      </c>
      <c r="Q47" s="13">
        <v>1.9019098E9</v>
      </c>
      <c r="R47" s="13">
        <v>25.0</v>
      </c>
      <c r="S47" s="17">
        <v>12.6</v>
      </c>
      <c r="T47" s="17">
        <v>17.0</v>
      </c>
      <c r="U47" s="17">
        <v>0.5</v>
      </c>
      <c r="V47" s="12" t="s">
        <v>54</v>
      </c>
      <c r="W47" s="18"/>
      <c r="X47" s="24">
        <v>547.5</v>
      </c>
      <c r="Y47" s="14" t="s">
        <v>55</v>
      </c>
      <c r="Z47" s="11"/>
      <c r="AA47" s="11"/>
      <c r="AB47" s="12"/>
      <c r="AC47" s="12"/>
      <c r="AD47" s="12"/>
      <c r="AE47" s="12"/>
      <c r="AF47" s="12"/>
      <c r="AG47" s="11"/>
      <c r="AH47" s="21"/>
      <c r="AI47" s="21"/>
      <c r="AJ47" s="21"/>
      <c r="AK47" s="20"/>
      <c r="AL47" s="20"/>
      <c r="AM47" s="20"/>
      <c r="AN47" s="20"/>
      <c r="AO47" s="20"/>
      <c r="AP47" s="20"/>
      <c r="AQ47" s="20"/>
      <c r="AR47" s="20"/>
      <c r="AS47" s="21"/>
      <c r="AT47" s="21"/>
      <c r="AU47" s="21"/>
      <c r="AV47" s="21"/>
      <c r="AW47" s="21"/>
    </row>
    <row r="48" ht="14.25" customHeight="1">
      <c r="A48" s="11">
        <v>47.0</v>
      </c>
      <c r="B48" s="12" t="s">
        <v>49</v>
      </c>
      <c r="C48" s="13">
        <v>4.610000825914E12</v>
      </c>
      <c r="D48" s="13">
        <v>4.610000823101E12</v>
      </c>
      <c r="E48" s="14" t="s">
        <v>103</v>
      </c>
      <c r="F48" s="14"/>
      <c r="G48" s="14" t="s">
        <v>51</v>
      </c>
      <c r="H48" s="12" t="s">
        <v>52</v>
      </c>
      <c r="I48" s="12" t="s">
        <v>53</v>
      </c>
      <c r="J48" s="11"/>
      <c r="K48" s="13">
        <v>110.0</v>
      </c>
      <c r="L48" s="11"/>
      <c r="M48" s="13">
        <v>118.0</v>
      </c>
      <c r="N48" s="11"/>
      <c r="O48" s="15" t="str">
        <f>VLOOKUP(D56,[1]Лист1!$B$3:$F$268,5,0)</f>
        <v>#ERROR!</v>
      </c>
      <c r="P48" s="12">
        <v>12.0</v>
      </c>
      <c r="Q48" s="13">
        <v>1.9019098E9</v>
      </c>
      <c r="R48" s="13">
        <v>25.0</v>
      </c>
      <c r="S48" s="17">
        <v>12.6</v>
      </c>
      <c r="T48" s="17">
        <v>17.0</v>
      </c>
      <c r="U48" s="17">
        <v>0.5</v>
      </c>
      <c r="V48" s="12" t="s">
        <v>54</v>
      </c>
      <c r="W48" s="18"/>
      <c r="X48" s="24">
        <v>547.5</v>
      </c>
      <c r="Y48" s="14" t="s">
        <v>55</v>
      </c>
      <c r="Z48" s="11"/>
      <c r="AA48" s="11"/>
      <c r="AB48" s="12"/>
      <c r="AC48" s="12"/>
      <c r="AD48" s="12"/>
      <c r="AE48" s="12"/>
      <c r="AF48" s="12"/>
      <c r="AG48" s="11"/>
      <c r="AH48" s="21"/>
      <c r="AI48" s="21"/>
      <c r="AJ48" s="21"/>
      <c r="AK48" s="20"/>
      <c r="AL48" s="20"/>
      <c r="AM48" s="20"/>
      <c r="AN48" s="20"/>
      <c r="AO48" s="20"/>
      <c r="AP48" s="20"/>
      <c r="AQ48" s="20"/>
      <c r="AR48" s="20"/>
      <c r="AS48" s="21"/>
      <c r="AT48" s="21"/>
      <c r="AU48" s="21"/>
      <c r="AV48" s="21"/>
      <c r="AW48" s="21"/>
    </row>
    <row r="49" ht="14.25" customHeight="1">
      <c r="A49" s="11">
        <v>48.0</v>
      </c>
      <c r="B49" s="12" t="s">
        <v>49</v>
      </c>
      <c r="C49" s="13">
        <v>4.63001913182E12</v>
      </c>
      <c r="D49" s="13">
        <v>4.630019131813E12</v>
      </c>
      <c r="E49" s="14" t="s">
        <v>104</v>
      </c>
      <c r="F49" s="14"/>
      <c r="G49" s="14" t="s">
        <v>51</v>
      </c>
      <c r="H49" s="12" t="s">
        <v>52</v>
      </c>
      <c r="I49" s="12" t="s">
        <v>53</v>
      </c>
      <c r="J49" s="11"/>
      <c r="K49" s="13">
        <v>7.0</v>
      </c>
      <c r="L49" s="11"/>
      <c r="M49" s="13">
        <v>9.0</v>
      </c>
      <c r="N49" s="11"/>
      <c r="O49" s="15" t="str">
        <f>VLOOKUP(D57,[1]Лист1!$B$3:$F$268,5,0)</f>
        <v>#ERROR!</v>
      </c>
      <c r="P49" s="12">
        <v>12.0</v>
      </c>
      <c r="Q49" s="13">
        <v>1.30231E9</v>
      </c>
      <c r="R49" s="13">
        <v>35.0</v>
      </c>
      <c r="S49" s="17">
        <v>9.2</v>
      </c>
      <c r="T49" s="17">
        <v>11.0</v>
      </c>
      <c r="U49" s="17">
        <v>0.3</v>
      </c>
      <c r="V49" s="12" t="s">
        <v>54</v>
      </c>
      <c r="W49" s="18"/>
      <c r="X49" s="24">
        <v>730.0</v>
      </c>
      <c r="Y49" s="14" t="s">
        <v>105</v>
      </c>
      <c r="Z49" s="11"/>
      <c r="AA49" s="11"/>
      <c r="AB49" s="12"/>
      <c r="AC49" s="12"/>
      <c r="AD49" s="12"/>
      <c r="AE49" s="12"/>
      <c r="AF49" s="12"/>
      <c r="AG49" s="11"/>
      <c r="AH49" s="21"/>
      <c r="AI49" s="21"/>
      <c r="AJ49" s="21"/>
      <c r="AK49" s="20"/>
      <c r="AL49" s="20"/>
      <c r="AM49" s="20"/>
      <c r="AN49" s="20"/>
      <c r="AO49" s="20"/>
      <c r="AP49" s="20"/>
      <c r="AQ49" s="20"/>
      <c r="AR49" s="20"/>
      <c r="AS49" s="21"/>
      <c r="AT49" s="21"/>
      <c r="AU49" s="21"/>
      <c r="AV49" s="21"/>
      <c r="AW49" s="21"/>
    </row>
    <row r="50" ht="14.25" customHeight="1">
      <c r="A50" s="11">
        <v>49.0</v>
      </c>
      <c r="B50" s="12" t="s">
        <v>49</v>
      </c>
      <c r="C50" s="13">
        <v>4.610000829776E12</v>
      </c>
      <c r="D50" s="13">
        <v>4.610000823446E12</v>
      </c>
      <c r="E50" s="14" t="s">
        <v>106</v>
      </c>
      <c r="F50" s="14"/>
      <c r="G50" s="14" t="s">
        <v>51</v>
      </c>
      <c r="H50" s="12" t="s">
        <v>52</v>
      </c>
      <c r="I50" s="12" t="s">
        <v>53</v>
      </c>
      <c r="J50" s="11"/>
      <c r="K50" s="13">
        <v>1.0</v>
      </c>
      <c r="L50" s="11"/>
      <c r="M50" s="13">
        <v>2.0</v>
      </c>
      <c r="N50" s="11"/>
      <c r="O50" s="15" t="str">
        <f>VLOOKUP(D58,[1]Лист1!$B$3:$F$268,5,0)</f>
        <v>#ERROR!</v>
      </c>
      <c r="P50" s="12">
        <v>12.0</v>
      </c>
      <c r="Q50" s="13">
        <v>2.91241E9</v>
      </c>
      <c r="R50" s="13">
        <v>100.0</v>
      </c>
      <c r="S50" s="17">
        <v>8.0</v>
      </c>
      <c r="T50" s="17">
        <v>9.0</v>
      </c>
      <c r="U50" s="17">
        <v>0.1</v>
      </c>
      <c r="V50" s="12" t="s">
        <v>54</v>
      </c>
      <c r="W50" s="18"/>
      <c r="X50" s="24">
        <v>730.0</v>
      </c>
      <c r="Y50" s="14" t="s">
        <v>55</v>
      </c>
      <c r="Z50" s="11"/>
      <c r="AA50" s="11"/>
      <c r="AB50" s="12"/>
      <c r="AC50" s="12"/>
      <c r="AD50" s="12"/>
      <c r="AE50" s="12"/>
      <c r="AF50" s="12"/>
      <c r="AG50" s="11"/>
      <c r="AH50" s="21"/>
      <c r="AI50" s="21"/>
      <c r="AJ50" s="21"/>
      <c r="AK50" s="20"/>
      <c r="AL50" s="20"/>
      <c r="AM50" s="20"/>
      <c r="AN50" s="20"/>
      <c r="AO50" s="20"/>
      <c r="AP50" s="20"/>
      <c r="AQ50" s="20"/>
      <c r="AR50" s="20"/>
      <c r="AS50" s="21"/>
      <c r="AT50" s="21"/>
      <c r="AU50" s="21"/>
      <c r="AV50" s="21"/>
      <c r="AW50" s="21"/>
    </row>
    <row r="51" ht="14.25" customHeight="1">
      <c r="A51" s="11">
        <v>50.0</v>
      </c>
      <c r="B51" s="12" t="s">
        <v>49</v>
      </c>
      <c r="C51" s="13">
        <v>4.630019131011E12</v>
      </c>
      <c r="D51" s="13">
        <v>4.610000823491E12</v>
      </c>
      <c r="E51" s="14" t="s">
        <v>107</v>
      </c>
      <c r="F51" s="14"/>
      <c r="G51" s="14" t="s">
        <v>51</v>
      </c>
      <c r="H51" s="12" t="s">
        <v>52</v>
      </c>
      <c r="I51" s="12" t="s">
        <v>53</v>
      </c>
      <c r="J51" s="11"/>
      <c r="K51" s="13">
        <v>10.0</v>
      </c>
      <c r="L51" s="11"/>
      <c r="M51" s="13">
        <v>12.0</v>
      </c>
      <c r="N51" s="11"/>
      <c r="O51" s="15" t="str">
        <f>VLOOKUP(D59,[1]Лист1!$B$3:$F$268,5,0)</f>
        <v>#ERROR!</v>
      </c>
      <c r="P51" s="12">
        <v>12.0</v>
      </c>
      <c r="Q51" s="13">
        <v>2.1021031E9</v>
      </c>
      <c r="R51" s="13">
        <v>40.0</v>
      </c>
      <c r="S51" s="17">
        <v>9.2</v>
      </c>
      <c r="T51" s="17">
        <v>11.0</v>
      </c>
      <c r="U51" s="17">
        <v>0.3</v>
      </c>
      <c r="V51" s="12" t="s">
        <v>54</v>
      </c>
      <c r="W51" s="18"/>
      <c r="X51" s="24">
        <v>547.5</v>
      </c>
      <c r="Y51" s="14" t="s">
        <v>108</v>
      </c>
      <c r="Z51" s="11"/>
      <c r="AA51" s="11"/>
      <c r="AB51" s="12"/>
      <c r="AC51" s="12"/>
      <c r="AD51" s="12"/>
      <c r="AE51" s="12"/>
      <c r="AF51" s="12"/>
      <c r="AG51" s="11"/>
      <c r="AH51" s="21"/>
      <c r="AI51" s="21"/>
      <c r="AJ51" s="21"/>
      <c r="AK51" s="20"/>
      <c r="AL51" s="20"/>
      <c r="AM51" s="20"/>
      <c r="AN51" s="20"/>
      <c r="AO51" s="20"/>
      <c r="AP51" s="20"/>
      <c r="AQ51" s="20"/>
      <c r="AR51" s="20"/>
      <c r="AS51" s="21"/>
      <c r="AT51" s="21"/>
      <c r="AU51" s="21"/>
      <c r="AV51" s="21"/>
      <c r="AW51" s="21"/>
    </row>
    <row r="52" ht="14.25" customHeight="1">
      <c r="A52" s="11">
        <v>51.0</v>
      </c>
      <c r="B52" s="12" t="s">
        <v>49</v>
      </c>
      <c r="C52" s="13">
        <v>4.610000826591E12</v>
      </c>
      <c r="D52" s="13">
        <v>4.610000823613E12</v>
      </c>
      <c r="E52" s="14" t="s">
        <v>109</v>
      </c>
      <c r="F52" s="14"/>
      <c r="G52" s="14" t="s">
        <v>51</v>
      </c>
      <c r="H52" s="12" t="s">
        <v>52</v>
      </c>
      <c r="I52" s="12" t="s">
        <v>53</v>
      </c>
      <c r="J52" s="11"/>
      <c r="K52" s="13">
        <v>40.0</v>
      </c>
      <c r="L52" s="11"/>
      <c r="M52" s="13">
        <v>44.0</v>
      </c>
      <c r="N52" s="11"/>
      <c r="O52" s="15" t="str">
        <f>VLOOKUP(D60,[1]Лист1!$B$3:$F$268,5,0)</f>
        <v>#ERROR!</v>
      </c>
      <c r="P52" s="12">
        <v>12.0</v>
      </c>
      <c r="Q52" s="13">
        <v>1.805E9</v>
      </c>
      <c r="R52" s="13">
        <v>20.0</v>
      </c>
      <c r="S52" s="17">
        <v>12.6</v>
      </c>
      <c r="T52" s="17">
        <v>16.0</v>
      </c>
      <c r="U52" s="17">
        <v>0.5</v>
      </c>
      <c r="V52" s="12" t="s">
        <v>54</v>
      </c>
      <c r="W52" s="18"/>
      <c r="X52" s="24">
        <v>730.0</v>
      </c>
      <c r="Y52" s="14" t="s">
        <v>55</v>
      </c>
      <c r="Z52" s="11"/>
      <c r="AA52" s="11"/>
      <c r="AB52" s="12"/>
      <c r="AC52" s="12"/>
      <c r="AD52" s="12"/>
      <c r="AE52" s="12"/>
      <c r="AF52" s="12"/>
      <c r="AG52" s="11"/>
      <c r="AH52" s="21"/>
      <c r="AI52" s="21"/>
      <c r="AJ52" s="21"/>
      <c r="AK52" s="20"/>
      <c r="AL52" s="20"/>
      <c r="AM52" s="20"/>
      <c r="AN52" s="20"/>
      <c r="AO52" s="20"/>
      <c r="AP52" s="20"/>
      <c r="AQ52" s="20"/>
      <c r="AR52" s="20"/>
      <c r="AS52" s="21"/>
      <c r="AT52" s="21"/>
      <c r="AU52" s="21"/>
      <c r="AV52" s="21"/>
      <c r="AW52" s="21"/>
    </row>
    <row r="53" ht="14.25" customHeight="1">
      <c r="A53" s="11">
        <v>52.0</v>
      </c>
      <c r="B53" s="12" t="s">
        <v>49</v>
      </c>
      <c r="C53" s="13">
        <v>4.610000825549E12</v>
      </c>
      <c r="D53" s="13">
        <v>4.610000823637E12</v>
      </c>
      <c r="E53" s="14" t="s">
        <v>110</v>
      </c>
      <c r="F53" s="14"/>
      <c r="G53" s="14" t="s">
        <v>51</v>
      </c>
      <c r="H53" s="12" t="s">
        <v>52</v>
      </c>
      <c r="I53" s="12" t="s">
        <v>53</v>
      </c>
      <c r="J53" s="11"/>
      <c r="K53" s="13">
        <v>25.0</v>
      </c>
      <c r="L53" s="11"/>
      <c r="M53" s="13">
        <v>27.0</v>
      </c>
      <c r="N53" s="11"/>
      <c r="O53" s="15" t="str">
        <f>VLOOKUP(D61,[1]Лист1!$B$3:$F$268,5,0)</f>
        <v>#ERROR!</v>
      </c>
      <c r="P53" s="12">
        <v>12.0</v>
      </c>
      <c r="Q53" s="16">
        <v>8.0111E8</v>
      </c>
      <c r="R53" s="13">
        <v>30.0</v>
      </c>
      <c r="S53" s="17">
        <v>12.4</v>
      </c>
      <c r="T53" s="17">
        <v>15.3</v>
      </c>
      <c r="U53" s="17">
        <v>0.5</v>
      </c>
      <c r="V53" s="12" t="s">
        <v>54</v>
      </c>
      <c r="W53" s="18"/>
      <c r="X53" s="24">
        <v>547.5</v>
      </c>
      <c r="Y53" s="14" t="s">
        <v>55</v>
      </c>
      <c r="Z53" s="11"/>
      <c r="AA53" s="11"/>
      <c r="AB53" s="12"/>
      <c r="AC53" s="12"/>
      <c r="AD53" s="12"/>
      <c r="AE53" s="12"/>
      <c r="AF53" s="12"/>
      <c r="AG53" s="11"/>
      <c r="AH53" s="21"/>
      <c r="AI53" s="21"/>
      <c r="AJ53" s="21"/>
      <c r="AK53" s="20"/>
      <c r="AL53" s="20"/>
      <c r="AM53" s="20"/>
      <c r="AN53" s="20"/>
      <c r="AO53" s="20"/>
      <c r="AP53" s="20"/>
      <c r="AQ53" s="20"/>
      <c r="AR53" s="20"/>
      <c r="AS53" s="21"/>
      <c r="AT53" s="21"/>
      <c r="AU53" s="21"/>
      <c r="AV53" s="21"/>
      <c r="AW53" s="21"/>
    </row>
    <row r="54" ht="14.25" customHeight="1">
      <c r="A54" s="11">
        <v>53.0</v>
      </c>
      <c r="B54" s="12" t="s">
        <v>49</v>
      </c>
      <c r="C54" s="13">
        <v>4.610000825389E12</v>
      </c>
      <c r="D54" s="13">
        <v>4.610000822876E12</v>
      </c>
      <c r="E54" s="14" t="s">
        <v>111</v>
      </c>
      <c r="F54" s="14"/>
      <c r="G54" s="14" t="s">
        <v>51</v>
      </c>
      <c r="H54" s="12" t="s">
        <v>52</v>
      </c>
      <c r="I54" s="12" t="s">
        <v>53</v>
      </c>
      <c r="J54" s="11"/>
      <c r="K54" s="13">
        <v>10.0</v>
      </c>
      <c r="L54" s="11"/>
      <c r="M54" s="13">
        <v>12.0</v>
      </c>
      <c r="N54" s="11"/>
      <c r="O54" s="15" t="str">
        <f>VLOOKUP(D62,[1]Лист1!$B$3:$F$268,5,0)</f>
        <v>#ERROR!</v>
      </c>
      <c r="P54" s="12">
        <v>12.0</v>
      </c>
      <c r="Q54" s="16">
        <v>9.062E8</v>
      </c>
      <c r="R54" s="13">
        <v>30.0</v>
      </c>
      <c r="S54" s="17">
        <v>10.0</v>
      </c>
      <c r="T54" s="17">
        <v>12.6</v>
      </c>
      <c r="U54" s="17">
        <v>0.3</v>
      </c>
      <c r="V54" s="12" t="s">
        <v>54</v>
      </c>
      <c r="W54" s="18"/>
      <c r="X54" s="24">
        <v>730.0</v>
      </c>
      <c r="Y54" s="14" t="s">
        <v>55</v>
      </c>
      <c r="Z54" s="11"/>
      <c r="AA54" s="11"/>
      <c r="AB54" s="12"/>
      <c r="AC54" s="12"/>
      <c r="AD54" s="12"/>
      <c r="AE54" s="12"/>
      <c r="AF54" s="12"/>
      <c r="AG54" s="11"/>
      <c r="AH54" s="21"/>
      <c r="AI54" s="21"/>
      <c r="AJ54" s="21"/>
      <c r="AK54" s="20"/>
      <c r="AL54" s="20"/>
      <c r="AM54" s="20"/>
      <c r="AN54" s="20"/>
      <c r="AO54" s="20"/>
      <c r="AP54" s="20"/>
      <c r="AQ54" s="20"/>
      <c r="AR54" s="20"/>
      <c r="AS54" s="21"/>
      <c r="AT54" s="21"/>
      <c r="AU54" s="21"/>
      <c r="AV54" s="21"/>
      <c r="AW54" s="21"/>
    </row>
    <row r="55" ht="14.25" customHeight="1">
      <c r="A55" s="11">
        <v>54.0</v>
      </c>
      <c r="B55" s="12" t="s">
        <v>49</v>
      </c>
      <c r="C55" s="13">
        <v>4.610000829486E12</v>
      </c>
      <c r="D55" s="13">
        <v>4.610000824306E12</v>
      </c>
      <c r="E55" s="14" t="s">
        <v>112</v>
      </c>
      <c r="F55" s="14"/>
      <c r="G55" s="14" t="s">
        <v>51</v>
      </c>
      <c r="H55" s="12" t="s">
        <v>52</v>
      </c>
      <c r="I55" s="12" t="s">
        <v>53</v>
      </c>
      <c r="J55" s="11"/>
      <c r="K55" s="13">
        <v>50.0</v>
      </c>
      <c r="L55" s="11"/>
      <c r="M55" s="13">
        <v>53.0</v>
      </c>
      <c r="N55" s="11"/>
      <c r="O55" s="15" t="str">
        <f>VLOOKUP(D63,[1]Лист1!$B$3:$F$268,5,0)</f>
        <v>#ERROR!</v>
      </c>
      <c r="P55" s="12">
        <v>12.0</v>
      </c>
      <c r="Q55" s="13">
        <v>2.91814E9</v>
      </c>
      <c r="R55" s="13">
        <v>48.0</v>
      </c>
      <c r="S55" s="17">
        <v>11.1</v>
      </c>
      <c r="T55" s="17">
        <v>15.0</v>
      </c>
      <c r="U55" s="17">
        <v>0.4</v>
      </c>
      <c r="V55" s="12" t="s">
        <v>54</v>
      </c>
      <c r="W55" s="18"/>
      <c r="X55" s="24">
        <v>730.0</v>
      </c>
      <c r="Y55" s="14" t="s">
        <v>93</v>
      </c>
      <c r="Z55" s="11"/>
      <c r="AA55" s="11"/>
      <c r="AB55" s="12"/>
      <c r="AC55" s="12"/>
      <c r="AD55" s="12"/>
      <c r="AE55" s="12"/>
      <c r="AF55" s="12"/>
      <c r="AG55" s="11"/>
      <c r="AH55" s="21"/>
      <c r="AI55" s="21"/>
      <c r="AJ55" s="21"/>
      <c r="AK55" s="20"/>
      <c r="AL55" s="20"/>
      <c r="AM55" s="20"/>
      <c r="AN55" s="20"/>
      <c r="AO55" s="20"/>
      <c r="AP55" s="20"/>
      <c r="AQ55" s="20"/>
      <c r="AR55" s="20"/>
      <c r="AS55" s="21"/>
      <c r="AT55" s="21"/>
      <c r="AU55" s="21"/>
      <c r="AV55" s="21"/>
      <c r="AW55" s="21"/>
    </row>
    <row r="56" ht="14.25" customHeight="1">
      <c r="A56" s="11">
        <v>55.0</v>
      </c>
      <c r="B56" s="12" t="s">
        <v>49</v>
      </c>
      <c r="C56" s="13">
        <v>4.610000826065E12</v>
      </c>
      <c r="D56" s="13">
        <v>4.610000822661E12</v>
      </c>
      <c r="E56" s="14" t="s">
        <v>113</v>
      </c>
      <c r="F56" s="14"/>
      <c r="G56" s="14" t="s">
        <v>51</v>
      </c>
      <c r="H56" s="12" t="s">
        <v>52</v>
      </c>
      <c r="I56" s="12" t="s">
        <v>53</v>
      </c>
      <c r="J56" s="11"/>
      <c r="K56" s="13">
        <v>120.0</v>
      </c>
      <c r="L56" s="11"/>
      <c r="M56" s="13">
        <v>127.0</v>
      </c>
      <c r="N56" s="11"/>
      <c r="O56" s="15" t="str">
        <f>VLOOKUP(D64,[1]Лист1!$B$3:$F$268,5,0)</f>
        <v>#ERROR!</v>
      </c>
      <c r="P56" s="12">
        <v>12.0</v>
      </c>
      <c r="Q56" s="13">
        <v>1.207919E9</v>
      </c>
      <c r="R56" s="13">
        <v>20.0</v>
      </c>
      <c r="S56" s="17">
        <v>12.4</v>
      </c>
      <c r="T56" s="17">
        <v>15.3</v>
      </c>
      <c r="U56" s="17">
        <v>1.0</v>
      </c>
      <c r="V56" s="12" t="s">
        <v>54</v>
      </c>
      <c r="W56" s="18"/>
      <c r="X56" s="24">
        <v>365.0</v>
      </c>
      <c r="Y56" s="14" t="s">
        <v>55</v>
      </c>
      <c r="Z56" s="11"/>
      <c r="AA56" s="11"/>
      <c r="AB56" s="12"/>
      <c r="AC56" s="12"/>
      <c r="AD56" s="12"/>
      <c r="AE56" s="12"/>
      <c r="AF56" s="12"/>
      <c r="AG56" s="11"/>
      <c r="AH56" s="21"/>
      <c r="AI56" s="21"/>
      <c r="AJ56" s="21"/>
      <c r="AK56" s="20"/>
      <c r="AL56" s="20"/>
      <c r="AM56" s="20"/>
      <c r="AN56" s="20"/>
      <c r="AO56" s="20"/>
      <c r="AP56" s="20"/>
      <c r="AQ56" s="20"/>
      <c r="AR56" s="20"/>
      <c r="AS56" s="21"/>
      <c r="AT56" s="21"/>
      <c r="AU56" s="21"/>
      <c r="AV56" s="21"/>
      <c r="AW56" s="21"/>
    </row>
    <row r="57" ht="14.25" customHeight="1">
      <c r="A57" s="11">
        <v>56.0</v>
      </c>
      <c r="B57" s="12" t="s">
        <v>49</v>
      </c>
      <c r="C57" s="13">
        <v>4.630019131806E12</v>
      </c>
      <c r="D57" s="13">
        <v>4.63001913179E12</v>
      </c>
      <c r="E57" s="14" t="s">
        <v>114</v>
      </c>
      <c r="F57" s="14"/>
      <c r="G57" s="14" t="s">
        <v>51</v>
      </c>
      <c r="H57" s="12" t="s">
        <v>52</v>
      </c>
      <c r="I57" s="12" t="s">
        <v>53</v>
      </c>
      <c r="J57" s="11"/>
      <c r="K57" s="13">
        <v>10.0</v>
      </c>
      <c r="L57" s="11"/>
      <c r="M57" s="13">
        <v>13.0</v>
      </c>
      <c r="N57" s="11"/>
      <c r="O57" s="15" t="str">
        <f>VLOOKUP(D65,[1]Лист1!$B$3:$F$268,5,0)</f>
        <v>#ERROR!</v>
      </c>
      <c r="P57" s="12">
        <v>12.0</v>
      </c>
      <c r="Q57" s="13">
        <v>1.302201E9</v>
      </c>
      <c r="R57" s="13">
        <v>40.0</v>
      </c>
      <c r="S57" s="17">
        <v>9.2</v>
      </c>
      <c r="T57" s="17">
        <v>11.0</v>
      </c>
      <c r="U57" s="17">
        <v>0.3</v>
      </c>
      <c r="V57" s="12" t="s">
        <v>54</v>
      </c>
      <c r="W57" s="18"/>
      <c r="X57" s="24">
        <v>730.0</v>
      </c>
      <c r="Y57" s="14" t="s">
        <v>115</v>
      </c>
      <c r="Z57" s="11"/>
      <c r="AA57" s="11"/>
      <c r="AB57" s="12"/>
      <c r="AC57" s="12"/>
      <c r="AD57" s="12"/>
      <c r="AE57" s="12"/>
      <c r="AF57" s="12"/>
      <c r="AG57" s="11"/>
      <c r="AH57" s="21"/>
      <c r="AI57" s="21"/>
      <c r="AJ57" s="21"/>
      <c r="AK57" s="20"/>
      <c r="AL57" s="20"/>
      <c r="AM57" s="20"/>
      <c r="AN57" s="20"/>
      <c r="AO57" s="20"/>
      <c r="AP57" s="20"/>
      <c r="AQ57" s="20"/>
      <c r="AR57" s="20"/>
      <c r="AS57" s="21"/>
      <c r="AT57" s="21"/>
      <c r="AU57" s="21"/>
      <c r="AV57" s="21"/>
      <c r="AW57" s="21"/>
    </row>
    <row r="58" ht="14.25" customHeight="1">
      <c r="A58" s="11">
        <v>57.0</v>
      </c>
      <c r="B58" s="12" t="s">
        <v>49</v>
      </c>
      <c r="C58" s="13">
        <v>4.610000824047E12</v>
      </c>
      <c r="D58" s="13">
        <v>4.610000821909E12</v>
      </c>
      <c r="E58" s="14" t="s">
        <v>116</v>
      </c>
      <c r="F58" s="14"/>
      <c r="G58" s="14" t="s">
        <v>51</v>
      </c>
      <c r="H58" s="12" t="s">
        <v>52</v>
      </c>
      <c r="I58" s="12" t="s">
        <v>53</v>
      </c>
      <c r="J58" s="11"/>
      <c r="K58" s="13">
        <v>50.0</v>
      </c>
      <c r="L58" s="11"/>
      <c r="M58" s="13">
        <v>53.0</v>
      </c>
      <c r="N58" s="11"/>
      <c r="O58" s="15" t="str">
        <f>VLOOKUP(D66,[1]Лист1!$B$3:$F$268,5,0)</f>
        <v>#ERROR!</v>
      </c>
      <c r="P58" s="12">
        <v>12.0</v>
      </c>
      <c r="Q58" s="13">
        <v>1.701991009E9</v>
      </c>
      <c r="R58" s="13">
        <v>60.0</v>
      </c>
      <c r="S58" s="17">
        <v>12.5</v>
      </c>
      <c r="T58" s="17">
        <v>16.0</v>
      </c>
      <c r="U58" s="17">
        <v>0.6</v>
      </c>
      <c r="V58" s="12" t="s">
        <v>54</v>
      </c>
      <c r="W58" s="18"/>
      <c r="X58" s="24">
        <v>547.5</v>
      </c>
      <c r="Y58" s="14" t="s">
        <v>117</v>
      </c>
      <c r="Z58" s="11"/>
      <c r="AA58" s="11"/>
      <c r="AB58" s="12"/>
      <c r="AC58" s="12"/>
      <c r="AD58" s="12"/>
      <c r="AE58" s="12"/>
      <c r="AF58" s="12"/>
      <c r="AG58" s="11"/>
      <c r="AH58" s="21"/>
      <c r="AI58" s="21"/>
      <c r="AJ58" s="21"/>
      <c r="AK58" s="20"/>
      <c r="AL58" s="20"/>
      <c r="AM58" s="20"/>
      <c r="AN58" s="20"/>
      <c r="AO58" s="20"/>
      <c r="AP58" s="20"/>
      <c r="AQ58" s="20"/>
      <c r="AR58" s="20"/>
      <c r="AS58" s="21"/>
      <c r="AT58" s="21"/>
      <c r="AU58" s="21"/>
      <c r="AV58" s="21"/>
      <c r="AW58" s="21"/>
    </row>
    <row r="59" ht="14.25" customHeight="1">
      <c r="A59" s="11">
        <v>58.0</v>
      </c>
      <c r="B59" s="12" t="s">
        <v>49</v>
      </c>
      <c r="C59" s="13">
        <v>4.63001913294E12</v>
      </c>
      <c r="D59" s="13">
        <v>4.630019132766E12</v>
      </c>
      <c r="E59" s="14" t="s">
        <v>118</v>
      </c>
      <c r="F59" s="14"/>
      <c r="G59" s="14" t="s">
        <v>51</v>
      </c>
      <c r="H59" s="12" t="s">
        <v>52</v>
      </c>
      <c r="I59" s="12" t="s">
        <v>53</v>
      </c>
      <c r="J59" s="11"/>
      <c r="K59" s="13">
        <v>100.0</v>
      </c>
      <c r="L59" s="11"/>
      <c r="M59" s="13">
        <v>105.0</v>
      </c>
      <c r="N59" s="11"/>
      <c r="O59" s="15" t="str">
        <f>VLOOKUP(D67,[1]Лист1!$B$3:$F$268,5,0)</f>
        <v>#ERROR!</v>
      </c>
      <c r="P59" s="12">
        <v>12.0</v>
      </c>
      <c r="Q59" s="13">
        <v>1.7049098E9</v>
      </c>
      <c r="R59" s="13">
        <v>16.0</v>
      </c>
      <c r="S59" s="17">
        <v>12.5</v>
      </c>
      <c r="T59" s="17">
        <v>16.0</v>
      </c>
      <c r="U59" s="17">
        <v>0.7</v>
      </c>
      <c r="V59" s="12" t="s">
        <v>54</v>
      </c>
      <c r="W59" s="18"/>
      <c r="X59" s="24">
        <v>547.5</v>
      </c>
      <c r="Y59" s="14" t="s">
        <v>55</v>
      </c>
      <c r="Z59" s="11"/>
      <c r="AA59" s="11"/>
      <c r="AB59" s="12"/>
      <c r="AC59" s="12"/>
      <c r="AD59" s="12"/>
      <c r="AE59" s="12"/>
      <c r="AF59" s="12"/>
      <c r="AG59" s="11"/>
      <c r="AH59" s="21"/>
      <c r="AI59" s="21"/>
      <c r="AJ59" s="21"/>
      <c r="AK59" s="20"/>
      <c r="AL59" s="20"/>
      <c r="AM59" s="20"/>
      <c r="AN59" s="20"/>
      <c r="AO59" s="20"/>
      <c r="AP59" s="20"/>
      <c r="AQ59" s="20"/>
      <c r="AR59" s="20"/>
      <c r="AS59" s="21"/>
      <c r="AT59" s="21"/>
      <c r="AU59" s="21"/>
      <c r="AV59" s="21"/>
      <c r="AW59" s="21"/>
    </row>
    <row r="60" ht="14.25" customHeight="1">
      <c r="A60" s="11">
        <v>59.0</v>
      </c>
      <c r="B60" s="12" t="s">
        <v>49</v>
      </c>
      <c r="C60" s="13">
        <v>4.610000823439E12</v>
      </c>
      <c r="D60" s="13">
        <v>4.610000823422E12</v>
      </c>
      <c r="E60" s="14" t="s">
        <v>119</v>
      </c>
      <c r="F60" s="14"/>
      <c r="G60" s="14" t="s">
        <v>51</v>
      </c>
      <c r="H60" s="12" t="s">
        <v>52</v>
      </c>
      <c r="I60" s="12" t="s">
        <v>53</v>
      </c>
      <c r="J60" s="11"/>
      <c r="K60" s="13">
        <v>25.0</v>
      </c>
      <c r="L60" s="11"/>
      <c r="M60" s="13">
        <v>27.0</v>
      </c>
      <c r="N60" s="11"/>
      <c r="O60" s="15" t="str">
        <f>VLOOKUP(D68,[1]Лист1!$B$3:$F$268,5,0)</f>
        <v>#ERROR!</v>
      </c>
      <c r="P60" s="12">
        <v>12.0</v>
      </c>
      <c r="Q60" s="26">
        <v>1.701910026E9</v>
      </c>
      <c r="R60" s="13">
        <v>100.0</v>
      </c>
      <c r="S60" s="17">
        <v>10.0</v>
      </c>
      <c r="T60" s="17">
        <v>12.0</v>
      </c>
      <c r="U60" s="17">
        <v>0.3</v>
      </c>
      <c r="V60" s="12" t="s">
        <v>54</v>
      </c>
      <c r="W60" s="18"/>
      <c r="X60" s="24">
        <v>730.0</v>
      </c>
      <c r="Y60" s="14" t="s">
        <v>55</v>
      </c>
      <c r="Z60" s="11"/>
      <c r="AA60" s="11"/>
      <c r="AB60" s="12"/>
      <c r="AC60" s="12"/>
      <c r="AD60" s="12"/>
      <c r="AE60" s="12"/>
      <c r="AF60" s="12"/>
      <c r="AG60" s="11"/>
      <c r="AH60" s="21"/>
      <c r="AI60" s="21"/>
      <c r="AJ60" s="21"/>
      <c r="AK60" s="20"/>
      <c r="AL60" s="20"/>
      <c r="AM60" s="20"/>
      <c r="AN60" s="20"/>
      <c r="AO60" s="20"/>
      <c r="AP60" s="20"/>
      <c r="AQ60" s="20"/>
      <c r="AR60" s="20"/>
      <c r="AS60" s="21"/>
      <c r="AT60" s="21"/>
      <c r="AU60" s="21"/>
      <c r="AV60" s="21"/>
      <c r="AW60" s="21"/>
    </row>
    <row r="61" ht="14.25" customHeight="1">
      <c r="A61" s="11">
        <v>60.0</v>
      </c>
      <c r="B61" s="12" t="s">
        <v>49</v>
      </c>
      <c r="C61" s="13">
        <v>4.610000826775E12</v>
      </c>
      <c r="D61" s="13">
        <v>4.610000823347E12</v>
      </c>
      <c r="E61" s="14" t="s">
        <v>120</v>
      </c>
      <c r="F61" s="14"/>
      <c r="G61" s="14" t="s">
        <v>51</v>
      </c>
      <c r="H61" s="12" t="s">
        <v>52</v>
      </c>
      <c r="I61" s="12" t="s">
        <v>53</v>
      </c>
      <c r="J61" s="11"/>
      <c r="K61" s="13">
        <v>10.0</v>
      </c>
      <c r="L61" s="11"/>
      <c r="M61" s="13">
        <v>12.0</v>
      </c>
      <c r="N61" s="11"/>
      <c r="O61" s="15" t="str">
        <f>VLOOKUP(D69,[1]Лист1!$B$3:$F$268,5,0)</f>
        <v>#ERROR!</v>
      </c>
      <c r="P61" s="12">
        <v>12.0</v>
      </c>
      <c r="Q61" s="16">
        <v>9.1012E8</v>
      </c>
      <c r="R61" s="13">
        <v>150.0</v>
      </c>
      <c r="S61" s="17">
        <v>10.0</v>
      </c>
      <c r="T61" s="17">
        <v>12.0</v>
      </c>
      <c r="U61" s="17">
        <v>0.3</v>
      </c>
      <c r="V61" s="12" t="s">
        <v>54</v>
      </c>
      <c r="W61" s="18"/>
      <c r="X61" s="24">
        <v>730.0</v>
      </c>
      <c r="Y61" s="14" t="s">
        <v>55</v>
      </c>
      <c r="Z61" s="11"/>
      <c r="AA61" s="11"/>
      <c r="AB61" s="12"/>
      <c r="AC61" s="12"/>
      <c r="AD61" s="12"/>
      <c r="AE61" s="12"/>
      <c r="AF61" s="12"/>
      <c r="AG61" s="11"/>
      <c r="AH61" s="21"/>
      <c r="AI61" s="21"/>
      <c r="AJ61" s="21"/>
      <c r="AK61" s="20"/>
      <c r="AL61" s="20"/>
      <c r="AM61" s="20"/>
      <c r="AN61" s="20"/>
      <c r="AO61" s="20"/>
      <c r="AP61" s="20"/>
      <c r="AQ61" s="20"/>
      <c r="AR61" s="20"/>
      <c r="AS61" s="21"/>
      <c r="AT61" s="21"/>
      <c r="AU61" s="21"/>
      <c r="AV61" s="21"/>
      <c r="AW61" s="21"/>
    </row>
    <row r="62" ht="14.25" customHeight="1">
      <c r="A62" s="11">
        <v>61.0</v>
      </c>
      <c r="B62" s="12" t="s">
        <v>49</v>
      </c>
      <c r="C62" s="13">
        <v>4.610000827215E12</v>
      </c>
      <c r="D62" s="13">
        <v>4.61000082289E12</v>
      </c>
      <c r="E62" s="14" t="s">
        <v>121</v>
      </c>
      <c r="F62" s="14"/>
      <c r="G62" s="14" t="s">
        <v>51</v>
      </c>
      <c r="H62" s="12" t="s">
        <v>52</v>
      </c>
      <c r="I62" s="12" t="s">
        <v>53</v>
      </c>
      <c r="J62" s="11"/>
      <c r="K62" s="13">
        <v>15.0</v>
      </c>
      <c r="L62" s="11"/>
      <c r="M62" s="13">
        <v>17.0</v>
      </c>
      <c r="N62" s="11"/>
      <c r="O62" s="15" t="str">
        <f>VLOOKUP(D70,[1]Лист1!$B$3:$F$268,5,0)</f>
        <v>#ERROR!</v>
      </c>
      <c r="P62" s="12">
        <v>12.0</v>
      </c>
      <c r="Q62" s="16">
        <v>9.0922E8</v>
      </c>
      <c r="R62" s="13">
        <v>100.0</v>
      </c>
      <c r="S62" s="17">
        <v>10.0</v>
      </c>
      <c r="T62" s="17">
        <v>12.0</v>
      </c>
      <c r="U62" s="17">
        <v>0.3</v>
      </c>
      <c r="V62" s="12" t="s">
        <v>54</v>
      </c>
      <c r="W62" s="18"/>
      <c r="X62" s="24">
        <v>730.0</v>
      </c>
      <c r="Y62" s="14" t="s">
        <v>55</v>
      </c>
      <c r="Z62" s="11"/>
      <c r="AA62" s="11"/>
      <c r="AB62" s="12"/>
      <c r="AC62" s="12"/>
      <c r="AD62" s="12"/>
      <c r="AE62" s="12"/>
      <c r="AF62" s="12"/>
      <c r="AG62" s="11"/>
      <c r="AH62" s="21"/>
      <c r="AI62" s="21"/>
      <c r="AJ62" s="21"/>
      <c r="AK62" s="20"/>
      <c r="AL62" s="20"/>
      <c r="AM62" s="20"/>
      <c r="AN62" s="20"/>
      <c r="AO62" s="20"/>
      <c r="AP62" s="20"/>
      <c r="AQ62" s="20"/>
      <c r="AR62" s="20"/>
      <c r="AS62" s="21"/>
      <c r="AT62" s="21"/>
      <c r="AU62" s="21"/>
      <c r="AV62" s="21"/>
      <c r="AW62" s="21"/>
    </row>
    <row r="63" ht="14.25" customHeight="1">
      <c r="A63" s="11">
        <v>62.0</v>
      </c>
      <c r="B63" s="12" t="s">
        <v>49</v>
      </c>
      <c r="C63" s="13">
        <v>4.610000826942E12</v>
      </c>
      <c r="D63" s="13">
        <v>4.610000822791E12</v>
      </c>
      <c r="E63" s="14" t="s">
        <v>122</v>
      </c>
      <c r="F63" s="14"/>
      <c r="G63" s="14" t="s">
        <v>51</v>
      </c>
      <c r="H63" s="12" t="s">
        <v>52</v>
      </c>
      <c r="I63" s="12" t="s">
        <v>53</v>
      </c>
      <c r="J63" s="11"/>
      <c r="K63" s="13">
        <v>15.0</v>
      </c>
      <c r="L63" s="11"/>
      <c r="M63" s="13">
        <v>17.0</v>
      </c>
      <c r="N63" s="11"/>
      <c r="O63" s="15" t="str">
        <f>VLOOKUP(D71,[1]Лист1!$B$3:$F$268,5,0)</f>
        <v>#ERROR!</v>
      </c>
      <c r="P63" s="12">
        <v>12.0</v>
      </c>
      <c r="Q63" s="13">
        <v>1.207409E9</v>
      </c>
      <c r="R63" s="13">
        <v>80.0</v>
      </c>
      <c r="S63" s="17">
        <v>10.0</v>
      </c>
      <c r="T63" s="17">
        <v>12.0</v>
      </c>
      <c r="U63" s="17">
        <v>0.4</v>
      </c>
      <c r="V63" s="12" t="s">
        <v>54</v>
      </c>
      <c r="W63" s="18"/>
      <c r="X63" s="24">
        <v>730.0</v>
      </c>
      <c r="Y63" s="14" t="s">
        <v>55</v>
      </c>
      <c r="Z63" s="11"/>
      <c r="AA63" s="11"/>
      <c r="AB63" s="12"/>
      <c r="AC63" s="12"/>
      <c r="AD63" s="12"/>
      <c r="AE63" s="12"/>
      <c r="AF63" s="12"/>
      <c r="AG63" s="11"/>
      <c r="AH63" s="21"/>
      <c r="AI63" s="21"/>
      <c r="AJ63" s="21"/>
      <c r="AK63" s="20"/>
      <c r="AL63" s="20"/>
      <c r="AM63" s="20"/>
      <c r="AN63" s="20"/>
      <c r="AO63" s="20"/>
      <c r="AP63" s="20"/>
      <c r="AQ63" s="20"/>
      <c r="AR63" s="20"/>
      <c r="AS63" s="21"/>
      <c r="AT63" s="21"/>
      <c r="AU63" s="21"/>
      <c r="AV63" s="21"/>
      <c r="AW63" s="21"/>
    </row>
    <row r="64" ht="14.25" customHeight="1">
      <c r="A64" s="11">
        <v>63.0</v>
      </c>
      <c r="B64" s="12" t="s">
        <v>49</v>
      </c>
      <c r="C64" s="13">
        <v>4.61000082685E12</v>
      </c>
      <c r="D64" s="13">
        <v>4.610000824528E12</v>
      </c>
      <c r="E64" s="14" t="s">
        <v>123</v>
      </c>
      <c r="F64" s="14"/>
      <c r="G64" s="14" t="s">
        <v>51</v>
      </c>
      <c r="H64" s="12" t="s">
        <v>52</v>
      </c>
      <c r="I64" s="12" t="s">
        <v>53</v>
      </c>
      <c r="J64" s="11"/>
      <c r="K64" s="13">
        <v>20.0</v>
      </c>
      <c r="L64" s="11"/>
      <c r="M64" s="13">
        <v>23.0</v>
      </c>
      <c r="N64" s="11"/>
      <c r="O64" s="15" t="str">
        <f>VLOOKUP(D72,[1]Лист1!$B$3:$F$268,5,0)</f>
        <v>#ERROR!</v>
      </c>
      <c r="P64" s="12">
        <v>12.0</v>
      </c>
      <c r="Q64" s="16">
        <v>9.103E8</v>
      </c>
      <c r="R64" s="13">
        <v>100.0</v>
      </c>
      <c r="S64" s="17">
        <v>10.0</v>
      </c>
      <c r="T64" s="17">
        <v>12.0</v>
      </c>
      <c r="U64" s="17">
        <v>0.3</v>
      </c>
      <c r="V64" s="12" t="s">
        <v>54</v>
      </c>
      <c r="W64" s="18"/>
      <c r="X64" s="24">
        <v>730.0</v>
      </c>
      <c r="Y64" s="14" t="s">
        <v>55</v>
      </c>
      <c r="Z64" s="11"/>
      <c r="AA64" s="11"/>
      <c r="AB64" s="12"/>
      <c r="AC64" s="12"/>
      <c r="AD64" s="12"/>
      <c r="AE64" s="12"/>
      <c r="AF64" s="12"/>
      <c r="AG64" s="11"/>
      <c r="AH64" s="21"/>
      <c r="AI64" s="21"/>
      <c r="AJ64" s="21"/>
      <c r="AK64" s="20"/>
      <c r="AL64" s="20"/>
      <c r="AM64" s="20"/>
      <c r="AN64" s="20"/>
      <c r="AO64" s="20"/>
      <c r="AP64" s="20"/>
      <c r="AQ64" s="20"/>
      <c r="AR64" s="20"/>
      <c r="AS64" s="21"/>
      <c r="AT64" s="21"/>
      <c r="AU64" s="21"/>
      <c r="AV64" s="21"/>
      <c r="AW64" s="21"/>
    </row>
    <row r="65" ht="14.25" customHeight="1">
      <c r="A65" s="11">
        <v>64.0</v>
      </c>
      <c r="B65" s="12" t="s">
        <v>49</v>
      </c>
      <c r="C65" s="13">
        <v>4.610000823316E12</v>
      </c>
      <c r="D65" s="13">
        <v>4.610000823309E12</v>
      </c>
      <c r="E65" s="14" t="s">
        <v>124</v>
      </c>
      <c r="F65" s="14"/>
      <c r="G65" s="14" t="s">
        <v>51</v>
      </c>
      <c r="H65" s="12" t="s">
        <v>52</v>
      </c>
      <c r="I65" s="12" t="s">
        <v>53</v>
      </c>
      <c r="J65" s="11"/>
      <c r="K65" s="13">
        <v>120.0</v>
      </c>
      <c r="L65" s="11"/>
      <c r="M65" s="13">
        <v>126.0</v>
      </c>
      <c r="N65" s="11"/>
      <c r="O65" s="15" t="str">
        <f>VLOOKUP(D73,[1]Лист1!$B$3:$F$268,5,0)</f>
        <v>#ERROR!</v>
      </c>
      <c r="P65" s="12">
        <v>12.0</v>
      </c>
      <c r="Q65" s="13">
        <v>2.005201E9</v>
      </c>
      <c r="R65" s="13">
        <v>35.0</v>
      </c>
      <c r="S65" s="17">
        <v>15.0</v>
      </c>
      <c r="T65" s="17">
        <v>21.0</v>
      </c>
      <c r="U65" s="17">
        <v>2.5</v>
      </c>
      <c r="V65" s="12" t="s">
        <v>54</v>
      </c>
      <c r="W65" s="18"/>
      <c r="X65" s="24">
        <v>365.0</v>
      </c>
      <c r="Y65" s="14" t="s">
        <v>91</v>
      </c>
      <c r="Z65" s="11"/>
      <c r="AA65" s="11"/>
      <c r="AB65" s="12"/>
      <c r="AC65" s="12"/>
      <c r="AD65" s="12"/>
      <c r="AE65" s="12"/>
      <c r="AF65" s="12"/>
      <c r="AG65" s="11"/>
      <c r="AH65" s="21"/>
      <c r="AI65" s="21"/>
      <c r="AJ65" s="21"/>
      <c r="AK65" s="20"/>
      <c r="AL65" s="20"/>
      <c r="AM65" s="20"/>
      <c r="AN65" s="20"/>
      <c r="AO65" s="20"/>
      <c r="AP65" s="20"/>
      <c r="AQ65" s="20"/>
      <c r="AR65" s="20"/>
      <c r="AS65" s="21"/>
      <c r="AT65" s="21"/>
      <c r="AU65" s="21"/>
      <c r="AV65" s="21"/>
      <c r="AW65" s="21"/>
    </row>
    <row r="66" ht="14.25" customHeight="1">
      <c r="A66" s="11">
        <v>65.0</v>
      </c>
      <c r="B66" s="12" t="s">
        <v>49</v>
      </c>
      <c r="C66" s="27">
        <v>4.60704460014E12</v>
      </c>
      <c r="D66" s="28">
        <v>4.607044600126E12</v>
      </c>
      <c r="E66" s="29" t="s">
        <v>125</v>
      </c>
      <c r="F66" s="30"/>
      <c r="G66" s="11" t="s">
        <v>126</v>
      </c>
      <c r="H66" s="12" t="s">
        <v>52</v>
      </c>
      <c r="I66" s="12" t="s">
        <v>53</v>
      </c>
      <c r="J66" s="11"/>
      <c r="K66" s="31">
        <v>0.5</v>
      </c>
      <c r="L66" s="11"/>
      <c r="M66" s="31">
        <v>0.55</v>
      </c>
      <c r="N66" s="11"/>
      <c r="O66" s="24" t="str">
        <f>VLOOKUP(D74,[2]Лист1!$B$4:$E$145,4,0)</f>
        <v>#ERROR!</v>
      </c>
      <c r="P66" s="12">
        <v>12.0</v>
      </c>
      <c r="Q66" s="11" t="s">
        <v>127</v>
      </c>
      <c r="R66" s="11">
        <v>18.0</v>
      </c>
      <c r="S66" s="11">
        <v>9.5</v>
      </c>
      <c r="T66" s="11">
        <v>20.5</v>
      </c>
      <c r="U66" s="11">
        <v>4.5</v>
      </c>
      <c r="V66" s="11" t="s">
        <v>128</v>
      </c>
      <c r="W66" s="24"/>
      <c r="X66" s="32">
        <v>730.0</v>
      </c>
      <c r="Y66" s="33" t="s">
        <v>129</v>
      </c>
      <c r="Z66" s="11"/>
      <c r="AA66" s="11"/>
      <c r="AB66" s="11" t="s">
        <v>130</v>
      </c>
      <c r="AC66" s="34" t="s">
        <v>131</v>
      </c>
      <c r="AD66" s="34" t="s">
        <v>131</v>
      </c>
      <c r="AE66" s="34" t="s">
        <v>131</v>
      </c>
      <c r="AF66" s="34" t="s">
        <v>131</v>
      </c>
      <c r="AG66" s="11"/>
      <c r="AH66" s="21"/>
      <c r="AI66" s="21"/>
      <c r="AJ66" s="21"/>
      <c r="AK66" s="20"/>
      <c r="AL66" s="20"/>
      <c r="AM66" s="20"/>
      <c r="AN66" s="20"/>
      <c r="AO66" s="20"/>
      <c r="AP66" s="20"/>
      <c r="AQ66" s="20"/>
      <c r="AR66" s="20"/>
      <c r="AS66" s="21"/>
      <c r="AT66" s="21"/>
      <c r="AU66" s="21"/>
      <c r="AV66" s="21"/>
      <c r="AW66" s="21"/>
    </row>
    <row r="67" ht="14.25" customHeight="1">
      <c r="A67" s="11">
        <v>66.0</v>
      </c>
      <c r="B67" s="12" t="s">
        <v>49</v>
      </c>
      <c r="C67" s="35">
        <v>4.607044600201E12</v>
      </c>
      <c r="D67" s="35">
        <v>4.607044600195E12</v>
      </c>
      <c r="E67" s="36" t="s">
        <v>132</v>
      </c>
      <c r="F67" s="37"/>
      <c r="G67" s="11" t="s">
        <v>126</v>
      </c>
      <c r="H67" s="12" t="s">
        <v>52</v>
      </c>
      <c r="I67" s="12" t="s">
        <v>53</v>
      </c>
      <c r="J67" s="11"/>
      <c r="K67" s="31">
        <v>0.3</v>
      </c>
      <c r="L67" s="11"/>
      <c r="M67" s="31">
        <v>0.34</v>
      </c>
      <c r="N67" s="11"/>
      <c r="O67" s="24" t="str">
        <f>VLOOKUP(D75,[2]Лист1!$B$4:$E$145,4,0)</f>
        <v>#ERROR!</v>
      </c>
      <c r="P67" s="12">
        <v>12.0</v>
      </c>
      <c r="Q67" s="38" t="s">
        <v>133</v>
      </c>
      <c r="R67" s="11">
        <v>12.0</v>
      </c>
      <c r="S67" s="11">
        <v>8.0</v>
      </c>
      <c r="T67" s="11">
        <v>18.9</v>
      </c>
      <c r="U67" s="11">
        <v>3.7</v>
      </c>
      <c r="V67" s="11" t="s">
        <v>128</v>
      </c>
      <c r="W67" s="24"/>
      <c r="X67" s="32">
        <v>548.0</v>
      </c>
      <c r="Y67" s="33" t="s">
        <v>134</v>
      </c>
      <c r="Z67" s="11"/>
      <c r="AA67" s="11"/>
      <c r="AB67" s="12" t="s">
        <v>135</v>
      </c>
      <c r="AC67" s="39" t="s">
        <v>136</v>
      </c>
      <c r="AD67" s="40">
        <v>0.5</v>
      </c>
      <c r="AE67" s="12">
        <v>10.0</v>
      </c>
      <c r="AF67" s="12" t="s">
        <v>137</v>
      </c>
      <c r="AG67" s="11"/>
      <c r="AH67" s="21"/>
      <c r="AI67" s="21"/>
      <c r="AJ67" s="21"/>
      <c r="AK67" s="20"/>
      <c r="AL67" s="20"/>
      <c r="AM67" s="20"/>
      <c r="AN67" s="20"/>
      <c r="AO67" s="20"/>
      <c r="AP67" s="20"/>
      <c r="AQ67" s="20"/>
      <c r="AR67" s="20"/>
      <c r="AS67" s="21"/>
      <c r="AT67" s="21"/>
      <c r="AU67" s="21"/>
      <c r="AV67" s="21"/>
      <c r="AW67" s="21"/>
    </row>
    <row r="68" ht="14.25" customHeight="1">
      <c r="A68" s="11">
        <v>67.0</v>
      </c>
      <c r="B68" s="12" t="s">
        <v>49</v>
      </c>
      <c r="C68" s="35">
        <v>4.607044600492E12</v>
      </c>
      <c r="D68" s="35">
        <v>4.607044600485E12</v>
      </c>
      <c r="E68" s="36" t="s">
        <v>138</v>
      </c>
      <c r="F68" s="37"/>
      <c r="G68" s="11" t="s">
        <v>126</v>
      </c>
      <c r="H68" s="12" t="s">
        <v>52</v>
      </c>
      <c r="I68" s="12" t="s">
        <v>53</v>
      </c>
      <c r="J68" s="11"/>
      <c r="K68" s="31">
        <v>0.3</v>
      </c>
      <c r="L68" s="11"/>
      <c r="M68" s="31">
        <v>0.34</v>
      </c>
      <c r="N68" s="11"/>
      <c r="O68" s="24" t="str">
        <f>VLOOKUP(D76,[2]Лист1!$B$4:$E$145,4,0)</f>
        <v>#ERROR!</v>
      </c>
      <c r="P68" s="12">
        <v>12.0</v>
      </c>
      <c r="Q68" s="38" t="s">
        <v>133</v>
      </c>
      <c r="R68" s="11">
        <v>12.0</v>
      </c>
      <c r="S68" s="11">
        <v>8.0</v>
      </c>
      <c r="T68" s="11">
        <v>18.9</v>
      </c>
      <c r="U68" s="11">
        <v>3.7</v>
      </c>
      <c r="V68" s="11" t="s">
        <v>128</v>
      </c>
      <c r="W68" s="24"/>
      <c r="X68" s="32">
        <v>548.0</v>
      </c>
      <c r="Y68" s="33" t="s">
        <v>129</v>
      </c>
      <c r="Z68" s="11"/>
      <c r="AA68" s="11"/>
      <c r="AB68" s="41" t="s">
        <v>139</v>
      </c>
      <c r="AC68" s="39" t="s">
        <v>136</v>
      </c>
      <c r="AD68" s="40">
        <v>0.5</v>
      </c>
      <c r="AE68" s="11">
        <v>4.5</v>
      </c>
      <c r="AF68" s="11" t="s">
        <v>140</v>
      </c>
      <c r="AG68" s="11"/>
      <c r="AH68" s="21"/>
      <c r="AI68" s="21"/>
      <c r="AJ68" s="21"/>
      <c r="AK68" s="20"/>
      <c r="AL68" s="20"/>
      <c r="AM68" s="20"/>
      <c r="AN68" s="20"/>
      <c r="AO68" s="20"/>
      <c r="AP68" s="20"/>
      <c r="AQ68" s="20"/>
      <c r="AR68" s="20"/>
      <c r="AS68" s="21"/>
      <c r="AT68" s="21"/>
      <c r="AU68" s="21"/>
      <c r="AV68" s="21"/>
      <c r="AW68" s="21"/>
    </row>
    <row r="69" ht="14.25" customHeight="1">
      <c r="A69" s="11">
        <v>68.0</v>
      </c>
      <c r="B69" s="12" t="s">
        <v>49</v>
      </c>
      <c r="C69" s="42">
        <v>4.607044601635E12</v>
      </c>
      <c r="D69" s="42">
        <v>4.607044601123E12</v>
      </c>
      <c r="E69" s="36" t="s">
        <v>141</v>
      </c>
      <c r="F69" s="37"/>
      <c r="G69" s="11" t="s">
        <v>126</v>
      </c>
      <c r="H69" s="12" t="s">
        <v>52</v>
      </c>
      <c r="I69" s="12" t="s">
        <v>53</v>
      </c>
      <c r="J69" s="11"/>
      <c r="K69" s="31">
        <v>0.06</v>
      </c>
      <c r="L69" s="11"/>
      <c r="M69" s="31">
        <v>0.064</v>
      </c>
      <c r="N69" s="11"/>
      <c r="O69" s="24" t="str">
        <f>VLOOKUP(D77,[2]Лист1!$B$4:$E$145,4,0)</f>
        <v>#ERROR!</v>
      </c>
      <c r="P69" s="12">
        <v>12.0</v>
      </c>
      <c r="Q69" s="38" t="s">
        <v>133</v>
      </c>
      <c r="R69" s="11">
        <v>48.0</v>
      </c>
      <c r="S69" s="11">
        <v>10.0</v>
      </c>
      <c r="T69" s="11">
        <v>15.5</v>
      </c>
      <c r="U69" s="11">
        <v>1.3</v>
      </c>
      <c r="V69" s="12" t="s">
        <v>142</v>
      </c>
      <c r="W69" s="24"/>
      <c r="X69" s="32">
        <v>548.0</v>
      </c>
      <c r="Y69" s="33" t="s">
        <v>129</v>
      </c>
      <c r="Z69" s="11"/>
      <c r="AA69" s="11"/>
      <c r="AB69" s="41" t="s">
        <v>143</v>
      </c>
      <c r="AC69" s="40">
        <v>1.0</v>
      </c>
      <c r="AD69" s="40">
        <v>44.0</v>
      </c>
      <c r="AE69" s="11">
        <v>32.0</v>
      </c>
      <c r="AF69" s="11" t="s">
        <v>144</v>
      </c>
      <c r="AG69" s="11"/>
      <c r="AH69" s="21"/>
      <c r="AI69" s="21"/>
      <c r="AJ69" s="21"/>
      <c r="AK69" s="20"/>
      <c r="AL69" s="20"/>
      <c r="AM69" s="20"/>
      <c r="AN69" s="20"/>
      <c r="AO69" s="20"/>
      <c r="AP69" s="20"/>
      <c r="AQ69" s="20"/>
      <c r="AR69" s="20"/>
      <c r="AS69" s="21"/>
      <c r="AT69" s="21"/>
      <c r="AU69" s="21"/>
      <c r="AV69" s="21"/>
      <c r="AW69" s="21"/>
    </row>
    <row r="70" ht="14.25" customHeight="1">
      <c r="A70" s="11">
        <v>69.0</v>
      </c>
      <c r="B70" s="12" t="s">
        <v>49</v>
      </c>
      <c r="C70" s="42">
        <v>4.607044605961E12</v>
      </c>
      <c r="D70" s="43">
        <v>4.607044605947E12</v>
      </c>
      <c r="E70" s="36" t="s">
        <v>145</v>
      </c>
      <c r="F70" s="37"/>
      <c r="G70" s="11" t="s">
        <v>126</v>
      </c>
      <c r="H70" s="12" t="s">
        <v>52</v>
      </c>
      <c r="I70" s="12" t="s">
        <v>53</v>
      </c>
      <c r="J70" s="11"/>
      <c r="K70" s="31">
        <v>0.06</v>
      </c>
      <c r="L70" s="11"/>
      <c r="M70" s="31">
        <v>0.064</v>
      </c>
      <c r="N70" s="11"/>
      <c r="O70" s="24" t="str">
        <f>VLOOKUP(D78,[2]Лист1!$B$4:$E$145,4,0)</f>
        <v>#ERROR!</v>
      </c>
      <c r="P70" s="12">
        <v>12.0</v>
      </c>
      <c r="Q70" s="11" t="s">
        <v>133</v>
      </c>
      <c r="R70" s="11">
        <v>48.0</v>
      </c>
      <c r="S70" s="11">
        <v>10.0</v>
      </c>
      <c r="T70" s="11">
        <v>15.5</v>
      </c>
      <c r="U70" s="11">
        <v>1.3</v>
      </c>
      <c r="V70" s="12" t="s">
        <v>54</v>
      </c>
      <c r="W70" s="24"/>
      <c r="X70" s="32">
        <v>548.0</v>
      </c>
      <c r="Y70" s="33" t="s">
        <v>134</v>
      </c>
      <c r="Z70" s="11"/>
      <c r="AA70" s="11"/>
      <c r="AB70" s="41" t="s">
        <v>146</v>
      </c>
      <c r="AC70" s="40">
        <v>1.0</v>
      </c>
      <c r="AD70" s="40">
        <v>60.0</v>
      </c>
      <c r="AE70" s="11">
        <v>20.0</v>
      </c>
      <c r="AF70" s="11" t="s">
        <v>147</v>
      </c>
      <c r="AG70" s="11"/>
      <c r="AH70" s="21"/>
      <c r="AI70" s="21"/>
      <c r="AJ70" s="21"/>
      <c r="AK70" s="20"/>
      <c r="AL70" s="20"/>
      <c r="AM70" s="20"/>
      <c r="AN70" s="20"/>
      <c r="AO70" s="20"/>
      <c r="AP70" s="20"/>
      <c r="AQ70" s="20"/>
      <c r="AR70" s="20"/>
      <c r="AS70" s="21"/>
      <c r="AT70" s="21"/>
      <c r="AU70" s="21"/>
      <c r="AV70" s="21"/>
      <c r="AW70" s="21"/>
    </row>
    <row r="71" ht="14.25" customHeight="1">
      <c r="A71" s="11">
        <v>70.0</v>
      </c>
      <c r="B71" s="12" t="s">
        <v>49</v>
      </c>
      <c r="C71" s="42">
        <v>2.4630035910861E13</v>
      </c>
      <c r="D71" s="44">
        <v>4.630035910867E12</v>
      </c>
      <c r="E71" s="36" t="s">
        <v>148</v>
      </c>
      <c r="F71" s="37"/>
      <c r="G71" s="11" t="s">
        <v>126</v>
      </c>
      <c r="H71" s="12" t="s">
        <v>52</v>
      </c>
      <c r="I71" s="12" t="s">
        <v>53</v>
      </c>
      <c r="J71" s="11"/>
      <c r="K71" s="37">
        <v>0.08</v>
      </c>
      <c r="L71" s="11"/>
      <c r="M71" s="11">
        <v>0.084</v>
      </c>
      <c r="N71" s="11"/>
      <c r="O71" s="24" t="str">
        <f>VLOOKUP(D79,[2]Лист1!$B$4:$E$145,4,0)</f>
        <v>#ERROR!</v>
      </c>
      <c r="P71" s="12">
        <v>12.0</v>
      </c>
      <c r="Q71" s="38" t="s">
        <v>133</v>
      </c>
      <c r="R71" s="11">
        <v>40.0</v>
      </c>
      <c r="S71" s="11">
        <v>10.0</v>
      </c>
      <c r="T71" s="11">
        <v>16.5</v>
      </c>
      <c r="U71" s="11">
        <v>2.5</v>
      </c>
      <c r="V71" s="12" t="s">
        <v>54</v>
      </c>
      <c r="W71" s="24"/>
      <c r="X71" s="32">
        <v>365.0</v>
      </c>
      <c r="Y71" s="33" t="s">
        <v>149</v>
      </c>
      <c r="Z71" s="11"/>
      <c r="AA71" s="11"/>
      <c r="AB71" s="41" t="s">
        <v>150</v>
      </c>
      <c r="AC71" s="40">
        <v>0.4</v>
      </c>
      <c r="AD71" s="40">
        <v>10.0</v>
      </c>
      <c r="AE71" s="11">
        <v>16.0</v>
      </c>
      <c r="AF71" s="11" t="s">
        <v>151</v>
      </c>
      <c r="AG71" s="11"/>
      <c r="AH71" s="21"/>
      <c r="AI71" s="21"/>
      <c r="AJ71" s="21"/>
      <c r="AK71" s="20"/>
      <c r="AL71" s="20"/>
      <c r="AM71" s="20"/>
      <c r="AN71" s="20"/>
      <c r="AO71" s="20"/>
      <c r="AP71" s="20"/>
      <c r="AQ71" s="20"/>
      <c r="AR71" s="20"/>
      <c r="AS71" s="21"/>
      <c r="AT71" s="21"/>
      <c r="AU71" s="21"/>
      <c r="AV71" s="21"/>
      <c r="AW71" s="21"/>
    </row>
    <row r="72" ht="14.25" customHeight="1">
      <c r="A72" s="11">
        <v>71.0</v>
      </c>
      <c r="B72" s="12" t="s">
        <v>49</v>
      </c>
      <c r="C72" s="42">
        <v>2.4630035910847E13</v>
      </c>
      <c r="D72" s="24">
        <v>4.630035910843E12</v>
      </c>
      <c r="E72" s="36" t="s">
        <v>152</v>
      </c>
      <c r="F72" s="37"/>
      <c r="G72" s="11" t="s">
        <v>126</v>
      </c>
      <c r="H72" s="12" t="s">
        <v>52</v>
      </c>
      <c r="I72" s="12" t="s">
        <v>53</v>
      </c>
      <c r="J72" s="11"/>
      <c r="K72" s="37">
        <v>0.08</v>
      </c>
      <c r="L72" s="11"/>
      <c r="M72" s="11">
        <v>0.084</v>
      </c>
      <c r="N72" s="11"/>
      <c r="O72" s="24" t="str">
        <f>VLOOKUP(D80,[2]Лист1!$B$4:$E$145,4,0)</f>
        <v>#ERROR!</v>
      </c>
      <c r="P72" s="12">
        <v>12.0</v>
      </c>
      <c r="Q72" s="38" t="s">
        <v>133</v>
      </c>
      <c r="R72" s="11">
        <v>40.0</v>
      </c>
      <c r="S72" s="11">
        <v>10.0</v>
      </c>
      <c r="T72" s="11">
        <v>16.5</v>
      </c>
      <c r="U72" s="11">
        <v>2.5</v>
      </c>
      <c r="V72" s="12" t="s">
        <v>54</v>
      </c>
      <c r="W72" s="24"/>
      <c r="X72" s="32">
        <v>365.0</v>
      </c>
      <c r="Y72" s="33" t="s">
        <v>149</v>
      </c>
      <c r="Z72" s="11"/>
      <c r="AA72" s="11"/>
      <c r="AB72" s="41" t="s">
        <v>153</v>
      </c>
      <c r="AC72" s="40">
        <v>1.0</v>
      </c>
      <c r="AD72" s="40">
        <v>0.2</v>
      </c>
      <c r="AE72" s="11">
        <v>35.0</v>
      </c>
      <c r="AF72" s="11" t="s">
        <v>154</v>
      </c>
      <c r="AG72" s="11"/>
      <c r="AH72" s="21"/>
      <c r="AI72" s="21"/>
      <c r="AJ72" s="21"/>
      <c r="AK72" s="20"/>
      <c r="AL72" s="20"/>
      <c r="AM72" s="20"/>
      <c r="AN72" s="20"/>
      <c r="AO72" s="20"/>
      <c r="AP72" s="20"/>
      <c r="AQ72" s="20"/>
      <c r="AR72" s="20"/>
      <c r="AS72" s="21"/>
      <c r="AT72" s="21"/>
      <c r="AU72" s="21"/>
      <c r="AV72" s="21"/>
      <c r="AW72" s="21"/>
    </row>
    <row r="73" ht="14.25" customHeight="1">
      <c r="A73" s="11">
        <v>72.0</v>
      </c>
      <c r="B73" s="12" t="s">
        <v>49</v>
      </c>
      <c r="C73" s="42">
        <v>2.4630035910885E13</v>
      </c>
      <c r="D73" s="45">
        <v>4.630035910881E12</v>
      </c>
      <c r="E73" s="46" t="s">
        <v>155</v>
      </c>
      <c r="F73" s="47"/>
      <c r="G73" s="11" t="s">
        <v>126</v>
      </c>
      <c r="H73" s="12" t="s">
        <v>52</v>
      </c>
      <c r="I73" s="12" t="s">
        <v>53</v>
      </c>
      <c r="J73" s="11"/>
      <c r="K73" s="37">
        <v>0.08</v>
      </c>
      <c r="L73" s="11"/>
      <c r="M73" s="11">
        <v>0.084</v>
      </c>
      <c r="N73" s="11"/>
      <c r="O73" s="24" t="str">
        <f>VLOOKUP(D81,[2]Лист1!$B$4:$E$145,4,0)</f>
        <v>#ERROR!</v>
      </c>
      <c r="P73" s="12">
        <v>12.0</v>
      </c>
      <c r="Q73" s="38" t="s">
        <v>133</v>
      </c>
      <c r="R73" s="11">
        <v>40.0</v>
      </c>
      <c r="S73" s="11">
        <v>10.0</v>
      </c>
      <c r="T73" s="11">
        <v>16.5</v>
      </c>
      <c r="U73" s="11">
        <v>2.5</v>
      </c>
      <c r="V73" s="12" t="s">
        <v>54</v>
      </c>
      <c r="W73" s="24"/>
      <c r="X73" s="32">
        <v>365.0</v>
      </c>
      <c r="Y73" s="48" t="s">
        <v>149</v>
      </c>
      <c r="Z73" s="11"/>
      <c r="AA73" s="11"/>
      <c r="AB73" s="49" t="s">
        <v>156</v>
      </c>
      <c r="AC73" s="50">
        <v>0.5</v>
      </c>
      <c r="AD73" s="50">
        <v>0.4</v>
      </c>
      <c r="AE73" s="51">
        <v>26.0</v>
      </c>
      <c r="AF73" s="51" t="s">
        <v>157</v>
      </c>
      <c r="AG73" s="11"/>
      <c r="AH73" s="21"/>
      <c r="AI73" s="21"/>
      <c r="AJ73" s="21"/>
      <c r="AK73" s="20"/>
      <c r="AL73" s="20"/>
      <c r="AM73" s="20"/>
      <c r="AN73" s="20"/>
      <c r="AO73" s="20"/>
      <c r="AP73" s="20"/>
      <c r="AQ73" s="20"/>
      <c r="AR73" s="20"/>
      <c r="AS73" s="21"/>
      <c r="AT73" s="21"/>
      <c r="AU73" s="21"/>
      <c r="AV73" s="21"/>
      <c r="AW73" s="21"/>
    </row>
    <row r="74" ht="14.25" customHeight="1">
      <c r="A74" s="11">
        <v>73.0</v>
      </c>
      <c r="B74" s="12" t="s">
        <v>49</v>
      </c>
      <c r="C74" s="43">
        <v>1.4607044604602E13</v>
      </c>
      <c r="D74" s="35">
        <v>4.607044604605E12</v>
      </c>
      <c r="E74" s="14" t="s">
        <v>158</v>
      </c>
      <c r="F74" s="11"/>
      <c r="G74" s="11" t="s">
        <v>126</v>
      </c>
      <c r="H74" s="12" t="s">
        <v>52</v>
      </c>
      <c r="I74" s="12" t="s">
        <v>53</v>
      </c>
      <c r="J74" s="11"/>
      <c r="K74" s="31">
        <v>0.285</v>
      </c>
      <c r="L74" s="11"/>
      <c r="M74" s="31">
        <v>0.505</v>
      </c>
      <c r="N74" s="11"/>
      <c r="O74" s="24" t="str">
        <f>VLOOKUP(D82,[2]Лист1!$B$4:$E$145,4,0)</f>
        <v>#ERROR!</v>
      </c>
      <c r="P74" s="12">
        <v>12.0</v>
      </c>
      <c r="Q74" s="38" t="s">
        <v>133</v>
      </c>
      <c r="R74" s="12">
        <v>12.0</v>
      </c>
      <c r="S74" s="11">
        <v>5.9</v>
      </c>
      <c r="T74" s="11">
        <v>18.5</v>
      </c>
      <c r="U74" s="11">
        <v>5.9</v>
      </c>
      <c r="V74" s="11" t="s">
        <v>128</v>
      </c>
      <c r="W74" s="24"/>
      <c r="X74" s="32">
        <v>365.0</v>
      </c>
      <c r="Y74" s="33" t="s">
        <v>149</v>
      </c>
      <c r="Z74" s="11"/>
      <c r="AA74" s="11"/>
      <c r="AB74" s="41" t="s">
        <v>159</v>
      </c>
      <c r="AC74" s="40">
        <v>0.2</v>
      </c>
      <c r="AD74" s="40">
        <v>0.3</v>
      </c>
      <c r="AE74" s="11">
        <v>21.0</v>
      </c>
      <c r="AF74" s="11" t="s">
        <v>160</v>
      </c>
      <c r="AG74" s="11"/>
      <c r="AH74" s="21"/>
      <c r="AI74" s="21"/>
      <c r="AJ74" s="21"/>
      <c r="AK74" s="20"/>
      <c r="AL74" s="20"/>
      <c r="AM74" s="20"/>
      <c r="AN74" s="20"/>
      <c r="AO74" s="20"/>
      <c r="AP74" s="20"/>
      <c r="AQ74" s="20"/>
      <c r="AR74" s="20"/>
      <c r="AS74" s="21"/>
      <c r="AT74" s="21"/>
      <c r="AU74" s="21"/>
      <c r="AV74" s="21"/>
      <c r="AW74" s="21"/>
    </row>
    <row r="75" ht="14.25" customHeight="1">
      <c r="A75" s="11">
        <v>74.0</v>
      </c>
      <c r="B75" s="12" t="s">
        <v>49</v>
      </c>
      <c r="C75" s="43">
        <v>1.4630035911663E13</v>
      </c>
      <c r="D75" s="43">
        <v>4.630035911666E12</v>
      </c>
      <c r="E75" s="14" t="s">
        <v>161</v>
      </c>
      <c r="F75" s="11"/>
      <c r="G75" s="11" t="s">
        <v>126</v>
      </c>
      <c r="H75" s="12" t="s">
        <v>52</v>
      </c>
      <c r="I75" s="12" t="s">
        <v>53</v>
      </c>
      <c r="J75" s="11"/>
      <c r="K75" s="31">
        <v>0.27</v>
      </c>
      <c r="L75" s="11"/>
      <c r="M75" s="31">
        <v>0.485</v>
      </c>
      <c r="N75" s="11"/>
      <c r="O75" s="24" t="str">
        <f>VLOOKUP(D83,[2]Лист1!$B$4:$E$145,4,0)</f>
        <v>#ERROR!</v>
      </c>
      <c r="P75" s="12">
        <v>12.0</v>
      </c>
      <c r="Q75" s="38" t="s">
        <v>133</v>
      </c>
      <c r="R75" s="12">
        <v>12.0</v>
      </c>
      <c r="S75" s="11">
        <v>5.9</v>
      </c>
      <c r="T75" s="11">
        <v>18.5</v>
      </c>
      <c r="U75" s="11">
        <v>5.9</v>
      </c>
      <c r="V75" s="11" t="s">
        <v>128</v>
      </c>
      <c r="W75" s="24"/>
      <c r="X75" s="32">
        <v>548.0</v>
      </c>
      <c r="Y75" s="33" t="s">
        <v>149</v>
      </c>
      <c r="Z75" s="11"/>
      <c r="AA75" s="11"/>
      <c r="AB75" s="12" t="s">
        <v>162</v>
      </c>
      <c r="AC75" s="11">
        <v>2.0</v>
      </c>
      <c r="AD75" s="11">
        <v>24.0</v>
      </c>
      <c r="AE75" s="11">
        <v>23.0</v>
      </c>
      <c r="AF75" s="11" t="s">
        <v>163</v>
      </c>
      <c r="AG75" s="11"/>
      <c r="AH75" s="21"/>
      <c r="AI75" s="21"/>
      <c r="AJ75" s="21"/>
      <c r="AK75" s="20"/>
      <c r="AL75" s="20"/>
      <c r="AM75" s="20"/>
      <c r="AN75" s="20"/>
      <c r="AO75" s="20"/>
      <c r="AP75" s="20"/>
      <c r="AQ75" s="20"/>
      <c r="AR75" s="20"/>
      <c r="AS75" s="21"/>
      <c r="AT75" s="21"/>
      <c r="AU75" s="21"/>
      <c r="AV75" s="21"/>
      <c r="AW75" s="21"/>
    </row>
    <row r="76" ht="14.25" customHeight="1">
      <c r="A76" s="11">
        <v>75.0</v>
      </c>
      <c r="B76" s="12" t="s">
        <v>49</v>
      </c>
      <c r="C76" s="43">
        <v>3.4630035912077E13</v>
      </c>
      <c r="D76" s="43">
        <v>4.630035912076E12</v>
      </c>
      <c r="E76" s="14" t="s">
        <v>164</v>
      </c>
      <c r="F76" s="11"/>
      <c r="G76" s="11" t="s">
        <v>126</v>
      </c>
      <c r="H76" s="12" t="s">
        <v>52</v>
      </c>
      <c r="I76" s="12" t="s">
        <v>53</v>
      </c>
      <c r="J76" s="11"/>
      <c r="K76" s="12">
        <v>0.032</v>
      </c>
      <c r="L76" s="11"/>
      <c r="M76" s="12">
        <v>0.0326</v>
      </c>
      <c r="N76" s="11"/>
      <c r="O76" s="24">
        <v>143.0</v>
      </c>
      <c r="P76" s="12">
        <v>12.0</v>
      </c>
      <c r="Q76" s="38">
        <v>2.2029919E9</v>
      </c>
      <c r="R76" s="12">
        <v>84.0</v>
      </c>
      <c r="S76" s="12">
        <v>4.0</v>
      </c>
      <c r="T76" s="12">
        <v>13.5</v>
      </c>
      <c r="U76" s="12">
        <v>0.9</v>
      </c>
      <c r="V76" s="12" t="s">
        <v>165</v>
      </c>
      <c r="W76" s="24"/>
      <c r="X76" s="32">
        <v>548.0</v>
      </c>
      <c r="Y76" s="33" t="s">
        <v>149</v>
      </c>
      <c r="Z76" s="11"/>
      <c r="AA76" s="11"/>
      <c r="AB76" s="41" t="s">
        <v>166</v>
      </c>
      <c r="AC76" s="12">
        <v>0.4</v>
      </c>
      <c r="AD76" s="12">
        <v>0.1</v>
      </c>
      <c r="AE76" s="12">
        <v>49.0</v>
      </c>
      <c r="AF76" s="12" t="s">
        <v>167</v>
      </c>
      <c r="AG76" s="11"/>
      <c r="AH76" s="21"/>
      <c r="AI76" s="21"/>
      <c r="AJ76" s="21"/>
      <c r="AK76" s="20"/>
      <c r="AL76" s="20"/>
      <c r="AM76" s="20"/>
      <c r="AN76" s="20"/>
      <c r="AO76" s="20"/>
      <c r="AP76" s="20"/>
      <c r="AQ76" s="20"/>
      <c r="AR76" s="20"/>
      <c r="AS76" s="21"/>
      <c r="AT76" s="21"/>
      <c r="AU76" s="21"/>
      <c r="AV76" s="21"/>
      <c r="AW76" s="21"/>
    </row>
    <row r="77" ht="14.25" customHeight="1">
      <c r="A77" s="11">
        <v>76.0</v>
      </c>
      <c r="B77" s="12" t="s">
        <v>49</v>
      </c>
      <c r="C77" s="43">
        <v>3.4630035912107E13</v>
      </c>
      <c r="D77" s="43">
        <v>4.630035912106E12</v>
      </c>
      <c r="E77" s="14" t="s">
        <v>168</v>
      </c>
      <c r="F77" s="11"/>
      <c r="G77" s="11" t="s">
        <v>126</v>
      </c>
      <c r="H77" s="12" t="s">
        <v>52</v>
      </c>
      <c r="I77" s="12" t="s">
        <v>53</v>
      </c>
      <c r="J77" s="11"/>
      <c r="K77" s="12">
        <v>0.033</v>
      </c>
      <c r="L77" s="11"/>
      <c r="M77" s="12">
        <v>0.0336</v>
      </c>
      <c r="N77" s="11"/>
      <c r="O77" s="24" t="str">
        <f>VLOOKUP(D85,[2]Лист1!$B$4:$E$145,4,0)</f>
        <v>#ERROR!</v>
      </c>
      <c r="P77" s="12">
        <v>12.0</v>
      </c>
      <c r="Q77" s="38">
        <v>2.2029919E9</v>
      </c>
      <c r="R77" s="12">
        <v>84.0</v>
      </c>
      <c r="S77" s="12">
        <v>4.0</v>
      </c>
      <c r="T77" s="12">
        <v>13.5</v>
      </c>
      <c r="U77" s="12">
        <v>0.9</v>
      </c>
      <c r="V77" s="12" t="s">
        <v>165</v>
      </c>
      <c r="W77" s="24"/>
      <c r="X77" s="32">
        <v>548.0</v>
      </c>
      <c r="Y77" s="33" t="s">
        <v>149</v>
      </c>
      <c r="Z77" s="11"/>
      <c r="AA77" s="11"/>
      <c r="AB77" s="12" t="s">
        <v>169</v>
      </c>
      <c r="AC77" s="12">
        <v>1.0</v>
      </c>
      <c r="AD77" s="12">
        <v>0.4</v>
      </c>
      <c r="AE77" s="12">
        <v>66.0</v>
      </c>
      <c r="AF77" s="12" t="s">
        <v>170</v>
      </c>
      <c r="AG77" s="11"/>
      <c r="AH77" s="21"/>
      <c r="AI77" s="21"/>
      <c r="AJ77" s="21"/>
      <c r="AK77" s="20"/>
      <c r="AL77" s="20"/>
      <c r="AM77" s="20"/>
      <c r="AN77" s="20"/>
      <c r="AO77" s="20"/>
      <c r="AP77" s="20"/>
      <c r="AQ77" s="20"/>
      <c r="AR77" s="20"/>
      <c r="AS77" s="21"/>
      <c r="AT77" s="21"/>
      <c r="AU77" s="21"/>
      <c r="AV77" s="21"/>
      <c r="AW77" s="21"/>
    </row>
    <row r="78" ht="14.25" customHeight="1">
      <c r="A78" s="11">
        <v>77.0</v>
      </c>
      <c r="B78" s="12" t="s">
        <v>49</v>
      </c>
      <c r="C78" s="43">
        <v>3.4630035912091E13</v>
      </c>
      <c r="D78" s="43">
        <v>4.63003591209E12</v>
      </c>
      <c r="E78" s="14" t="s">
        <v>171</v>
      </c>
      <c r="F78" s="11"/>
      <c r="G78" s="11" t="s">
        <v>126</v>
      </c>
      <c r="H78" s="12" t="s">
        <v>52</v>
      </c>
      <c r="I78" s="12" t="s">
        <v>53</v>
      </c>
      <c r="J78" s="11"/>
      <c r="K78" s="12">
        <v>0.034</v>
      </c>
      <c r="L78" s="11"/>
      <c r="M78" s="12">
        <v>0.0346</v>
      </c>
      <c r="N78" s="11"/>
      <c r="O78" s="24" t="str">
        <f>VLOOKUP(D86,[2]Лист1!$B$4:$E$145,4,0)</f>
        <v>#ERROR!</v>
      </c>
      <c r="P78" s="12">
        <v>12.0</v>
      </c>
      <c r="Q78" s="38">
        <v>2.2029919E9</v>
      </c>
      <c r="R78" s="12">
        <v>84.0</v>
      </c>
      <c r="S78" s="12">
        <v>4.0</v>
      </c>
      <c r="T78" s="12">
        <v>13.5</v>
      </c>
      <c r="U78" s="12">
        <v>0.9</v>
      </c>
      <c r="V78" s="12" t="s">
        <v>165</v>
      </c>
      <c r="W78" s="24"/>
      <c r="X78" s="32">
        <v>548.0</v>
      </c>
      <c r="Y78" s="33" t="s">
        <v>149</v>
      </c>
      <c r="Z78" s="11"/>
      <c r="AA78" s="11"/>
      <c r="AB78" s="12" t="s">
        <v>172</v>
      </c>
      <c r="AC78" s="12">
        <v>0.5</v>
      </c>
      <c r="AD78" s="12">
        <v>0.1</v>
      </c>
      <c r="AE78" s="12">
        <v>48.0</v>
      </c>
      <c r="AF78" s="12" t="s">
        <v>173</v>
      </c>
      <c r="AG78" s="11"/>
      <c r="AH78" s="21"/>
      <c r="AI78" s="21"/>
      <c r="AJ78" s="21"/>
      <c r="AK78" s="20"/>
      <c r="AL78" s="20"/>
      <c r="AM78" s="20"/>
      <c r="AN78" s="20"/>
      <c r="AO78" s="20"/>
      <c r="AP78" s="20"/>
      <c r="AQ78" s="20"/>
      <c r="AR78" s="20"/>
      <c r="AS78" s="21"/>
      <c r="AT78" s="21"/>
      <c r="AU78" s="21"/>
      <c r="AV78" s="21"/>
      <c r="AW78" s="21"/>
    </row>
    <row r="79" ht="14.25" customHeight="1">
      <c r="A79" s="11">
        <v>78.0</v>
      </c>
      <c r="B79" s="12" t="s">
        <v>49</v>
      </c>
      <c r="C79" s="43">
        <v>3.4630035912084E13</v>
      </c>
      <c r="D79" s="43">
        <v>4.630035912083E12</v>
      </c>
      <c r="E79" s="14" t="s">
        <v>174</v>
      </c>
      <c r="F79" s="11"/>
      <c r="G79" s="11" t="s">
        <v>126</v>
      </c>
      <c r="H79" s="12" t="s">
        <v>52</v>
      </c>
      <c r="I79" s="12" t="s">
        <v>53</v>
      </c>
      <c r="J79" s="11"/>
      <c r="K79" s="12">
        <v>0.033</v>
      </c>
      <c r="L79" s="11"/>
      <c r="M79" s="12">
        <v>0.0336</v>
      </c>
      <c r="N79" s="11"/>
      <c r="O79" s="24" t="str">
        <f>VLOOKUP(D87,[2]Лист1!$B$4:$E$145,4,0)</f>
        <v>#ERROR!</v>
      </c>
      <c r="P79" s="12">
        <v>12.0</v>
      </c>
      <c r="Q79" s="38">
        <v>2.2029919E9</v>
      </c>
      <c r="R79" s="12">
        <v>84.0</v>
      </c>
      <c r="S79" s="12">
        <v>4.0</v>
      </c>
      <c r="T79" s="12">
        <v>13.5</v>
      </c>
      <c r="U79" s="12">
        <v>0.9</v>
      </c>
      <c r="V79" s="12" t="s">
        <v>165</v>
      </c>
      <c r="W79" s="24"/>
      <c r="X79" s="32">
        <v>365.0</v>
      </c>
      <c r="Y79" s="33" t="s">
        <v>149</v>
      </c>
      <c r="Z79" s="11"/>
      <c r="AA79" s="11"/>
      <c r="AB79" s="12" t="s">
        <v>175</v>
      </c>
      <c r="AC79" s="12">
        <v>0.2</v>
      </c>
      <c r="AD79" s="12">
        <v>0.1</v>
      </c>
      <c r="AE79" s="12">
        <v>54.0</v>
      </c>
      <c r="AF79" s="12" t="s">
        <v>176</v>
      </c>
      <c r="AG79" s="11"/>
      <c r="AH79" s="21"/>
      <c r="AI79" s="21"/>
      <c r="AJ79" s="21"/>
      <c r="AK79" s="20"/>
      <c r="AL79" s="20"/>
      <c r="AM79" s="20"/>
      <c r="AN79" s="20"/>
      <c r="AO79" s="20"/>
      <c r="AP79" s="20"/>
      <c r="AQ79" s="20"/>
      <c r="AR79" s="20"/>
      <c r="AS79" s="21"/>
      <c r="AT79" s="21"/>
      <c r="AU79" s="21"/>
      <c r="AV79" s="21"/>
      <c r="AW79" s="21"/>
    </row>
    <row r="80" ht="14.25" customHeight="1">
      <c r="A80" s="11">
        <v>79.0</v>
      </c>
      <c r="B80" s="12" t="s">
        <v>49</v>
      </c>
      <c r="C80" s="42">
        <v>4.607044609204E12</v>
      </c>
      <c r="D80" s="42">
        <v>4.607044607347E12</v>
      </c>
      <c r="E80" s="12" t="s">
        <v>177</v>
      </c>
      <c r="F80" s="11"/>
      <c r="G80" s="11" t="s">
        <v>126</v>
      </c>
      <c r="H80" s="12" t="s">
        <v>52</v>
      </c>
      <c r="I80" s="12" t="s">
        <v>53</v>
      </c>
      <c r="J80" s="11"/>
      <c r="K80" s="42" t="s">
        <v>178</v>
      </c>
      <c r="L80" s="11"/>
      <c r="M80" s="11">
        <v>0.255</v>
      </c>
      <c r="N80" s="11"/>
      <c r="O80" s="24" t="str">
        <f>VLOOKUP(D88,[2]Лист1!$B$4:$E$145,4,0)</f>
        <v>#ERROR!</v>
      </c>
      <c r="P80" s="12">
        <v>12.0</v>
      </c>
      <c r="Q80" s="52">
        <v>1.902301E9</v>
      </c>
      <c r="R80" s="11">
        <v>12.0</v>
      </c>
      <c r="S80" s="11">
        <v>9.0</v>
      </c>
      <c r="T80" s="11">
        <v>23.0</v>
      </c>
      <c r="U80" s="11">
        <v>2.0</v>
      </c>
      <c r="V80" s="11" t="s">
        <v>179</v>
      </c>
      <c r="W80" s="11"/>
      <c r="X80" s="32">
        <v>730.0</v>
      </c>
      <c r="Y80" s="14" t="s">
        <v>180</v>
      </c>
      <c r="Z80" s="11"/>
      <c r="AA80" s="11"/>
      <c r="AB80" s="12" t="s">
        <v>181</v>
      </c>
      <c r="AC80" s="12">
        <v>12.0</v>
      </c>
      <c r="AD80" s="12">
        <v>1.5</v>
      </c>
      <c r="AE80" s="12">
        <v>74.0</v>
      </c>
      <c r="AF80" s="12" t="s">
        <v>182</v>
      </c>
      <c r="AG80" s="11"/>
      <c r="AH80" s="21"/>
      <c r="AI80" s="21"/>
      <c r="AJ80" s="21"/>
      <c r="AK80" s="20"/>
      <c r="AL80" s="20"/>
      <c r="AM80" s="20"/>
      <c r="AN80" s="20"/>
      <c r="AO80" s="20"/>
      <c r="AP80" s="20"/>
      <c r="AQ80" s="20"/>
      <c r="AR80" s="20"/>
      <c r="AS80" s="21"/>
      <c r="AT80" s="21"/>
      <c r="AU80" s="21"/>
      <c r="AV80" s="21"/>
      <c r="AW80" s="21"/>
    </row>
    <row r="81" ht="14.25" customHeight="1">
      <c r="A81" s="11">
        <v>80.0</v>
      </c>
      <c r="B81" s="12" t="s">
        <v>49</v>
      </c>
      <c r="C81" s="42">
        <v>1.4630035910536E13</v>
      </c>
      <c r="D81" s="42">
        <v>4.630035910539E12</v>
      </c>
      <c r="E81" s="53" t="s">
        <v>183</v>
      </c>
      <c r="F81" s="54"/>
      <c r="G81" s="11" t="s">
        <v>126</v>
      </c>
      <c r="H81" s="12" t="s">
        <v>52</v>
      </c>
      <c r="I81" s="12" t="s">
        <v>53</v>
      </c>
      <c r="J81" s="11"/>
      <c r="K81" s="42" t="s">
        <v>178</v>
      </c>
      <c r="L81" s="11"/>
      <c r="M81" s="11">
        <v>0.255</v>
      </c>
      <c r="N81" s="11"/>
      <c r="O81" s="24" t="str">
        <f>VLOOKUP(D89,[2]Лист1!$B$4:$E$145,4,0)</f>
        <v>#ERROR!</v>
      </c>
      <c r="P81" s="12">
        <v>12.0</v>
      </c>
      <c r="Q81" s="52">
        <v>1.90211E9</v>
      </c>
      <c r="R81" s="11">
        <v>12.0</v>
      </c>
      <c r="S81" s="11">
        <v>9.0</v>
      </c>
      <c r="T81" s="11">
        <v>23.0</v>
      </c>
      <c r="U81" s="11">
        <v>2.0</v>
      </c>
      <c r="V81" s="11" t="s">
        <v>179</v>
      </c>
      <c r="W81" s="11"/>
      <c r="X81" s="32">
        <v>730.0</v>
      </c>
      <c r="Y81" s="14" t="s">
        <v>180</v>
      </c>
      <c r="Z81" s="11"/>
      <c r="AA81" s="11"/>
      <c r="AB81" s="12" t="s">
        <v>184</v>
      </c>
      <c r="AC81" s="12">
        <v>11.0</v>
      </c>
      <c r="AD81" s="12">
        <v>2.5</v>
      </c>
      <c r="AE81" s="12">
        <v>73.0</v>
      </c>
      <c r="AF81" s="12" t="s">
        <v>185</v>
      </c>
      <c r="AG81" s="11"/>
      <c r="AH81" s="21"/>
      <c r="AI81" s="21"/>
      <c r="AJ81" s="21"/>
      <c r="AK81" s="20"/>
      <c r="AL81" s="20"/>
      <c r="AM81" s="20"/>
      <c r="AN81" s="20"/>
      <c r="AO81" s="20"/>
      <c r="AP81" s="20"/>
      <c r="AQ81" s="20"/>
      <c r="AR81" s="20"/>
      <c r="AS81" s="21"/>
      <c r="AT81" s="21"/>
      <c r="AU81" s="21"/>
      <c r="AV81" s="21"/>
      <c r="AW81" s="21"/>
    </row>
    <row r="82" ht="14.25" customHeight="1">
      <c r="A82" s="11">
        <v>81.0</v>
      </c>
      <c r="B82" s="12" t="s">
        <v>49</v>
      </c>
      <c r="C82" s="42">
        <v>1.4607044604978E13</v>
      </c>
      <c r="D82" s="42">
        <v>4.607044604971E12</v>
      </c>
      <c r="E82" s="12" t="s">
        <v>186</v>
      </c>
      <c r="F82" s="11"/>
      <c r="G82" s="11" t="s">
        <v>126</v>
      </c>
      <c r="H82" s="12" t="s">
        <v>52</v>
      </c>
      <c r="I82" s="12" t="s">
        <v>53</v>
      </c>
      <c r="J82" s="11"/>
      <c r="K82" s="42" t="s">
        <v>187</v>
      </c>
      <c r="L82" s="11"/>
      <c r="M82" s="11">
        <v>0.205</v>
      </c>
      <c r="N82" s="11"/>
      <c r="O82" s="24" t="str">
        <f>VLOOKUP(D90,[2]Лист1!$B$4:$E$145,4,0)</f>
        <v>#ERROR!</v>
      </c>
      <c r="P82" s="12">
        <v>12.0</v>
      </c>
      <c r="Q82" s="55">
        <v>1.902199E9</v>
      </c>
      <c r="R82" s="11">
        <v>12.0</v>
      </c>
      <c r="S82" s="11">
        <v>9.0</v>
      </c>
      <c r="T82" s="11">
        <v>29.0</v>
      </c>
      <c r="U82" s="11">
        <v>4.0</v>
      </c>
      <c r="V82" s="11" t="s">
        <v>179</v>
      </c>
      <c r="W82" s="11"/>
      <c r="X82" s="32">
        <v>730.0</v>
      </c>
      <c r="Y82" s="14" t="s">
        <v>180</v>
      </c>
      <c r="Z82" s="11"/>
      <c r="AA82" s="11"/>
      <c r="AB82" s="56" t="s">
        <v>188</v>
      </c>
      <c r="AC82" s="12">
        <v>7.5</v>
      </c>
      <c r="AD82" s="12">
        <v>0.7</v>
      </c>
      <c r="AE82" s="12">
        <v>79.0</v>
      </c>
      <c r="AF82" s="12" t="s">
        <v>189</v>
      </c>
      <c r="AG82" s="11"/>
      <c r="AH82" s="21"/>
      <c r="AI82" s="21"/>
      <c r="AJ82" s="21"/>
      <c r="AK82" s="20"/>
      <c r="AL82" s="20"/>
      <c r="AM82" s="20"/>
      <c r="AN82" s="20"/>
      <c r="AO82" s="20"/>
      <c r="AP82" s="20"/>
      <c r="AQ82" s="20"/>
      <c r="AR82" s="20"/>
      <c r="AS82" s="21"/>
      <c r="AT82" s="21"/>
      <c r="AU82" s="21"/>
      <c r="AV82" s="21"/>
      <c r="AW82" s="21"/>
    </row>
    <row r="83" ht="30.0" customHeight="1">
      <c r="A83" s="11">
        <v>82.0</v>
      </c>
      <c r="B83" s="12" t="s">
        <v>49</v>
      </c>
      <c r="C83" s="42">
        <v>2.4630035913084E13</v>
      </c>
      <c r="D83" s="42">
        <v>4.63003591308E12</v>
      </c>
      <c r="E83" s="12" t="s">
        <v>190</v>
      </c>
      <c r="F83" s="11"/>
      <c r="G83" s="11" t="s">
        <v>126</v>
      </c>
      <c r="H83" s="12" t="s">
        <v>52</v>
      </c>
      <c r="I83" s="12" t="s">
        <v>53</v>
      </c>
      <c r="J83" s="11"/>
      <c r="K83" s="42" t="s">
        <v>191</v>
      </c>
      <c r="L83" s="11"/>
      <c r="M83" s="11">
        <v>0.037</v>
      </c>
      <c r="N83" s="11"/>
      <c r="O83" s="24" t="str">
        <f>VLOOKUP(D91,[2]Лист1!$B$4:$E$145,4,0)</f>
        <v>#ERROR!</v>
      </c>
      <c r="P83" s="12">
        <v>12.0</v>
      </c>
      <c r="Q83" s="55">
        <v>2.0089998E9</v>
      </c>
      <c r="R83" s="11">
        <v>40.0</v>
      </c>
      <c r="S83" s="11">
        <v>20.5</v>
      </c>
      <c r="T83" s="11">
        <v>25.5</v>
      </c>
      <c r="U83" s="11">
        <v>0.5</v>
      </c>
      <c r="V83" s="11" t="s">
        <v>179</v>
      </c>
      <c r="W83" s="11"/>
      <c r="X83" s="32">
        <v>730.0</v>
      </c>
      <c r="Y83" s="57" t="s">
        <v>192</v>
      </c>
      <c r="Z83" s="11"/>
      <c r="AA83" s="11"/>
      <c r="AB83" s="12" t="s">
        <v>193</v>
      </c>
      <c r="AC83" s="12">
        <v>44.0</v>
      </c>
      <c r="AD83" s="12">
        <v>6.0</v>
      </c>
      <c r="AE83" s="12">
        <v>40.0</v>
      </c>
      <c r="AF83" s="12" t="s">
        <v>194</v>
      </c>
      <c r="AG83" s="11"/>
      <c r="AH83" s="21"/>
      <c r="AI83" s="21"/>
      <c r="AJ83" s="21"/>
      <c r="AK83" s="20"/>
      <c r="AL83" s="20"/>
      <c r="AM83" s="20"/>
      <c r="AN83" s="20"/>
      <c r="AO83" s="20"/>
      <c r="AP83" s="20"/>
      <c r="AQ83" s="20"/>
      <c r="AR83" s="20"/>
      <c r="AS83" s="21"/>
      <c r="AT83" s="21"/>
      <c r="AU83" s="21"/>
      <c r="AV83" s="21"/>
      <c r="AW83" s="21"/>
    </row>
    <row r="84" ht="16.5" customHeight="1">
      <c r="A84" s="11">
        <v>83.0</v>
      </c>
      <c r="B84" s="12" t="s">
        <v>49</v>
      </c>
      <c r="C84" s="42">
        <v>4.607044609549E12</v>
      </c>
      <c r="D84" s="42">
        <v>4.607044609532E12</v>
      </c>
      <c r="E84" s="56" t="s">
        <v>195</v>
      </c>
      <c r="F84" s="37"/>
      <c r="G84" s="11" t="s">
        <v>126</v>
      </c>
      <c r="H84" s="12" t="s">
        <v>52</v>
      </c>
      <c r="I84" s="12" t="s">
        <v>53</v>
      </c>
      <c r="J84" s="11"/>
      <c r="K84" s="42" t="s">
        <v>196</v>
      </c>
      <c r="L84" s="11"/>
      <c r="M84" s="11">
        <v>0.335</v>
      </c>
      <c r="N84" s="11"/>
      <c r="O84" s="24" t="str">
        <f>VLOOKUP(D92,[2]Лист1!$B$4:$E$145,4,0)</f>
        <v>#ERROR!</v>
      </c>
      <c r="P84" s="12">
        <v>12.0</v>
      </c>
      <c r="Q84" s="14">
        <v>2.001909709E9</v>
      </c>
      <c r="R84" s="11">
        <v>24.0</v>
      </c>
      <c r="S84" s="11">
        <v>6.76</v>
      </c>
      <c r="T84" s="11">
        <v>8.05</v>
      </c>
      <c r="U84" s="11">
        <v>6.76</v>
      </c>
      <c r="V84" s="11" t="s">
        <v>197</v>
      </c>
      <c r="W84" s="11"/>
      <c r="X84" s="32">
        <v>730.0</v>
      </c>
      <c r="Y84" s="58" t="s">
        <v>198</v>
      </c>
      <c r="Z84" s="11"/>
      <c r="AA84" s="11"/>
      <c r="AB84" s="32" t="s">
        <v>199</v>
      </c>
      <c r="AC84" s="12">
        <v>0.2</v>
      </c>
      <c r="AD84" s="12">
        <v>0.0</v>
      </c>
      <c r="AE84" s="12">
        <v>0.5</v>
      </c>
      <c r="AF84" s="12" t="s">
        <v>200</v>
      </c>
      <c r="AG84" s="11"/>
      <c r="AH84" s="21"/>
      <c r="AI84" s="21"/>
      <c r="AJ84" s="21"/>
      <c r="AK84" s="20"/>
      <c r="AL84" s="20"/>
      <c r="AM84" s="20"/>
      <c r="AN84" s="20"/>
      <c r="AO84" s="20"/>
      <c r="AP84" s="20"/>
      <c r="AQ84" s="20"/>
      <c r="AR84" s="20"/>
      <c r="AS84" s="21"/>
      <c r="AT84" s="21"/>
      <c r="AU84" s="21"/>
      <c r="AV84" s="21"/>
      <c r="AW84" s="21"/>
    </row>
    <row r="85" ht="14.25" customHeight="1">
      <c r="A85" s="11">
        <v>84.0</v>
      </c>
      <c r="B85" s="12" t="s">
        <v>49</v>
      </c>
      <c r="C85" s="42">
        <v>4.607044609921E12</v>
      </c>
      <c r="D85" s="42">
        <v>4.607044609938E12</v>
      </c>
      <c r="E85" s="56" t="s">
        <v>201</v>
      </c>
      <c r="F85" s="37"/>
      <c r="G85" s="11" t="s">
        <v>126</v>
      </c>
      <c r="H85" s="12" t="s">
        <v>52</v>
      </c>
      <c r="I85" s="12" t="s">
        <v>53</v>
      </c>
      <c r="J85" s="11"/>
      <c r="K85" s="42" t="s">
        <v>202</v>
      </c>
      <c r="L85" s="11"/>
      <c r="M85" s="11">
        <v>0.47</v>
      </c>
      <c r="N85" s="11"/>
      <c r="O85" s="24" t="str">
        <f>VLOOKUP(D93,[2]Лист1!$B$4:$E$145,4,0)</f>
        <v>#ERROR!</v>
      </c>
      <c r="P85" s="12">
        <v>12.0</v>
      </c>
      <c r="Q85" s="52">
        <v>2.106909809E9</v>
      </c>
      <c r="R85" s="11">
        <v>12.0</v>
      </c>
      <c r="S85" s="11">
        <v>7.5</v>
      </c>
      <c r="T85" s="11">
        <v>11.2</v>
      </c>
      <c r="U85" s="11">
        <v>7.5</v>
      </c>
      <c r="V85" s="11" t="s">
        <v>197</v>
      </c>
      <c r="W85" s="11"/>
      <c r="X85" s="32">
        <v>730.0</v>
      </c>
      <c r="Y85" s="52" t="s">
        <v>203</v>
      </c>
      <c r="Z85" s="11"/>
      <c r="AA85" s="11"/>
      <c r="AB85" s="32" t="s">
        <v>204</v>
      </c>
      <c r="AC85" s="12">
        <v>0.5</v>
      </c>
      <c r="AD85" s="12">
        <v>17.0</v>
      </c>
      <c r="AE85" s="12">
        <v>3.0</v>
      </c>
      <c r="AF85" s="12" t="s">
        <v>205</v>
      </c>
      <c r="AG85" s="11"/>
      <c r="AH85" s="21"/>
      <c r="AI85" s="21"/>
      <c r="AJ85" s="21"/>
      <c r="AK85" s="20"/>
      <c r="AL85" s="20"/>
      <c r="AM85" s="20"/>
      <c r="AN85" s="20"/>
      <c r="AO85" s="20"/>
      <c r="AP85" s="20"/>
      <c r="AQ85" s="20"/>
      <c r="AR85" s="20"/>
      <c r="AS85" s="21"/>
      <c r="AT85" s="21"/>
      <c r="AU85" s="21"/>
      <c r="AV85" s="21"/>
      <c r="AW85" s="21"/>
    </row>
    <row r="86" ht="22.5" customHeight="1">
      <c r="A86" s="11">
        <v>85.0</v>
      </c>
      <c r="B86" s="12" t="s">
        <v>49</v>
      </c>
      <c r="C86" s="42">
        <v>1.4630035910543E13</v>
      </c>
      <c r="D86" s="42">
        <v>4.630035910546E12</v>
      </c>
      <c r="E86" s="12" t="s">
        <v>206</v>
      </c>
      <c r="F86" s="11"/>
      <c r="G86" s="11" t="s">
        <v>126</v>
      </c>
      <c r="H86" s="12" t="s">
        <v>52</v>
      </c>
      <c r="I86" s="12" t="s">
        <v>53</v>
      </c>
      <c r="J86" s="11"/>
      <c r="K86" s="42" t="s">
        <v>207</v>
      </c>
      <c r="L86" s="11"/>
      <c r="M86" s="11">
        <v>0.225</v>
      </c>
      <c r="N86" s="11"/>
      <c r="O86" s="24" t="str">
        <f>VLOOKUP(D94,[2]Лист1!$B$4:$E$145,4,0)</f>
        <v>#ERROR!</v>
      </c>
      <c r="P86" s="12">
        <v>12.0</v>
      </c>
      <c r="Q86" s="52">
        <v>1.5155099E9</v>
      </c>
      <c r="R86" s="11">
        <v>12.0</v>
      </c>
      <c r="S86" s="11">
        <v>4.2</v>
      </c>
      <c r="T86" s="11">
        <v>14.5</v>
      </c>
      <c r="U86" s="11">
        <v>4.2</v>
      </c>
      <c r="V86" s="11" t="s">
        <v>128</v>
      </c>
      <c r="W86" s="11"/>
      <c r="X86" s="32">
        <v>730.0</v>
      </c>
      <c r="Y86" s="57" t="s">
        <v>208</v>
      </c>
      <c r="Z86" s="11"/>
      <c r="AA86" s="11"/>
      <c r="AB86" s="32" t="s">
        <v>209</v>
      </c>
      <c r="AC86" s="12">
        <v>0.0</v>
      </c>
      <c r="AD86" s="12">
        <v>100.0</v>
      </c>
      <c r="AE86" s="12">
        <v>0.0</v>
      </c>
      <c r="AF86" s="12" t="s">
        <v>210</v>
      </c>
      <c r="AG86" s="11"/>
      <c r="AH86" s="21"/>
      <c r="AI86" s="21"/>
      <c r="AJ86" s="21"/>
      <c r="AK86" s="20"/>
      <c r="AL86" s="20"/>
      <c r="AM86" s="20"/>
      <c r="AN86" s="20"/>
      <c r="AO86" s="20"/>
      <c r="AP86" s="20"/>
      <c r="AQ86" s="20"/>
      <c r="AR86" s="20"/>
      <c r="AS86" s="21"/>
      <c r="AT86" s="21"/>
      <c r="AU86" s="21"/>
      <c r="AV86" s="21"/>
      <c r="AW86" s="21"/>
    </row>
    <row r="87" ht="14.25" customHeight="1">
      <c r="A87" s="11">
        <v>86.0</v>
      </c>
      <c r="B87" s="12" t="s">
        <v>49</v>
      </c>
      <c r="C87" s="42">
        <v>4.607044609143E12</v>
      </c>
      <c r="D87" s="42">
        <v>4.607044609136E12</v>
      </c>
      <c r="E87" s="36" t="s">
        <v>211</v>
      </c>
      <c r="F87" s="37"/>
      <c r="G87" s="11" t="s">
        <v>126</v>
      </c>
      <c r="H87" s="12" t="s">
        <v>52</v>
      </c>
      <c r="I87" s="12" t="s">
        <v>53</v>
      </c>
      <c r="J87" s="11"/>
      <c r="K87" s="31">
        <v>0.295</v>
      </c>
      <c r="L87" s="11"/>
      <c r="M87" s="31">
        <v>0.535</v>
      </c>
      <c r="N87" s="11"/>
      <c r="O87" s="11">
        <v>690.0</v>
      </c>
      <c r="P87" s="12">
        <v>12.0</v>
      </c>
      <c r="Q87" s="11" t="s">
        <v>212</v>
      </c>
      <c r="R87" s="11">
        <v>12.0</v>
      </c>
      <c r="S87" s="11">
        <v>5.0</v>
      </c>
      <c r="T87" s="11">
        <v>21.5</v>
      </c>
      <c r="U87" s="11">
        <v>5.0</v>
      </c>
      <c r="V87" s="11" t="s">
        <v>128</v>
      </c>
      <c r="W87" s="11"/>
      <c r="X87" s="32">
        <v>730.0</v>
      </c>
      <c r="Y87" s="33" t="s">
        <v>149</v>
      </c>
      <c r="Z87" s="11"/>
      <c r="AA87" s="11"/>
      <c r="AB87" s="12" t="s">
        <v>213</v>
      </c>
      <c r="AC87" s="11">
        <v>0.0</v>
      </c>
      <c r="AD87" s="11">
        <v>0.0</v>
      </c>
      <c r="AE87" s="12">
        <v>27.0</v>
      </c>
      <c r="AF87" s="12" t="s">
        <v>214</v>
      </c>
      <c r="AG87" s="11"/>
      <c r="AH87" s="21"/>
      <c r="AI87" s="21"/>
      <c r="AJ87" s="21"/>
      <c r="AK87" s="20"/>
      <c r="AL87" s="20"/>
      <c r="AM87" s="20"/>
      <c r="AN87" s="20"/>
      <c r="AO87" s="20"/>
      <c r="AP87" s="20"/>
      <c r="AQ87" s="20"/>
      <c r="AR87" s="20"/>
      <c r="AS87" s="21"/>
      <c r="AT87" s="21"/>
      <c r="AU87" s="21"/>
      <c r="AV87" s="21"/>
      <c r="AW87" s="21"/>
    </row>
    <row r="88" ht="14.25" customHeight="1">
      <c r="A88" s="11">
        <v>87.0</v>
      </c>
      <c r="B88" s="12" t="s">
        <v>49</v>
      </c>
      <c r="C88" s="24">
        <v>1.4607190090717E13</v>
      </c>
      <c r="D88" s="24">
        <v>4.60719009071E12</v>
      </c>
      <c r="E88" s="15" t="s">
        <v>215</v>
      </c>
      <c r="F88" s="11"/>
      <c r="G88" s="11" t="s">
        <v>126</v>
      </c>
      <c r="H88" s="12" t="s">
        <v>52</v>
      </c>
      <c r="I88" s="12" t="s">
        <v>53</v>
      </c>
      <c r="J88" s="11"/>
      <c r="K88" s="12" t="s">
        <v>216</v>
      </c>
      <c r="L88" s="11"/>
      <c r="M88" s="11">
        <v>0.26</v>
      </c>
      <c r="N88" s="11"/>
      <c r="O88" s="24" t="str">
        <f>VLOOKUP(D96,[2]Лист1!$B$4:$E$145,4,0)</f>
        <v>#ERROR!</v>
      </c>
      <c r="P88" s="12">
        <v>12.0</v>
      </c>
      <c r="Q88" s="11">
        <v>2.106102E9</v>
      </c>
      <c r="R88" s="11">
        <v>32.0</v>
      </c>
      <c r="S88" s="11">
        <v>19.7</v>
      </c>
      <c r="T88" s="11">
        <v>39.0</v>
      </c>
      <c r="U88" s="11">
        <v>3.0</v>
      </c>
      <c r="V88" s="12" t="s">
        <v>217</v>
      </c>
      <c r="W88" s="11"/>
      <c r="X88" s="11">
        <v>548.0</v>
      </c>
      <c r="Y88" s="59" t="s">
        <v>218</v>
      </c>
      <c r="Z88" s="11"/>
      <c r="AA88" s="11"/>
      <c r="AB88" s="12" t="s">
        <v>219</v>
      </c>
      <c r="AC88" s="12">
        <v>37.0</v>
      </c>
      <c r="AD88" s="12">
        <v>27.0</v>
      </c>
      <c r="AE88" s="12">
        <v>18.0</v>
      </c>
      <c r="AF88" s="12" t="s">
        <v>220</v>
      </c>
      <c r="AG88" s="11"/>
      <c r="AH88" s="21"/>
      <c r="AI88" s="21"/>
      <c r="AJ88" s="21"/>
      <c r="AK88" s="20"/>
      <c r="AL88" s="20"/>
      <c r="AM88" s="20"/>
      <c r="AN88" s="20"/>
      <c r="AO88" s="20"/>
      <c r="AP88" s="20"/>
      <c r="AQ88" s="20"/>
      <c r="AR88" s="20"/>
      <c r="AS88" s="21"/>
      <c r="AT88" s="21"/>
      <c r="AU88" s="21"/>
      <c r="AV88" s="21"/>
      <c r="AW88" s="21"/>
    </row>
    <row r="89" ht="14.25" customHeight="1">
      <c r="A89" s="11">
        <v>88.0</v>
      </c>
      <c r="B89" s="12" t="s">
        <v>49</v>
      </c>
      <c r="C89" s="15">
        <v>4.607044607873E12</v>
      </c>
      <c r="D89" s="15">
        <v>4.607044605909E12</v>
      </c>
      <c r="E89" s="15" t="s">
        <v>221</v>
      </c>
      <c r="F89" s="11"/>
      <c r="G89" s="11" t="s">
        <v>126</v>
      </c>
      <c r="H89" s="12" t="s">
        <v>52</v>
      </c>
      <c r="I89" s="12" t="s">
        <v>53</v>
      </c>
      <c r="J89" s="11"/>
      <c r="K89" s="43" t="s">
        <v>216</v>
      </c>
      <c r="L89" s="11"/>
      <c r="M89" s="11">
        <v>0.256</v>
      </c>
      <c r="N89" s="11"/>
      <c r="O89" s="24" t="str">
        <f>VLOOKUP(D97,[2]Лист1!$B$4:$E$145,4,0)</f>
        <v>#ERROR!</v>
      </c>
      <c r="P89" s="12">
        <v>12.0</v>
      </c>
      <c r="Q89" s="11">
        <v>1.902301E9</v>
      </c>
      <c r="R89" s="11">
        <v>25.0</v>
      </c>
      <c r="S89" s="12">
        <v>15.0</v>
      </c>
      <c r="T89" s="12">
        <v>30.0</v>
      </c>
      <c r="U89" s="12">
        <v>5.0</v>
      </c>
      <c r="V89" s="12" t="s">
        <v>217</v>
      </c>
      <c r="W89" s="11"/>
      <c r="X89" s="11">
        <v>1095.0</v>
      </c>
      <c r="Y89" s="59" t="s">
        <v>222</v>
      </c>
      <c r="Z89" s="11"/>
      <c r="AA89" s="11"/>
      <c r="AB89" s="12" t="s">
        <v>223</v>
      </c>
      <c r="AC89" s="12">
        <v>0.4</v>
      </c>
      <c r="AD89" s="12">
        <v>0.0</v>
      </c>
      <c r="AE89" s="12">
        <v>85.0</v>
      </c>
      <c r="AF89" s="12" t="s">
        <v>224</v>
      </c>
      <c r="AG89" s="11"/>
      <c r="AH89" s="21"/>
      <c r="AI89" s="21"/>
      <c r="AJ89" s="21"/>
      <c r="AK89" s="20"/>
      <c r="AL89" s="20"/>
      <c r="AM89" s="20"/>
      <c r="AN89" s="20"/>
      <c r="AO89" s="20"/>
      <c r="AP89" s="20"/>
      <c r="AQ89" s="20"/>
      <c r="AR89" s="20"/>
      <c r="AS89" s="21"/>
      <c r="AT89" s="21"/>
      <c r="AU89" s="21"/>
      <c r="AV89" s="21"/>
      <c r="AW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0"/>
      <c r="AL90" s="20"/>
      <c r="AM90" s="20"/>
      <c r="AN90" s="20"/>
      <c r="AO90" s="20"/>
      <c r="AP90" s="20"/>
      <c r="AQ90" s="20"/>
      <c r="AR90" s="20"/>
      <c r="AS90" s="21"/>
      <c r="AT90" s="21"/>
      <c r="AU90" s="21"/>
      <c r="AV90" s="21"/>
      <c r="AW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0"/>
      <c r="AL91" s="20"/>
      <c r="AM91" s="20"/>
      <c r="AN91" s="20"/>
      <c r="AO91" s="20"/>
      <c r="AP91" s="20"/>
      <c r="AQ91" s="20"/>
      <c r="AR91" s="20"/>
      <c r="AS91" s="21"/>
      <c r="AT91" s="21"/>
      <c r="AU91" s="21"/>
      <c r="AV91" s="21"/>
      <c r="AW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0"/>
      <c r="AL92" s="20"/>
      <c r="AM92" s="20"/>
      <c r="AN92" s="20"/>
      <c r="AO92" s="20"/>
      <c r="AP92" s="20"/>
      <c r="AQ92" s="20"/>
      <c r="AR92" s="20"/>
      <c r="AS92" s="21"/>
      <c r="AT92" s="21"/>
      <c r="AU92" s="21"/>
      <c r="AV92" s="21"/>
      <c r="AW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0"/>
      <c r="AL93" s="20"/>
      <c r="AM93" s="20"/>
      <c r="AN93" s="20"/>
      <c r="AO93" s="20"/>
      <c r="AP93" s="20"/>
      <c r="AQ93" s="20"/>
      <c r="AR93" s="20"/>
      <c r="AS93" s="21"/>
      <c r="AT93" s="21"/>
      <c r="AU93" s="21"/>
      <c r="AV93" s="21"/>
      <c r="AW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0"/>
      <c r="AL94" s="20"/>
      <c r="AM94" s="20"/>
      <c r="AN94" s="20"/>
      <c r="AO94" s="20"/>
      <c r="AP94" s="20"/>
      <c r="AQ94" s="20"/>
      <c r="AR94" s="20"/>
      <c r="AS94" s="21"/>
      <c r="AT94" s="21"/>
      <c r="AU94" s="21"/>
      <c r="AV94" s="21"/>
      <c r="AW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0"/>
      <c r="AL95" s="20"/>
      <c r="AM95" s="20"/>
      <c r="AN95" s="20"/>
      <c r="AO95" s="20"/>
      <c r="AP95" s="20"/>
      <c r="AQ95" s="20"/>
      <c r="AR95" s="20"/>
      <c r="AS95" s="21"/>
      <c r="AT95" s="21"/>
      <c r="AU95" s="21"/>
      <c r="AV95" s="21"/>
      <c r="AW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0"/>
      <c r="AL96" s="20"/>
      <c r="AM96" s="20"/>
      <c r="AN96" s="20"/>
      <c r="AO96" s="20"/>
      <c r="AP96" s="20"/>
      <c r="AQ96" s="20"/>
      <c r="AR96" s="20"/>
      <c r="AS96" s="21"/>
      <c r="AT96" s="21"/>
      <c r="AU96" s="21"/>
      <c r="AV96" s="21"/>
      <c r="AW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0"/>
      <c r="AL97" s="20"/>
      <c r="AM97" s="20"/>
      <c r="AN97" s="20"/>
      <c r="AO97" s="20"/>
      <c r="AP97" s="20"/>
      <c r="AQ97" s="20"/>
      <c r="AR97" s="20"/>
      <c r="AS97" s="21"/>
      <c r="AT97" s="21"/>
      <c r="AU97" s="21"/>
      <c r="AV97" s="21"/>
      <c r="AW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0"/>
      <c r="AL98" s="20"/>
      <c r="AM98" s="20"/>
      <c r="AN98" s="20"/>
      <c r="AO98" s="20"/>
      <c r="AP98" s="20"/>
      <c r="AQ98" s="20"/>
      <c r="AR98" s="20"/>
      <c r="AS98" s="21"/>
      <c r="AT98" s="21"/>
      <c r="AU98" s="21"/>
      <c r="AV98" s="21"/>
      <c r="AW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0"/>
      <c r="AL99" s="20"/>
      <c r="AM99" s="20"/>
      <c r="AN99" s="20"/>
      <c r="AO99" s="20"/>
      <c r="AP99" s="20"/>
      <c r="AQ99" s="20"/>
      <c r="AR99" s="20"/>
      <c r="AS99" s="21"/>
      <c r="AT99" s="21"/>
      <c r="AU99" s="21"/>
      <c r="AV99" s="21"/>
      <c r="AW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0"/>
      <c r="AL100" s="20"/>
      <c r="AM100" s="20"/>
      <c r="AN100" s="20"/>
      <c r="AO100" s="20"/>
      <c r="AP100" s="20"/>
      <c r="AQ100" s="20"/>
      <c r="AR100" s="20"/>
      <c r="AS100" s="21"/>
      <c r="AT100" s="21"/>
      <c r="AU100" s="21"/>
      <c r="AV100" s="21"/>
      <c r="AW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0"/>
      <c r="AL101" s="20"/>
      <c r="AM101" s="20"/>
      <c r="AN101" s="20"/>
      <c r="AO101" s="20"/>
      <c r="AP101" s="20"/>
      <c r="AQ101" s="20"/>
      <c r="AR101" s="20"/>
      <c r="AS101" s="21"/>
      <c r="AT101" s="21"/>
      <c r="AU101" s="21"/>
      <c r="AV101" s="21"/>
      <c r="AW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0"/>
      <c r="AL102" s="20"/>
      <c r="AM102" s="20"/>
      <c r="AN102" s="20"/>
      <c r="AO102" s="20"/>
      <c r="AP102" s="20"/>
      <c r="AQ102" s="20"/>
      <c r="AR102" s="20"/>
      <c r="AS102" s="21"/>
      <c r="AT102" s="21"/>
      <c r="AU102" s="21"/>
      <c r="AV102" s="21"/>
      <c r="AW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0"/>
      <c r="AL103" s="20"/>
      <c r="AM103" s="20"/>
      <c r="AN103" s="20"/>
      <c r="AO103" s="20"/>
      <c r="AP103" s="20"/>
      <c r="AQ103" s="20"/>
      <c r="AR103" s="20"/>
      <c r="AS103" s="21"/>
      <c r="AT103" s="21"/>
      <c r="AU103" s="21"/>
      <c r="AV103" s="21"/>
      <c r="AW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0"/>
      <c r="AL104" s="20"/>
      <c r="AM104" s="20"/>
      <c r="AN104" s="20"/>
      <c r="AO104" s="20"/>
      <c r="AP104" s="20"/>
      <c r="AQ104" s="20"/>
      <c r="AR104" s="20"/>
      <c r="AS104" s="21"/>
      <c r="AT104" s="21"/>
      <c r="AU104" s="21"/>
      <c r="AV104" s="21"/>
      <c r="AW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0"/>
      <c r="AL105" s="20"/>
      <c r="AM105" s="20"/>
      <c r="AN105" s="20"/>
      <c r="AO105" s="20"/>
      <c r="AP105" s="20"/>
      <c r="AQ105" s="20"/>
      <c r="AR105" s="20"/>
      <c r="AS105" s="21"/>
      <c r="AT105" s="21"/>
      <c r="AU105" s="21"/>
      <c r="AV105" s="21"/>
      <c r="AW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0"/>
      <c r="AL106" s="20"/>
      <c r="AM106" s="20"/>
      <c r="AN106" s="20"/>
      <c r="AO106" s="20"/>
      <c r="AP106" s="20"/>
      <c r="AQ106" s="20"/>
      <c r="AR106" s="20"/>
      <c r="AS106" s="21"/>
      <c r="AT106" s="21"/>
      <c r="AU106" s="21"/>
      <c r="AV106" s="21"/>
      <c r="AW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0"/>
      <c r="AL107" s="20"/>
      <c r="AM107" s="20"/>
      <c r="AN107" s="20"/>
      <c r="AO107" s="20"/>
      <c r="AP107" s="20"/>
      <c r="AQ107" s="20"/>
      <c r="AR107" s="20"/>
      <c r="AS107" s="21"/>
      <c r="AT107" s="21"/>
      <c r="AU107" s="21"/>
      <c r="AV107" s="21"/>
      <c r="AW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0"/>
      <c r="AL108" s="20"/>
      <c r="AM108" s="20"/>
      <c r="AN108" s="20"/>
      <c r="AO108" s="20"/>
      <c r="AP108" s="20"/>
      <c r="AQ108" s="20"/>
      <c r="AR108" s="20"/>
      <c r="AS108" s="21"/>
      <c r="AT108" s="21"/>
      <c r="AU108" s="21"/>
      <c r="AV108" s="21"/>
      <c r="AW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0"/>
      <c r="AL109" s="20"/>
      <c r="AM109" s="20"/>
      <c r="AN109" s="20"/>
      <c r="AO109" s="20"/>
      <c r="AP109" s="20"/>
      <c r="AQ109" s="20"/>
      <c r="AR109" s="20"/>
      <c r="AS109" s="21"/>
      <c r="AT109" s="21"/>
      <c r="AU109" s="21"/>
      <c r="AV109" s="21"/>
      <c r="AW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0"/>
      <c r="AL110" s="20"/>
      <c r="AM110" s="20"/>
      <c r="AN110" s="20"/>
      <c r="AO110" s="20"/>
      <c r="AP110" s="20"/>
      <c r="AQ110" s="20"/>
      <c r="AR110" s="20"/>
      <c r="AS110" s="21"/>
      <c r="AT110" s="21"/>
      <c r="AU110" s="21"/>
      <c r="AV110" s="21"/>
      <c r="AW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0"/>
      <c r="AL111" s="20"/>
      <c r="AM111" s="20"/>
      <c r="AN111" s="20"/>
      <c r="AO111" s="20"/>
      <c r="AP111" s="20"/>
      <c r="AQ111" s="20"/>
      <c r="AR111" s="20"/>
      <c r="AS111" s="21"/>
      <c r="AT111" s="21"/>
      <c r="AU111" s="21"/>
      <c r="AV111" s="21"/>
      <c r="AW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0"/>
      <c r="AL112" s="20"/>
      <c r="AM112" s="20"/>
      <c r="AN112" s="20"/>
      <c r="AO112" s="20"/>
      <c r="AP112" s="20"/>
      <c r="AQ112" s="20"/>
      <c r="AR112" s="20"/>
      <c r="AS112" s="21"/>
      <c r="AT112" s="21"/>
      <c r="AU112" s="21"/>
      <c r="AV112" s="21"/>
      <c r="AW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0"/>
      <c r="AL113" s="20"/>
      <c r="AM113" s="20"/>
      <c r="AN113" s="20"/>
      <c r="AO113" s="20"/>
      <c r="AP113" s="20"/>
      <c r="AQ113" s="20"/>
      <c r="AR113" s="20"/>
      <c r="AS113" s="21"/>
      <c r="AT113" s="21"/>
      <c r="AU113" s="21"/>
      <c r="AV113" s="21"/>
      <c r="AW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0"/>
      <c r="AL114" s="20"/>
      <c r="AM114" s="20"/>
      <c r="AN114" s="20"/>
      <c r="AO114" s="20"/>
      <c r="AP114" s="20"/>
      <c r="AQ114" s="20"/>
      <c r="AR114" s="20"/>
      <c r="AS114" s="21"/>
      <c r="AT114" s="21"/>
      <c r="AU114" s="21"/>
      <c r="AV114" s="21"/>
      <c r="AW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0"/>
      <c r="AL115" s="20"/>
      <c r="AM115" s="20"/>
      <c r="AN115" s="20"/>
      <c r="AO115" s="20"/>
      <c r="AP115" s="20"/>
      <c r="AQ115" s="20"/>
      <c r="AR115" s="20"/>
      <c r="AS115" s="21"/>
      <c r="AT115" s="21"/>
      <c r="AU115" s="21"/>
      <c r="AV115" s="21"/>
      <c r="AW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0"/>
      <c r="AL116" s="20"/>
      <c r="AM116" s="20"/>
      <c r="AN116" s="20"/>
      <c r="AO116" s="20"/>
      <c r="AP116" s="20"/>
      <c r="AQ116" s="20"/>
      <c r="AR116" s="20"/>
      <c r="AS116" s="21"/>
      <c r="AT116" s="21"/>
      <c r="AU116" s="21"/>
      <c r="AV116" s="21"/>
      <c r="AW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0"/>
      <c r="AL117" s="20"/>
      <c r="AM117" s="20"/>
      <c r="AN117" s="20"/>
      <c r="AO117" s="20"/>
      <c r="AP117" s="20"/>
      <c r="AQ117" s="20"/>
      <c r="AR117" s="20"/>
      <c r="AS117" s="21"/>
      <c r="AT117" s="21"/>
      <c r="AU117" s="21"/>
      <c r="AV117" s="21"/>
      <c r="AW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0"/>
      <c r="AL118" s="20"/>
      <c r="AM118" s="20"/>
      <c r="AN118" s="20"/>
      <c r="AO118" s="20"/>
      <c r="AP118" s="20"/>
      <c r="AQ118" s="20"/>
      <c r="AR118" s="20"/>
      <c r="AS118" s="21"/>
      <c r="AT118" s="21"/>
      <c r="AU118" s="21"/>
      <c r="AV118" s="21"/>
      <c r="AW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0"/>
      <c r="AL119" s="20"/>
      <c r="AM119" s="20"/>
      <c r="AN119" s="20"/>
      <c r="AO119" s="20"/>
      <c r="AP119" s="20"/>
      <c r="AQ119" s="20"/>
      <c r="AR119" s="20"/>
      <c r="AS119" s="21"/>
      <c r="AT119" s="21"/>
      <c r="AU119" s="21"/>
      <c r="AV119" s="21"/>
      <c r="AW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0"/>
      <c r="AL120" s="20"/>
      <c r="AM120" s="20"/>
      <c r="AN120" s="20"/>
      <c r="AO120" s="20"/>
      <c r="AP120" s="20"/>
      <c r="AQ120" s="20"/>
      <c r="AR120" s="20"/>
      <c r="AS120" s="21"/>
      <c r="AT120" s="21"/>
      <c r="AU120" s="21"/>
      <c r="AV120" s="21"/>
      <c r="AW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0"/>
      <c r="AL121" s="20"/>
      <c r="AM121" s="20"/>
      <c r="AN121" s="20"/>
      <c r="AO121" s="20"/>
      <c r="AP121" s="20"/>
      <c r="AQ121" s="20"/>
      <c r="AR121" s="20"/>
      <c r="AS121" s="21"/>
      <c r="AT121" s="21"/>
      <c r="AU121" s="21"/>
      <c r="AV121" s="21"/>
      <c r="AW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0"/>
      <c r="AL122" s="20"/>
      <c r="AM122" s="20"/>
      <c r="AN122" s="20"/>
      <c r="AO122" s="20"/>
      <c r="AP122" s="20"/>
      <c r="AQ122" s="20"/>
      <c r="AR122" s="20"/>
      <c r="AS122" s="21"/>
      <c r="AT122" s="21"/>
      <c r="AU122" s="21"/>
      <c r="AV122" s="21"/>
      <c r="AW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0"/>
      <c r="AL123" s="20"/>
      <c r="AM123" s="20"/>
      <c r="AN123" s="20"/>
      <c r="AO123" s="20"/>
      <c r="AP123" s="20"/>
      <c r="AQ123" s="20"/>
      <c r="AR123" s="20"/>
      <c r="AS123" s="21"/>
      <c r="AT123" s="21"/>
      <c r="AU123" s="21"/>
      <c r="AV123" s="21"/>
      <c r="AW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0"/>
      <c r="AL124" s="20"/>
      <c r="AM124" s="20"/>
      <c r="AN124" s="20"/>
      <c r="AO124" s="20"/>
      <c r="AP124" s="20"/>
      <c r="AQ124" s="20"/>
      <c r="AR124" s="20"/>
      <c r="AS124" s="21"/>
      <c r="AT124" s="21"/>
      <c r="AU124" s="21"/>
      <c r="AV124" s="21"/>
      <c r="AW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0"/>
      <c r="AL125" s="20"/>
      <c r="AM125" s="20"/>
      <c r="AN125" s="20"/>
      <c r="AO125" s="20"/>
      <c r="AP125" s="20"/>
      <c r="AQ125" s="20"/>
      <c r="AR125" s="20"/>
      <c r="AS125" s="21"/>
      <c r="AT125" s="21"/>
      <c r="AU125" s="21"/>
      <c r="AV125" s="21"/>
      <c r="AW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0"/>
      <c r="AL126" s="20"/>
      <c r="AM126" s="20"/>
      <c r="AN126" s="20"/>
      <c r="AO126" s="20"/>
      <c r="AP126" s="20"/>
      <c r="AQ126" s="20"/>
      <c r="AR126" s="20"/>
      <c r="AS126" s="21"/>
      <c r="AT126" s="21"/>
      <c r="AU126" s="21"/>
      <c r="AV126" s="21"/>
      <c r="AW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0"/>
      <c r="AL127" s="20"/>
      <c r="AM127" s="20"/>
      <c r="AN127" s="20"/>
      <c r="AO127" s="20"/>
      <c r="AP127" s="20"/>
      <c r="AQ127" s="20"/>
      <c r="AR127" s="20"/>
      <c r="AS127" s="21"/>
      <c r="AT127" s="21"/>
      <c r="AU127" s="21"/>
      <c r="AV127" s="21"/>
      <c r="AW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0"/>
      <c r="AL128" s="20"/>
      <c r="AM128" s="20"/>
      <c r="AN128" s="20"/>
      <c r="AO128" s="20"/>
      <c r="AP128" s="20"/>
      <c r="AQ128" s="20"/>
      <c r="AR128" s="20"/>
      <c r="AS128" s="21"/>
      <c r="AT128" s="21"/>
      <c r="AU128" s="21"/>
      <c r="AV128" s="21"/>
      <c r="AW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0"/>
      <c r="AL129" s="20"/>
      <c r="AM129" s="20"/>
      <c r="AN129" s="20"/>
      <c r="AO129" s="20"/>
      <c r="AP129" s="20"/>
      <c r="AQ129" s="20"/>
      <c r="AR129" s="20"/>
      <c r="AS129" s="21"/>
      <c r="AT129" s="21"/>
      <c r="AU129" s="21"/>
      <c r="AV129" s="21"/>
      <c r="AW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0"/>
      <c r="AL130" s="20"/>
      <c r="AM130" s="20"/>
      <c r="AN130" s="20"/>
      <c r="AO130" s="20"/>
      <c r="AP130" s="20"/>
      <c r="AQ130" s="20"/>
      <c r="AR130" s="20"/>
      <c r="AS130" s="21"/>
      <c r="AT130" s="21"/>
      <c r="AU130" s="21"/>
      <c r="AV130" s="21"/>
      <c r="AW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0"/>
      <c r="AL131" s="20"/>
      <c r="AM131" s="20"/>
      <c r="AN131" s="20"/>
      <c r="AO131" s="20"/>
      <c r="AP131" s="20"/>
      <c r="AQ131" s="20"/>
      <c r="AR131" s="20"/>
      <c r="AS131" s="21"/>
      <c r="AT131" s="21"/>
      <c r="AU131" s="21"/>
      <c r="AV131" s="21"/>
      <c r="AW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0"/>
      <c r="AL132" s="20"/>
      <c r="AM132" s="20"/>
      <c r="AN132" s="20"/>
      <c r="AO132" s="20"/>
      <c r="AP132" s="20"/>
      <c r="AQ132" s="20"/>
      <c r="AR132" s="20"/>
      <c r="AS132" s="21"/>
      <c r="AT132" s="21"/>
      <c r="AU132" s="21"/>
      <c r="AV132" s="21"/>
      <c r="AW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0"/>
      <c r="AL133" s="20"/>
      <c r="AM133" s="20"/>
      <c r="AN133" s="20"/>
      <c r="AO133" s="20"/>
      <c r="AP133" s="20"/>
      <c r="AQ133" s="20"/>
      <c r="AR133" s="20"/>
      <c r="AS133" s="21"/>
      <c r="AT133" s="21"/>
      <c r="AU133" s="21"/>
      <c r="AV133" s="21"/>
      <c r="AW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0"/>
      <c r="AL134" s="20"/>
      <c r="AM134" s="20"/>
      <c r="AN134" s="20"/>
      <c r="AO134" s="20"/>
      <c r="AP134" s="20"/>
      <c r="AQ134" s="20"/>
      <c r="AR134" s="20"/>
      <c r="AS134" s="21"/>
      <c r="AT134" s="21"/>
      <c r="AU134" s="21"/>
      <c r="AV134" s="21"/>
      <c r="AW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0"/>
      <c r="AL135" s="20"/>
      <c r="AM135" s="20"/>
      <c r="AN135" s="20"/>
      <c r="AO135" s="20"/>
      <c r="AP135" s="20"/>
      <c r="AQ135" s="20"/>
      <c r="AR135" s="20"/>
      <c r="AS135" s="21"/>
      <c r="AT135" s="21"/>
      <c r="AU135" s="21"/>
      <c r="AV135" s="21"/>
      <c r="AW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0"/>
      <c r="AL136" s="20"/>
      <c r="AM136" s="20"/>
      <c r="AN136" s="20"/>
      <c r="AO136" s="20"/>
      <c r="AP136" s="20"/>
      <c r="AQ136" s="20"/>
      <c r="AR136" s="20"/>
      <c r="AS136" s="21"/>
      <c r="AT136" s="21"/>
      <c r="AU136" s="21"/>
      <c r="AV136" s="21"/>
      <c r="AW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0"/>
      <c r="AL137" s="20"/>
      <c r="AM137" s="20"/>
      <c r="AN137" s="20"/>
      <c r="AO137" s="20"/>
      <c r="AP137" s="20"/>
      <c r="AQ137" s="20"/>
      <c r="AR137" s="20"/>
      <c r="AS137" s="21"/>
      <c r="AT137" s="21"/>
      <c r="AU137" s="21"/>
      <c r="AV137" s="21"/>
      <c r="AW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0"/>
      <c r="AL138" s="20"/>
      <c r="AM138" s="20"/>
      <c r="AN138" s="20"/>
      <c r="AO138" s="20"/>
      <c r="AP138" s="20"/>
      <c r="AQ138" s="20"/>
      <c r="AR138" s="20"/>
      <c r="AS138" s="21"/>
      <c r="AT138" s="21"/>
      <c r="AU138" s="21"/>
      <c r="AV138" s="21"/>
      <c r="AW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0"/>
      <c r="AL139" s="20"/>
      <c r="AM139" s="20"/>
      <c r="AN139" s="20"/>
      <c r="AO139" s="20"/>
      <c r="AP139" s="20"/>
      <c r="AQ139" s="20"/>
      <c r="AR139" s="20"/>
      <c r="AS139" s="21"/>
      <c r="AT139" s="21"/>
      <c r="AU139" s="21"/>
      <c r="AV139" s="21"/>
      <c r="AW139" s="21"/>
    </row>
    <row r="140" ht="14.25" customHeight="1">
      <c r="AK140" s="60"/>
      <c r="AL140" s="60"/>
      <c r="AM140" s="60"/>
      <c r="AN140" s="60"/>
      <c r="AO140" s="60"/>
      <c r="AP140" s="60"/>
      <c r="AQ140" s="60"/>
      <c r="AR140" s="60"/>
    </row>
    <row r="141" ht="14.25" customHeight="1">
      <c r="AK141" s="60"/>
      <c r="AL141" s="60"/>
      <c r="AM141" s="60"/>
      <c r="AN141" s="60"/>
      <c r="AO141" s="60"/>
      <c r="AP141" s="60"/>
      <c r="AQ141" s="60"/>
      <c r="AR141" s="60"/>
    </row>
    <row r="142" ht="14.25" customHeight="1">
      <c r="AK142" s="60"/>
      <c r="AL142" s="60"/>
      <c r="AM142" s="60"/>
      <c r="AN142" s="60"/>
      <c r="AO142" s="60"/>
      <c r="AP142" s="60"/>
      <c r="AQ142" s="60"/>
      <c r="AR142" s="60"/>
    </row>
    <row r="143" ht="14.25" customHeight="1">
      <c r="AK143" s="60"/>
      <c r="AL143" s="60"/>
      <c r="AM143" s="60"/>
      <c r="AN143" s="60"/>
      <c r="AO143" s="60"/>
      <c r="AP143" s="60"/>
      <c r="AQ143" s="60"/>
      <c r="AR143" s="60"/>
    </row>
    <row r="144" ht="14.25" customHeight="1">
      <c r="AK144" s="60"/>
      <c r="AL144" s="60"/>
      <c r="AM144" s="60"/>
      <c r="AN144" s="60"/>
      <c r="AO144" s="60"/>
      <c r="AP144" s="60"/>
      <c r="AQ144" s="60"/>
      <c r="AR144" s="60"/>
    </row>
    <row r="145" ht="14.25" customHeight="1">
      <c r="AK145" s="60"/>
      <c r="AL145" s="60"/>
      <c r="AM145" s="60"/>
      <c r="AN145" s="60"/>
      <c r="AO145" s="60"/>
      <c r="AP145" s="60"/>
      <c r="AQ145" s="60"/>
      <c r="AR145" s="60"/>
    </row>
    <row r="146" ht="14.25" customHeight="1">
      <c r="AK146" s="60"/>
      <c r="AL146" s="60"/>
      <c r="AM146" s="60"/>
      <c r="AN146" s="60"/>
      <c r="AO146" s="60"/>
      <c r="AP146" s="60"/>
      <c r="AQ146" s="60"/>
      <c r="AR146" s="60"/>
    </row>
    <row r="147" ht="14.25" customHeight="1">
      <c r="AK147" s="60"/>
      <c r="AL147" s="60"/>
      <c r="AM147" s="60"/>
      <c r="AN147" s="60"/>
      <c r="AO147" s="60"/>
      <c r="AP147" s="60"/>
      <c r="AQ147" s="60"/>
      <c r="AR147" s="60"/>
    </row>
    <row r="148" ht="14.25" customHeight="1">
      <c r="AK148" s="60"/>
      <c r="AL148" s="60"/>
      <c r="AM148" s="60"/>
      <c r="AN148" s="60"/>
      <c r="AO148" s="60"/>
      <c r="AP148" s="60"/>
      <c r="AQ148" s="60"/>
      <c r="AR148" s="60"/>
    </row>
    <row r="149" ht="14.25" customHeight="1">
      <c r="AK149" s="60"/>
      <c r="AL149" s="60"/>
      <c r="AM149" s="60"/>
      <c r="AN149" s="60"/>
      <c r="AO149" s="60"/>
      <c r="AP149" s="60"/>
      <c r="AQ149" s="60"/>
      <c r="AR149" s="60"/>
    </row>
    <row r="150" ht="14.25" customHeight="1">
      <c r="AK150" s="60"/>
      <c r="AL150" s="60"/>
      <c r="AM150" s="60"/>
      <c r="AN150" s="60"/>
      <c r="AO150" s="60"/>
      <c r="AP150" s="60"/>
      <c r="AQ150" s="60"/>
      <c r="AR150" s="60"/>
    </row>
    <row r="151" ht="14.25" customHeight="1">
      <c r="AK151" s="60"/>
      <c r="AL151" s="60"/>
      <c r="AM151" s="60"/>
      <c r="AN151" s="60"/>
      <c r="AO151" s="60"/>
      <c r="AP151" s="60"/>
      <c r="AQ151" s="60"/>
      <c r="AR151" s="60"/>
    </row>
    <row r="152" ht="14.25" customHeight="1">
      <c r="AK152" s="60"/>
      <c r="AL152" s="60"/>
      <c r="AM152" s="60"/>
      <c r="AN152" s="60"/>
      <c r="AO152" s="60"/>
      <c r="AP152" s="60"/>
      <c r="AQ152" s="60"/>
      <c r="AR152" s="60"/>
    </row>
    <row r="153" ht="14.25" customHeight="1">
      <c r="AK153" s="60"/>
      <c r="AL153" s="60"/>
      <c r="AM153" s="60"/>
      <c r="AN153" s="60"/>
      <c r="AO153" s="60"/>
      <c r="AP153" s="60"/>
      <c r="AQ153" s="60"/>
      <c r="AR153" s="60"/>
    </row>
    <row r="154" ht="14.25" customHeight="1">
      <c r="AK154" s="60"/>
      <c r="AL154" s="60"/>
      <c r="AM154" s="60"/>
      <c r="AN154" s="60"/>
      <c r="AO154" s="60"/>
      <c r="AP154" s="60"/>
      <c r="AQ154" s="60"/>
      <c r="AR154" s="60"/>
    </row>
    <row r="155" ht="14.25" customHeight="1">
      <c r="AK155" s="60"/>
      <c r="AL155" s="60"/>
      <c r="AM155" s="60"/>
      <c r="AN155" s="60"/>
      <c r="AO155" s="60"/>
      <c r="AP155" s="60"/>
      <c r="AQ155" s="60"/>
      <c r="AR155" s="60"/>
    </row>
    <row r="156" ht="14.25" customHeight="1">
      <c r="AK156" s="60"/>
      <c r="AL156" s="60"/>
      <c r="AM156" s="60"/>
      <c r="AN156" s="60"/>
      <c r="AO156" s="60"/>
      <c r="AP156" s="60"/>
      <c r="AQ156" s="60"/>
      <c r="AR156" s="60"/>
    </row>
    <row r="157" ht="14.25" customHeight="1">
      <c r="AK157" s="60"/>
      <c r="AL157" s="60"/>
      <c r="AM157" s="60"/>
      <c r="AN157" s="60"/>
      <c r="AO157" s="60"/>
      <c r="AP157" s="60"/>
      <c r="AQ157" s="60"/>
      <c r="AR157" s="60"/>
    </row>
    <row r="158" ht="14.25" customHeight="1">
      <c r="AK158" s="60"/>
      <c r="AL158" s="60"/>
      <c r="AM158" s="60"/>
      <c r="AN158" s="60"/>
      <c r="AO158" s="60"/>
      <c r="AP158" s="60"/>
      <c r="AQ158" s="60"/>
      <c r="AR158" s="60"/>
    </row>
    <row r="159" ht="14.25" customHeight="1">
      <c r="AK159" s="60"/>
      <c r="AL159" s="60"/>
      <c r="AM159" s="60"/>
      <c r="AN159" s="60"/>
      <c r="AO159" s="60"/>
      <c r="AP159" s="60"/>
      <c r="AQ159" s="60"/>
      <c r="AR159" s="60"/>
    </row>
    <row r="160" ht="14.25" customHeight="1">
      <c r="AK160" s="60"/>
      <c r="AL160" s="60"/>
      <c r="AM160" s="60"/>
      <c r="AN160" s="60"/>
      <c r="AO160" s="60"/>
      <c r="AP160" s="60"/>
      <c r="AQ160" s="60"/>
      <c r="AR160" s="60"/>
    </row>
    <row r="161" ht="14.25" customHeight="1">
      <c r="AK161" s="60"/>
      <c r="AL161" s="60"/>
      <c r="AM161" s="60"/>
      <c r="AN161" s="60"/>
      <c r="AO161" s="60"/>
      <c r="AP161" s="60"/>
      <c r="AQ161" s="60"/>
      <c r="AR161" s="60"/>
    </row>
    <row r="162" ht="14.25" customHeight="1">
      <c r="AK162" s="60"/>
      <c r="AL162" s="60"/>
      <c r="AM162" s="60"/>
      <c r="AN162" s="60"/>
      <c r="AO162" s="60"/>
      <c r="AP162" s="60"/>
      <c r="AQ162" s="60"/>
      <c r="AR162" s="60"/>
    </row>
    <row r="163" ht="14.25" customHeight="1">
      <c r="AK163" s="60"/>
      <c r="AL163" s="60"/>
      <c r="AM163" s="60"/>
      <c r="AN163" s="60"/>
      <c r="AO163" s="60"/>
      <c r="AP163" s="60"/>
      <c r="AQ163" s="60"/>
      <c r="AR163" s="60"/>
    </row>
    <row r="164" ht="14.25" customHeight="1">
      <c r="AK164" s="60"/>
      <c r="AL164" s="60"/>
      <c r="AM164" s="60"/>
      <c r="AN164" s="60"/>
      <c r="AO164" s="60"/>
      <c r="AP164" s="60"/>
      <c r="AQ164" s="60"/>
      <c r="AR164" s="60"/>
    </row>
    <row r="165" ht="14.25" customHeight="1">
      <c r="AK165" s="60"/>
      <c r="AL165" s="60"/>
      <c r="AM165" s="60"/>
      <c r="AN165" s="60"/>
      <c r="AO165" s="60"/>
      <c r="AP165" s="60"/>
      <c r="AQ165" s="60"/>
      <c r="AR165" s="60"/>
    </row>
    <row r="166" ht="14.25" customHeight="1">
      <c r="AK166" s="60"/>
      <c r="AL166" s="60"/>
      <c r="AM166" s="60"/>
      <c r="AN166" s="60"/>
      <c r="AO166" s="60"/>
      <c r="AP166" s="60"/>
      <c r="AQ166" s="60"/>
      <c r="AR166" s="60"/>
    </row>
    <row r="167" ht="14.25" customHeight="1">
      <c r="AK167" s="60"/>
      <c r="AL167" s="60"/>
      <c r="AM167" s="60"/>
      <c r="AN167" s="60"/>
      <c r="AO167" s="60"/>
      <c r="AP167" s="60"/>
      <c r="AQ167" s="60"/>
      <c r="AR167" s="60"/>
    </row>
    <row r="168" ht="14.25" customHeight="1">
      <c r="AK168" s="60"/>
      <c r="AL168" s="60"/>
      <c r="AM168" s="60"/>
      <c r="AN168" s="60"/>
      <c r="AO168" s="60"/>
      <c r="AP168" s="60"/>
      <c r="AQ168" s="60"/>
      <c r="AR168" s="60"/>
    </row>
    <row r="169" ht="14.25" customHeight="1">
      <c r="AK169" s="60"/>
      <c r="AL169" s="60"/>
      <c r="AM169" s="60"/>
      <c r="AN169" s="60"/>
      <c r="AO169" s="60"/>
      <c r="AP169" s="60"/>
      <c r="AQ169" s="60"/>
      <c r="AR169" s="60"/>
    </row>
    <row r="170" ht="14.25" customHeight="1">
      <c r="AK170" s="60"/>
      <c r="AL170" s="60"/>
      <c r="AM170" s="60"/>
      <c r="AN170" s="60"/>
      <c r="AO170" s="60"/>
      <c r="AP170" s="60"/>
      <c r="AQ170" s="60"/>
      <c r="AR170" s="60"/>
    </row>
    <row r="171" ht="14.25" customHeight="1">
      <c r="AK171" s="60"/>
      <c r="AL171" s="60"/>
      <c r="AM171" s="60"/>
      <c r="AN171" s="60"/>
      <c r="AO171" s="60"/>
      <c r="AP171" s="60"/>
      <c r="AQ171" s="60"/>
      <c r="AR171" s="60"/>
    </row>
    <row r="172" ht="14.25" customHeight="1">
      <c r="AK172" s="60"/>
      <c r="AL172" s="60"/>
      <c r="AM172" s="60"/>
      <c r="AN172" s="60"/>
      <c r="AO172" s="60"/>
      <c r="AP172" s="60"/>
      <c r="AQ172" s="60"/>
      <c r="AR172" s="60"/>
    </row>
    <row r="173" ht="14.25" customHeight="1">
      <c r="AK173" s="60"/>
      <c r="AL173" s="60"/>
      <c r="AM173" s="60"/>
      <c r="AN173" s="60"/>
      <c r="AO173" s="60"/>
      <c r="AP173" s="60"/>
      <c r="AQ173" s="60"/>
      <c r="AR173" s="60"/>
    </row>
    <row r="174" ht="14.25" customHeight="1">
      <c r="AK174" s="60"/>
      <c r="AL174" s="60"/>
      <c r="AM174" s="60"/>
      <c r="AN174" s="60"/>
      <c r="AO174" s="60"/>
      <c r="AP174" s="60"/>
      <c r="AQ174" s="60"/>
      <c r="AR174" s="60"/>
    </row>
    <row r="175" ht="14.25" customHeight="1">
      <c r="AK175" s="60"/>
      <c r="AL175" s="60"/>
      <c r="AM175" s="60"/>
      <c r="AN175" s="60"/>
      <c r="AO175" s="60"/>
      <c r="AP175" s="60"/>
      <c r="AQ175" s="60"/>
      <c r="AR175" s="60"/>
    </row>
    <row r="176" ht="14.25" customHeight="1">
      <c r="AK176" s="60"/>
      <c r="AL176" s="60"/>
      <c r="AM176" s="60"/>
      <c r="AN176" s="60"/>
      <c r="AO176" s="60"/>
      <c r="AP176" s="60"/>
      <c r="AQ176" s="60"/>
      <c r="AR176" s="60"/>
    </row>
    <row r="177" ht="14.25" customHeight="1">
      <c r="AK177" s="60"/>
      <c r="AL177" s="60"/>
      <c r="AM177" s="60"/>
      <c r="AN177" s="60"/>
      <c r="AO177" s="60"/>
      <c r="AP177" s="60"/>
      <c r="AQ177" s="60"/>
      <c r="AR177" s="60"/>
    </row>
    <row r="178" ht="14.25" customHeight="1">
      <c r="AK178" s="60"/>
      <c r="AL178" s="60"/>
      <c r="AM178" s="60"/>
      <c r="AN178" s="60"/>
      <c r="AO178" s="60"/>
      <c r="AP178" s="60"/>
      <c r="AQ178" s="60"/>
      <c r="AR178" s="60"/>
    </row>
    <row r="179" ht="14.25" customHeight="1">
      <c r="AK179" s="60"/>
      <c r="AL179" s="60"/>
      <c r="AM179" s="60"/>
      <c r="AN179" s="60"/>
      <c r="AO179" s="60"/>
      <c r="AP179" s="60"/>
      <c r="AQ179" s="60"/>
      <c r="AR179" s="60"/>
    </row>
    <row r="180" ht="14.25" customHeight="1">
      <c r="AK180" s="60"/>
      <c r="AL180" s="60"/>
      <c r="AM180" s="60"/>
      <c r="AN180" s="60"/>
      <c r="AO180" s="60"/>
      <c r="AP180" s="60"/>
      <c r="AQ180" s="60"/>
      <c r="AR180" s="60"/>
    </row>
    <row r="181" ht="14.25" customHeight="1">
      <c r="AK181" s="60"/>
      <c r="AL181" s="60"/>
      <c r="AM181" s="60"/>
      <c r="AN181" s="60"/>
      <c r="AO181" s="60"/>
      <c r="AP181" s="60"/>
      <c r="AQ181" s="60"/>
      <c r="AR181" s="60"/>
    </row>
    <row r="182" ht="14.25" customHeight="1">
      <c r="AK182" s="60"/>
      <c r="AL182" s="60"/>
      <c r="AM182" s="60"/>
      <c r="AN182" s="60"/>
      <c r="AO182" s="60"/>
      <c r="AP182" s="60"/>
      <c r="AQ182" s="60"/>
      <c r="AR182" s="60"/>
    </row>
    <row r="183" ht="14.25" customHeight="1">
      <c r="AK183" s="60"/>
      <c r="AL183" s="60"/>
      <c r="AM183" s="60"/>
      <c r="AN183" s="60"/>
      <c r="AO183" s="60"/>
      <c r="AP183" s="60"/>
      <c r="AQ183" s="60"/>
      <c r="AR183" s="60"/>
    </row>
    <row r="184" ht="14.25" customHeight="1">
      <c r="AK184" s="60"/>
      <c r="AL184" s="60"/>
      <c r="AM184" s="60"/>
      <c r="AN184" s="60"/>
      <c r="AO184" s="60"/>
      <c r="AP184" s="60"/>
      <c r="AQ184" s="60"/>
      <c r="AR184" s="60"/>
    </row>
    <row r="185" ht="14.25" customHeight="1">
      <c r="AK185" s="60"/>
      <c r="AL185" s="60"/>
      <c r="AM185" s="60"/>
      <c r="AN185" s="60"/>
      <c r="AO185" s="60"/>
      <c r="AP185" s="60"/>
      <c r="AQ185" s="60"/>
      <c r="AR185" s="60"/>
    </row>
    <row r="186" ht="14.25" customHeight="1">
      <c r="AK186" s="60"/>
      <c r="AL186" s="60"/>
      <c r="AM186" s="60"/>
      <c r="AN186" s="60"/>
      <c r="AO186" s="60"/>
      <c r="AP186" s="60"/>
      <c r="AQ186" s="60"/>
      <c r="AR186" s="60"/>
    </row>
    <row r="187" ht="14.25" customHeight="1">
      <c r="AK187" s="60"/>
      <c r="AL187" s="60"/>
      <c r="AM187" s="60"/>
      <c r="AN187" s="60"/>
      <c r="AO187" s="60"/>
      <c r="AP187" s="60"/>
      <c r="AQ187" s="60"/>
      <c r="AR187" s="60"/>
    </row>
    <row r="188" ht="14.25" customHeight="1">
      <c r="AK188" s="60"/>
      <c r="AL188" s="60"/>
      <c r="AM188" s="60"/>
      <c r="AN188" s="60"/>
      <c r="AO188" s="60"/>
      <c r="AP188" s="60"/>
      <c r="AQ188" s="60"/>
      <c r="AR188" s="60"/>
    </row>
    <row r="189" ht="14.25" customHeight="1">
      <c r="AK189" s="60"/>
      <c r="AL189" s="60"/>
      <c r="AM189" s="60"/>
      <c r="AN189" s="60"/>
      <c r="AO189" s="60"/>
      <c r="AP189" s="60"/>
      <c r="AQ189" s="60"/>
      <c r="AR189" s="60"/>
    </row>
    <row r="190" ht="14.25" customHeight="1">
      <c r="AK190" s="60"/>
      <c r="AL190" s="60"/>
      <c r="AM190" s="60"/>
      <c r="AN190" s="60"/>
      <c r="AO190" s="60"/>
      <c r="AP190" s="60"/>
      <c r="AQ190" s="60"/>
      <c r="AR190" s="60"/>
    </row>
    <row r="191" ht="14.25" customHeight="1">
      <c r="AK191" s="60"/>
      <c r="AL191" s="60"/>
      <c r="AM191" s="60"/>
      <c r="AN191" s="60"/>
      <c r="AO191" s="60"/>
      <c r="AP191" s="60"/>
      <c r="AQ191" s="60"/>
      <c r="AR191" s="60"/>
    </row>
    <row r="192" ht="14.25" customHeight="1">
      <c r="AK192" s="60"/>
      <c r="AL192" s="60"/>
      <c r="AM192" s="60"/>
      <c r="AN192" s="60"/>
      <c r="AO192" s="60"/>
      <c r="AP192" s="60"/>
      <c r="AQ192" s="60"/>
      <c r="AR192" s="60"/>
    </row>
    <row r="193" ht="14.25" customHeight="1">
      <c r="AK193" s="60"/>
      <c r="AL193" s="60"/>
      <c r="AM193" s="60"/>
      <c r="AN193" s="60"/>
      <c r="AO193" s="60"/>
      <c r="AP193" s="60"/>
      <c r="AQ193" s="60"/>
      <c r="AR193" s="60"/>
    </row>
    <row r="194" ht="14.25" customHeight="1">
      <c r="AK194" s="60"/>
      <c r="AL194" s="60"/>
      <c r="AM194" s="60"/>
      <c r="AN194" s="60"/>
      <c r="AO194" s="60"/>
      <c r="AP194" s="60"/>
      <c r="AQ194" s="60"/>
      <c r="AR194" s="60"/>
    </row>
    <row r="195" ht="14.25" customHeight="1">
      <c r="AK195" s="60"/>
      <c r="AL195" s="60"/>
      <c r="AM195" s="60"/>
      <c r="AN195" s="60"/>
      <c r="AO195" s="60"/>
      <c r="AP195" s="60"/>
      <c r="AQ195" s="60"/>
      <c r="AR195" s="60"/>
    </row>
    <row r="196" ht="14.25" customHeight="1">
      <c r="AK196" s="60"/>
      <c r="AL196" s="60"/>
      <c r="AM196" s="60"/>
      <c r="AN196" s="60"/>
      <c r="AO196" s="60"/>
      <c r="AP196" s="60"/>
      <c r="AQ196" s="60"/>
      <c r="AR196" s="60"/>
    </row>
    <row r="197" ht="14.25" customHeight="1">
      <c r="AK197" s="60"/>
      <c r="AL197" s="60"/>
      <c r="AM197" s="60"/>
      <c r="AN197" s="60"/>
      <c r="AO197" s="60"/>
      <c r="AP197" s="60"/>
      <c r="AQ197" s="60"/>
      <c r="AR197" s="60"/>
    </row>
    <row r="198" ht="14.25" customHeight="1">
      <c r="AK198" s="60"/>
      <c r="AL198" s="60"/>
      <c r="AM198" s="60"/>
      <c r="AN198" s="60"/>
      <c r="AO198" s="60"/>
      <c r="AP198" s="60"/>
      <c r="AQ198" s="60"/>
      <c r="AR198" s="60"/>
    </row>
    <row r="199" ht="14.25" customHeight="1">
      <c r="AK199" s="60"/>
      <c r="AL199" s="60"/>
      <c r="AM199" s="60"/>
      <c r="AN199" s="60"/>
      <c r="AO199" s="60"/>
      <c r="AP199" s="60"/>
      <c r="AQ199" s="60"/>
      <c r="AR199" s="60"/>
    </row>
    <row r="200" ht="14.25" customHeight="1">
      <c r="AK200" s="60"/>
      <c r="AL200" s="60"/>
      <c r="AM200" s="60"/>
      <c r="AN200" s="60"/>
      <c r="AO200" s="60"/>
      <c r="AP200" s="60"/>
      <c r="AQ200" s="60"/>
      <c r="AR200" s="60"/>
    </row>
    <row r="201" ht="14.25" customHeight="1">
      <c r="AK201" s="60"/>
      <c r="AL201" s="60"/>
      <c r="AM201" s="60"/>
      <c r="AN201" s="60"/>
      <c r="AO201" s="60"/>
      <c r="AP201" s="60"/>
      <c r="AQ201" s="60"/>
      <c r="AR201" s="60"/>
    </row>
    <row r="202" ht="14.25" customHeight="1">
      <c r="AK202" s="60"/>
      <c r="AL202" s="60"/>
      <c r="AM202" s="60"/>
      <c r="AN202" s="60"/>
      <c r="AO202" s="60"/>
      <c r="AP202" s="60"/>
      <c r="AQ202" s="60"/>
      <c r="AR202" s="60"/>
    </row>
    <row r="203" ht="14.25" customHeight="1">
      <c r="AK203" s="60"/>
      <c r="AL203" s="60"/>
      <c r="AM203" s="60"/>
      <c r="AN203" s="60"/>
      <c r="AO203" s="60"/>
      <c r="AP203" s="60"/>
      <c r="AQ203" s="60"/>
      <c r="AR203" s="60"/>
    </row>
    <row r="204" ht="14.25" customHeight="1">
      <c r="AK204" s="60"/>
      <c r="AL204" s="60"/>
      <c r="AM204" s="60"/>
      <c r="AN204" s="60"/>
      <c r="AO204" s="60"/>
      <c r="AP204" s="60"/>
      <c r="AQ204" s="60"/>
      <c r="AR204" s="60"/>
    </row>
    <row r="205" ht="14.25" customHeight="1">
      <c r="AK205" s="60"/>
      <c r="AL205" s="60"/>
      <c r="AM205" s="60"/>
      <c r="AN205" s="60"/>
      <c r="AO205" s="60"/>
      <c r="AP205" s="60"/>
      <c r="AQ205" s="60"/>
      <c r="AR205" s="60"/>
    </row>
    <row r="206" ht="14.25" customHeight="1">
      <c r="AK206" s="60"/>
      <c r="AL206" s="60"/>
      <c r="AM206" s="60"/>
      <c r="AN206" s="60"/>
      <c r="AO206" s="60"/>
      <c r="AP206" s="60"/>
      <c r="AQ206" s="60"/>
      <c r="AR206" s="60"/>
    </row>
    <row r="207" ht="14.25" customHeight="1">
      <c r="AK207" s="60"/>
      <c r="AL207" s="60"/>
      <c r="AM207" s="60"/>
      <c r="AN207" s="60"/>
      <c r="AO207" s="60"/>
      <c r="AP207" s="60"/>
      <c r="AQ207" s="60"/>
      <c r="AR207" s="60"/>
    </row>
    <row r="208" ht="14.25" customHeight="1">
      <c r="AK208" s="60"/>
      <c r="AL208" s="60"/>
      <c r="AM208" s="60"/>
      <c r="AN208" s="60"/>
      <c r="AO208" s="60"/>
      <c r="AP208" s="60"/>
      <c r="AQ208" s="60"/>
      <c r="AR208" s="60"/>
    </row>
    <row r="209" ht="14.25" customHeight="1">
      <c r="AK209" s="60"/>
      <c r="AL209" s="60"/>
      <c r="AM209" s="60"/>
      <c r="AN209" s="60"/>
      <c r="AO209" s="60"/>
      <c r="AP209" s="60"/>
      <c r="AQ209" s="60"/>
      <c r="AR209" s="60"/>
    </row>
    <row r="210" ht="14.25" customHeight="1">
      <c r="AK210" s="60"/>
      <c r="AL210" s="60"/>
      <c r="AM210" s="60"/>
      <c r="AN210" s="60"/>
      <c r="AO210" s="60"/>
      <c r="AP210" s="60"/>
      <c r="AQ210" s="60"/>
      <c r="AR210" s="60"/>
    </row>
    <row r="211" ht="14.25" customHeight="1">
      <c r="AK211" s="60"/>
      <c r="AL211" s="60"/>
      <c r="AM211" s="60"/>
      <c r="AN211" s="60"/>
      <c r="AO211" s="60"/>
      <c r="AP211" s="60"/>
      <c r="AQ211" s="60"/>
      <c r="AR211" s="60"/>
    </row>
    <row r="212" ht="14.25" customHeight="1">
      <c r="AK212" s="60"/>
      <c r="AL212" s="60"/>
      <c r="AM212" s="60"/>
      <c r="AN212" s="60"/>
      <c r="AO212" s="60"/>
      <c r="AP212" s="60"/>
      <c r="AQ212" s="60"/>
      <c r="AR212" s="60"/>
    </row>
    <row r="213" ht="14.25" customHeight="1">
      <c r="AK213" s="60"/>
      <c r="AL213" s="60"/>
      <c r="AM213" s="60"/>
      <c r="AN213" s="60"/>
      <c r="AO213" s="60"/>
      <c r="AP213" s="60"/>
      <c r="AQ213" s="60"/>
      <c r="AR213" s="60"/>
    </row>
    <row r="214" ht="14.25" customHeight="1">
      <c r="AK214" s="60"/>
      <c r="AL214" s="60"/>
      <c r="AM214" s="60"/>
      <c r="AN214" s="60"/>
      <c r="AO214" s="60"/>
      <c r="AP214" s="60"/>
      <c r="AQ214" s="60"/>
      <c r="AR214" s="60"/>
    </row>
    <row r="215" ht="14.25" customHeight="1">
      <c r="AK215" s="60"/>
      <c r="AL215" s="60"/>
      <c r="AM215" s="60"/>
      <c r="AN215" s="60"/>
      <c r="AO215" s="60"/>
      <c r="AP215" s="60"/>
      <c r="AQ215" s="60"/>
      <c r="AR215" s="60"/>
    </row>
    <row r="216" ht="14.25" customHeight="1">
      <c r="AK216" s="60"/>
      <c r="AL216" s="60"/>
      <c r="AM216" s="60"/>
      <c r="AN216" s="60"/>
      <c r="AO216" s="60"/>
      <c r="AP216" s="60"/>
      <c r="AQ216" s="60"/>
      <c r="AR216" s="60"/>
    </row>
    <row r="217" ht="14.25" customHeight="1">
      <c r="AK217" s="60"/>
      <c r="AL217" s="60"/>
      <c r="AM217" s="60"/>
      <c r="AN217" s="60"/>
      <c r="AO217" s="60"/>
      <c r="AP217" s="60"/>
      <c r="AQ217" s="60"/>
      <c r="AR217" s="60"/>
    </row>
    <row r="218" ht="14.25" customHeight="1">
      <c r="AK218" s="60"/>
      <c r="AL218" s="60"/>
      <c r="AM218" s="60"/>
      <c r="AN218" s="60"/>
      <c r="AO218" s="60"/>
      <c r="AP218" s="60"/>
      <c r="AQ218" s="60"/>
      <c r="AR218" s="60"/>
    </row>
    <row r="219" ht="14.25" customHeight="1">
      <c r="AK219" s="60"/>
      <c r="AL219" s="60"/>
      <c r="AM219" s="60"/>
      <c r="AN219" s="60"/>
      <c r="AO219" s="60"/>
      <c r="AP219" s="60"/>
      <c r="AQ219" s="60"/>
      <c r="AR219" s="60"/>
    </row>
    <row r="220" ht="14.25" customHeight="1">
      <c r="AK220" s="60"/>
      <c r="AL220" s="60"/>
      <c r="AM220" s="60"/>
      <c r="AN220" s="60"/>
      <c r="AO220" s="60"/>
      <c r="AP220" s="60"/>
      <c r="AQ220" s="60"/>
      <c r="AR220" s="60"/>
    </row>
    <row r="221" ht="14.25" customHeight="1">
      <c r="AK221" s="60"/>
      <c r="AL221" s="60"/>
      <c r="AM221" s="60"/>
      <c r="AN221" s="60"/>
      <c r="AO221" s="60"/>
      <c r="AP221" s="60"/>
      <c r="AQ221" s="60"/>
      <c r="AR221" s="60"/>
    </row>
    <row r="222" ht="14.25" customHeight="1">
      <c r="AK222" s="60"/>
      <c r="AL222" s="60"/>
      <c r="AM222" s="60"/>
      <c r="AN222" s="60"/>
      <c r="AO222" s="60"/>
      <c r="AP222" s="60"/>
      <c r="AQ222" s="60"/>
      <c r="AR222" s="60"/>
    </row>
    <row r="223" ht="14.25" customHeight="1">
      <c r="AK223" s="60"/>
      <c r="AL223" s="60"/>
      <c r="AM223" s="60"/>
      <c r="AN223" s="60"/>
      <c r="AO223" s="60"/>
      <c r="AP223" s="60"/>
      <c r="AQ223" s="60"/>
      <c r="AR223" s="60"/>
    </row>
    <row r="224" ht="14.25" customHeight="1">
      <c r="AK224" s="60"/>
      <c r="AL224" s="60"/>
      <c r="AM224" s="60"/>
      <c r="AN224" s="60"/>
      <c r="AO224" s="60"/>
      <c r="AP224" s="60"/>
      <c r="AQ224" s="60"/>
      <c r="AR224" s="60"/>
    </row>
    <row r="225" ht="14.25" customHeight="1">
      <c r="AK225" s="60"/>
      <c r="AL225" s="60"/>
      <c r="AM225" s="60"/>
      <c r="AN225" s="60"/>
      <c r="AO225" s="60"/>
      <c r="AP225" s="60"/>
      <c r="AQ225" s="60"/>
      <c r="AR225" s="60"/>
    </row>
    <row r="226" ht="14.25" customHeight="1">
      <c r="AK226" s="60"/>
      <c r="AL226" s="60"/>
      <c r="AM226" s="60"/>
      <c r="AN226" s="60"/>
      <c r="AO226" s="60"/>
      <c r="AP226" s="60"/>
      <c r="AQ226" s="60"/>
      <c r="AR226" s="60"/>
    </row>
    <row r="227" ht="14.25" customHeight="1">
      <c r="AK227" s="60"/>
      <c r="AL227" s="60"/>
      <c r="AM227" s="60"/>
      <c r="AN227" s="60"/>
      <c r="AO227" s="60"/>
      <c r="AP227" s="60"/>
      <c r="AQ227" s="60"/>
      <c r="AR227" s="60"/>
    </row>
    <row r="228" ht="14.25" customHeight="1">
      <c r="AK228" s="60"/>
      <c r="AL228" s="60"/>
      <c r="AM228" s="60"/>
      <c r="AN228" s="60"/>
      <c r="AO228" s="60"/>
      <c r="AP228" s="60"/>
      <c r="AQ228" s="60"/>
      <c r="AR228" s="60"/>
    </row>
    <row r="229" ht="14.25" customHeight="1">
      <c r="AK229" s="60"/>
      <c r="AL229" s="60"/>
      <c r="AM229" s="60"/>
      <c r="AN229" s="60"/>
      <c r="AO229" s="60"/>
      <c r="AP229" s="60"/>
      <c r="AQ229" s="60"/>
      <c r="AR229" s="60"/>
    </row>
    <row r="230" ht="14.25" customHeight="1">
      <c r="AK230" s="60"/>
      <c r="AL230" s="60"/>
      <c r="AM230" s="60"/>
      <c r="AN230" s="60"/>
      <c r="AO230" s="60"/>
      <c r="AP230" s="60"/>
      <c r="AQ230" s="60"/>
      <c r="AR230" s="60"/>
    </row>
    <row r="231" ht="14.25" customHeight="1">
      <c r="AK231" s="60"/>
      <c r="AL231" s="60"/>
      <c r="AM231" s="60"/>
      <c r="AN231" s="60"/>
      <c r="AO231" s="60"/>
      <c r="AP231" s="60"/>
      <c r="AQ231" s="60"/>
      <c r="AR231" s="60"/>
    </row>
    <row r="232" ht="14.25" customHeight="1">
      <c r="AK232" s="60"/>
      <c r="AL232" s="60"/>
      <c r="AM232" s="60"/>
      <c r="AN232" s="60"/>
      <c r="AO232" s="60"/>
      <c r="AP232" s="60"/>
      <c r="AQ232" s="60"/>
      <c r="AR232" s="60"/>
    </row>
    <row r="233" ht="14.25" customHeight="1">
      <c r="AK233" s="60"/>
      <c r="AL233" s="60"/>
      <c r="AM233" s="60"/>
      <c r="AN233" s="60"/>
      <c r="AO233" s="60"/>
      <c r="AP233" s="60"/>
      <c r="AQ233" s="60"/>
      <c r="AR233" s="60"/>
    </row>
    <row r="234" ht="14.25" customHeight="1">
      <c r="AK234" s="60"/>
      <c r="AL234" s="60"/>
      <c r="AM234" s="60"/>
      <c r="AN234" s="60"/>
      <c r="AO234" s="60"/>
      <c r="AP234" s="60"/>
      <c r="AQ234" s="60"/>
      <c r="AR234" s="60"/>
    </row>
    <row r="235" ht="14.25" customHeight="1">
      <c r="AK235" s="60"/>
      <c r="AL235" s="60"/>
      <c r="AM235" s="60"/>
      <c r="AN235" s="60"/>
      <c r="AO235" s="60"/>
      <c r="AP235" s="60"/>
      <c r="AQ235" s="60"/>
      <c r="AR235" s="60"/>
    </row>
    <row r="236" ht="14.25" customHeight="1">
      <c r="AK236" s="60"/>
      <c r="AL236" s="60"/>
      <c r="AM236" s="60"/>
      <c r="AN236" s="60"/>
      <c r="AO236" s="60"/>
      <c r="AP236" s="60"/>
      <c r="AQ236" s="60"/>
      <c r="AR236" s="60"/>
    </row>
    <row r="237" ht="14.25" customHeight="1">
      <c r="AK237" s="60"/>
      <c r="AL237" s="60"/>
      <c r="AM237" s="60"/>
      <c r="AN237" s="60"/>
      <c r="AO237" s="60"/>
      <c r="AP237" s="60"/>
      <c r="AQ237" s="60"/>
      <c r="AR237" s="60"/>
    </row>
    <row r="238" ht="14.25" customHeight="1">
      <c r="AK238" s="60"/>
      <c r="AL238" s="60"/>
      <c r="AM238" s="60"/>
      <c r="AN238" s="60"/>
      <c r="AO238" s="60"/>
      <c r="AP238" s="60"/>
      <c r="AQ238" s="60"/>
      <c r="AR238" s="60"/>
    </row>
    <row r="239" ht="14.25" customHeight="1">
      <c r="AK239" s="60"/>
      <c r="AL239" s="60"/>
      <c r="AM239" s="60"/>
      <c r="AN239" s="60"/>
      <c r="AO239" s="60"/>
      <c r="AP239" s="60"/>
      <c r="AQ239" s="60"/>
      <c r="AR239" s="60"/>
    </row>
    <row r="240" ht="14.25" customHeight="1">
      <c r="AK240" s="60"/>
      <c r="AL240" s="60"/>
      <c r="AM240" s="60"/>
      <c r="AN240" s="60"/>
      <c r="AO240" s="60"/>
      <c r="AP240" s="60"/>
      <c r="AQ240" s="60"/>
      <c r="AR240" s="60"/>
    </row>
    <row r="241" ht="14.25" customHeight="1">
      <c r="AK241" s="60"/>
      <c r="AL241" s="60"/>
      <c r="AM241" s="60"/>
      <c r="AN241" s="60"/>
      <c r="AO241" s="60"/>
      <c r="AP241" s="60"/>
      <c r="AQ241" s="60"/>
      <c r="AR241" s="60"/>
    </row>
    <row r="242" ht="14.25" customHeight="1">
      <c r="AK242" s="60"/>
      <c r="AL242" s="60"/>
      <c r="AM242" s="60"/>
      <c r="AN242" s="60"/>
      <c r="AO242" s="60"/>
      <c r="AP242" s="60"/>
      <c r="AQ242" s="60"/>
      <c r="AR242" s="60"/>
    </row>
    <row r="243" ht="14.25" customHeight="1">
      <c r="AK243" s="60"/>
      <c r="AL243" s="60"/>
      <c r="AM243" s="60"/>
      <c r="AN243" s="60"/>
      <c r="AO243" s="60"/>
      <c r="AP243" s="60"/>
      <c r="AQ243" s="60"/>
      <c r="AR243" s="60"/>
    </row>
    <row r="244" ht="14.25" customHeight="1">
      <c r="AK244" s="60"/>
      <c r="AL244" s="60"/>
      <c r="AM244" s="60"/>
      <c r="AN244" s="60"/>
      <c r="AO244" s="60"/>
      <c r="AP244" s="60"/>
      <c r="AQ244" s="60"/>
      <c r="AR244" s="60"/>
    </row>
    <row r="245" ht="14.25" customHeight="1">
      <c r="AK245" s="60"/>
      <c r="AL245" s="60"/>
      <c r="AM245" s="60"/>
      <c r="AN245" s="60"/>
      <c r="AO245" s="60"/>
      <c r="AP245" s="60"/>
      <c r="AQ245" s="60"/>
      <c r="AR245" s="60"/>
    </row>
    <row r="246" ht="14.25" customHeight="1">
      <c r="AK246" s="60"/>
      <c r="AL246" s="60"/>
      <c r="AM246" s="60"/>
      <c r="AN246" s="60"/>
      <c r="AO246" s="60"/>
      <c r="AP246" s="60"/>
      <c r="AQ246" s="60"/>
      <c r="AR246" s="60"/>
    </row>
    <row r="247" ht="14.25" customHeight="1">
      <c r="AK247" s="60"/>
      <c r="AL247" s="60"/>
      <c r="AM247" s="60"/>
      <c r="AN247" s="60"/>
      <c r="AO247" s="60"/>
      <c r="AP247" s="60"/>
      <c r="AQ247" s="60"/>
      <c r="AR247" s="60"/>
    </row>
    <row r="248" ht="14.25" customHeight="1">
      <c r="AK248" s="60"/>
      <c r="AL248" s="60"/>
      <c r="AM248" s="60"/>
      <c r="AN248" s="60"/>
      <c r="AO248" s="60"/>
      <c r="AP248" s="60"/>
      <c r="AQ248" s="60"/>
      <c r="AR248" s="60"/>
    </row>
    <row r="249" ht="14.25" customHeight="1">
      <c r="AK249" s="60"/>
      <c r="AL249" s="60"/>
      <c r="AM249" s="60"/>
      <c r="AN249" s="60"/>
      <c r="AO249" s="60"/>
      <c r="AP249" s="60"/>
      <c r="AQ249" s="60"/>
      <c r="AR249" s="60"/>
    </row>
    <row r="250" ht="14.25" customHeight="1">
      <c r="AK250" s="60"/>
      <c r="AL250" s="60"/>
      <c r="AM250" s="60"/>
      <c r="AN250" s="60"/>
      <c r="AO250" s="60"/>
      <c r="AP250" s="60"/>
      <c r="AQ250" s="60"/>
      <c r="AR250" s="60"/>
    </row>
    <row r="251" ht="14.25" customHeight="1">
      <c r="AK251" s="60"/>
      <c r="AL251" s="60"/>
      <c r="AM251" s="60"/>
      <c r="AN251" s="60"/>
      <c r="AO251" s="60"/>
      <c r="AP251" s="60"/>
      <c r="AQ251" s="60"/>
      <c r="AR251" s="60"/>
    </row>
    <row r="252" ht="14.25" customHeight="1">
      <c r="AK252" s="60"/>
      <c r="AL252" s="60"/>
      <c r="AM252" s="60"/>
      <c r="AN252" s="60"/>
      <c r="AO252" s="60"/>
      <c r="AP252" s="60"/>
      <c r="AQ252" s="60"/>
      <c r="AR252" s="60"/>
    </row>
    <row r="253" ht="14.25" customHeight="1">
      <c r="AK253" s="60"/>
      <c r="AL253" s="60"/>
      <c r="AM253" s="60"/>
      <c r="AN253" s="60"/>
      <c r="AO253" s="60"/>
      <c r="AP253" s="60"/>
      <c r="AQ253" s="60"/>
      <c r="AR253" s="60"/>
    </row>
    <row r="254" ht="14.25" customHeight="1">
      <c r="AK254" s="60"/>
      <c r="AL254" s="60"/>
      <c r="AM254" s="60"/>
      <c r="AN254" s="60"/>
      <c r="AO254" s="60"/>
      <c r="AP254" s="60"/>
      <c r="AQ254" s="60"/>
      <c r="AR254" s="60"/>
    </row>
    <row r="255" ht="14.25" customHeight="1">
      <c r="AK255" s="60"/>
      <c r="AL255" s="60"/>
      <c r="AM255" s="60"/>
      <c r="AN255" s="60"/>
      <c r="AO255" s="60"/>
      <c r="AP255" s="60"/>
      <c r="AQ255" s="60"/>
      <c r="AR255" s="60"/>
    </row>
    <row r="256" ht="14.25" customHeight="1">
      <c r="AK256" s="60"/>
      <c r="AL256" s="60"/>
      <c r="AM256" s="60"/>
      <c r="AN256" s="60"/>
      <c r="AO256" s="60"/>
      <c r="AP256" s="60"/>
      <c r="AQ256" s="60"/>
      <c r="AR256" s="60"/>
    </row>
    <row r="257" ht="14.25" customHeight="1">
      <c r="AK257" s="60"/>
      <c r="AL257" s="60"/>
      <c r="AM257" s="60"/>
      <c r="AN257" s="60"/>
      <c r="AO257" s="60"/>
      <c r="AP257" s="60"/>
      <c r="AQ257" s="60"/>
      <c r="AR257" s="60"/>
    </row>
    <row r="258" ht="14.25" customHeight="1">
      <c r="AK258" s="60"/>
      <c r="AL258" s="60"/>
      <c r="AM258" s="60"/>
      <c r="AN258" s="60"/>
      <c r="AO258" s="60"/>
      <c r="AP258" s="60"/>
      <c r="AQ258" s="60"/>
      <c r="AR258" s="60"/>
    </row>
    <row r="259" ht="14.25" customHeight="1">
      <c r="AK259" s="60"/>
      <c r="AL259" s="60"/>
      <c r="AM259" s="60"/>
      <c r="AN259" s="60"/>
      <c r="AO259" s="60"/>
      <c r="AP259" s="60"/>
      <c r="AQ259" s="60"/>
      <c r="AR259" s="60"/>
    </row>
    <row r="260" ht="14.25" customHeight="1">
      <c r="AK260" s="60"/>
      <c r="AL260" s="60"/>
      <c r="AM260" s="60"/>
      <c r="AN260" s="60"/>
      <c r="AO260" s="60"/>
      <c r="AP260" s="60"/>
      <c r="AQ260" s="60"/>
      <c r="AR260" s="60"/>
    </row>
    <row r="261" ht="14.25" customHeight="1">
      <c r="AK261" s="60"/>
      <c r="AL261" s="60"/>
      <c r="AM261" s="60"/>
      <c r="AN261" s="60"/>
      <c r="AO261" s="60"/>
      <c r="AP261" s="60"/>
      <c r="AQ261" s="60"/>
      <c r="AR261" s="60"/>
    </row>
    <row r="262" ht="14.25" customHeight="1">
      <c r="AK262" s="60"/>
      <c r="AL262" s="60"/>
      <c r="AM262" s="60"/>
      <c r="AN262" s="60"/>
      <c r="AO262" s="60"/>
      <c r="AP262" s="60"/>
      <c r="AQ262" s="60"/>
      <c r="AR262" s="60"/>
    </row>
    <row r="263" ht="14.25" customHeight="1">
      <c r="AK263" s="60"/>
      <c r="AL263" s="60"/>
      <c r="AM263" s="60"/>
      <c r="AN263" s="60"/>
      <c r="AO263" s="60"/>
      <c r="AP263" s="60"/>
      <c r="AQ263" s="60"/>
      <c r="AR263" s="60"/>
    </row>
    <row r="264" ht="14.25" customHeight="1">
      <c r="AK264" s="60"/>
      <c r="AL264" s="60"/>
      <c r="AM264" s="60"/>
      <c r="AN264" s="60"/>
      <c r="AO264" s="60"/>
      <c r="AP264" s="60"/>
      <c r="AQ264" s="60"/>
      <c r="AR264" s="60"/>
    </row>
    <row r="265" ht="14.25" customHeight="1">
      <c r="AK265" s="60"/>
      <c r="AL265" s="60"/>
      <c r="AM265" s="60"/>
      <c r="AN265" s="60"/>
      <c r="AO265" s="60"/>
      <c r="AP265" s="60"/>
      <c r="AQ265" s="60"/>
      <c r="AR265" s="60"/>
    </row>
    <row r="266" ht="14.25" customHeight="1">
      <c r="AK266" s="60"/>
      <c r="AL266" s="60"/>
      <c r="AM266" s="60"/>
      <c r="AN266" s="60"/>
      <c r="AO266" s="60"/>
      <c r="AP266" s="60"/>
      <c r="AQ266" s="60"/>
      <c r="AR266" s="60"/>
    </row>
    <row r="267" ht="14.25" customHeight="1">
      <c r="AK267" s="60"/>
      <c r="AL267" s="60"/>
      <c r="AM267" s="60"/>
      <c r="AN267" s="60"/>
      <c r="AO267" s="60"/>
      <c r="AP267" s="60"/>
      <c r="AQ267" s="60"/>
      <c r="AR267" s="60"/>
    </row>
    <row r="268" ht="14.25" customHeight="1">
      <c r="AK268" s="60"/>
      <c r="AL268" s="60"/>
      <c r="AM268" s="60"/>
      <c r="AN268" s="60"/>
      <c r="AO268" s="60"/>
      <c r="AP268" s="60"/>
      <c r="AQ268" s="60"/>
      <c r="AR268" s="60"/>
    </row>
    <row r="269" ht="14.25" customHeight="1">
      <c r="AK269" s="60"/>
      <c r="AL269" s="60"/>
      <c r="AM269" s="60"/>
      <c r="AN269" s="60"/>
      <c r="AO269" s="60"/>
      <c r="AP269" s="60"/>
      <c r="AQ269" s="60"/>
      <c r="AR269" s="60"/>
    </row>
    <row r="270" ht="14.25" customHeight="1">
      <c r="AK270" s="60"/>
      <c r="AL270" s="60"/>
      <c r="AM270" s="60"/>
      <c r="AN270" s="60"/>
      <c r="AO270" s="60"/>
      <c r="AP270" s="60"/>
      <c r="AQ270" s="60"/>
      <c r="AR270" s="60"/>
    </row>
    <row r="271" ht="14.25" customHeight="1">
      <c r="AK271" s="60"/>
      <c r="AL271" s="60"/>
      <c r="AM271" s="60"/>
      <c r="AN271" s="60"/>
      <c r="AO271" s="60"/>
      <c r="AP271" s="60"/>
      <c r="AQ271" s="60"/>
      <c r="AR271" s="60"/>
    </row>
    <row r="272" ht="14.25" customHeight="1">
      <c r="AK272" s="60"/>
      <c r="AL272" s="60"/>
      <c r="AM272" s="60"/>
      <c r="AN272" s="60"/>
      <c r="AO272" s="60"/>
      <c r="AP272" s="60"/>
      <c r="AQ272" s="60"/>
      <c r="AR272" s="60"/>
    </row>
    <row r="273" ht="14.25" customHeight="1">
      <c r="AK273" s="60"/>
      <c r="AL273" s="60"/>
      <c r="AM273" s="60"/>
      <c r="AN273" s="60"/>
      <c r="AO273" s="60"/>
      <c r="AP273" s="60"/>
      <c r="AQ273" s="60"/>
      <c r="AR273" s="60"/>
    </row>
    <row r="274" ht="14.25" customHeight="1">
      <c r="AK274" s="60"/>
      <c r="AL274" s="60"/>
      <c r="AM274" s="60"/>
      <c r="AN274" s="60"/>
      <c r="AO274" s="60"/>
      <c r="AP274" s="60"/>
      <c r="AQ274" s="60"/>
      <c r="AR274" s="60"/>
    </row>
    <row r="275" ht="14.25" customHeight="1">
      <c r="AK275" s="60"/>
      <c r="AL275" s="60"/>
      <c r="AM275" s="60"/>
      <c r="AN275" s="60"/>
      <c r="AO275" s="60"/>
      <c r="AP275" s="60"/>
      <c r="AQ275" s="60"/>
      <c r="AR275" s="60"/>
    </row>
    <row r="276" ht="14.25" customHeight="1">
      <c r="AK276" s="60"/>
      <c r="AL276" s="60"/>
      <c r="AM276" s="60"/>
      <c r="AN276" s="60"/>
      <c r="AO276" s="60"/>
      <c r="AP276" s="60"/>
      <c r="AQ276" s="60"/>
      <c r="AR276" s="60"/>
    </row>
    <row r="277" ht="14.25" customHeight="1">
      <c r="AK277" s="60"/>
      <c r="AL277" s="60"/>
      <c r="AM277" s="60"/>
      <c r="AN277" s="60"/>
      <c r="AO277" s="60"/>
      <c r="AP277" s="60"/>
      <c r="AQ277" s="60"/>
      <c r="AR277" s="60"/>
    </row>
    <row r="278" ht="14.25" customHeight="1">
      <c r="AK278" s="60"/>
      <c r="AL278" s="60"/>
      <c r="AM278" s="60"/>
      <c r="AN278" s="60"/>
      <c r="AO278" s="60"/>
      <c r="AP278" s="60"/>
      <c r="AQ278" s="60"/>
      <c r="AR278" s="60"/>
    </row>
    <row r="279" ht="14.25" customHeight="1">
      <c r="AK279" s="60"/>
      <c r="AL279" s="60"/>
      <c r="AM279" s="60"/>
      <c r="AN279" s="60"/>
      <c r="AO279" s="60"/>
      <c r="AP279" s="60"/>
      <c r="AQ279" s="60"/>
      <c r="AR279" s="60"/>
    </row>
    <row r="280" ht="14.25" customHeight="1">
      <c r="AK280" s="60"/>
      <c r="AL280" s="60"/>
      <c r="AM280" s="60"/>
      <c r="AN280" s="60"/>
      <c r="AO280" s="60"/>
      <c r="AP280" s="60"/>
      <c r="AQ280" s="60"/>
      <c r="AR280" s="60"/>
    </row>
    <row r="281" ht="14.25" customHeight="1">
      <c r="AK281" s="60"/>
      <c r="AL281" s="60"/>
      <c r="AM281" s="60"/>
      <c r="AN281" s="60"/>
      <c r="AO281" s="60"/>
      <c r="AP281" s="60"/>
      <c r="AQ281" s="60"/>
      <c r="AR281" s="60"/>
    </row>
    <row r="282" ht="14.25" customHeight="1">
      <c r="AK282" s="60"/>
      <c r="AL282" s="60"/>
      <c r="AM282" s="60"/>
      <c r="AN282" s="60"/>
      <c r="AO282" s="60"/>
      <c r="AP282" s="60"/>
      <c r="AQ282" s="60"/>
      <c r="AR282" s="60"/>
    </row>
    <row r="283" ht="14.25" customHeight="1">
      <c r="AK283" s="60"/>
      <c r="AL283" s="60"/>
      <c r="AM283" s="60"/>
      <c r="AN283" s="60"/>
      <c r="AO283" s="60"/>
      <c r="AP283" s="60"/>
      <c r="AQ283" s="60"/>
      <c r="AR283" s="60"/>
    </row>
    <row r="284" ht="14.25" customHeight="1">
      <c r="AK284" s="60"/>
      <c r="AL284" s="60"/>
      <c r="AM284" s="60"/>
      <c r="AN284" s="60"/>
      <c r="AO284" s="60"/>
      <c r="AP284" s="60"/>
      <c r="AQ284" s="60"/>
      <c r="AR284" s="60"/>
    </row>
    <row r="285" ht="14.25" customHeight="1">
      <c r="AK285" s="60"/>
      <c r="AL285" s="60"/>
      <c r="AM285" s="60"/>
      <c r="AN285" s="60"/>
      <c r="AO285" s="60"/>
      <c r="AP285" s="60"/>
      <c r="AQ285" s="60"/>
      <c r="AR285" s="60"/>
    </row>
    <row r="286" ht="14.25" customHeight="1">
      <c r="AK286" s="60"/>
      <c r="AL286" s="60"/>
      <c r="AM286" s="60"/>
      <c r="AN286" s="60"/>
      <c r="AO286" s="60"/>
      <c r="AP286" s="60"/>
      <c r="AQ286" s="60"/>
      <c r="AR286" s="60"/>
    </row>
    <row r="287" ht="14.25" customHeight="1">
      <c r="AK287" s="60"/>
      <c r="AL287" s="60"/>
      <c r="AM287" s="60"/>
      <c r="AN287" s="60"/>
      <c r="AO287" s="60"/>
      <c r="AP287" s="60"/>
      <c r="AQ287" s="60"/>
      <c r="AR287" s="60"/>
    </row>
    <row r="288" ht="14.25" customHeight="1">
      <c r="AK288" s="60"/>
      <c r="AL288" s="60"/>
      <c r="AM288" s="60"/>
      <c r="AN288" s="60"/>
      <c r="AO288" s="60"/>
      <c r="AP288" s="60"/>
      <c r="AQ288" s="60"/>
      <c r="AR288" s="60"/>
    </row>
    <row r="289" ht="14.25" customHeight="1">
      <c r="AK289" s="60"/>
      <c r="AL289" s="60"/>
      <c r="AM289" s="60"/>
      <c r="AN289" s="60"/>
      <c r="AO289" s="60"/>
      <c r="AP289" s="60"/>
      <c r="AQ289" s="60"/>
      <c r="AR289" s="60"/>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