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pacity" sheetId="1" r:id="rId1"/>
    <sheet name="Sheet1" sheetId="4" r:id="rId2"/>
    <sheet name="Production" sheetId="2" r:id="rId3"/>
    <sheet name="Productionpercap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4" i="2"/>
  <c r="B7" i="2"/>
  <c r="B5" i="2"/>
  <c r="B6" i="2"/>
  <c r="B8" i="2"/>
  <c r="B10" i="2"/>
  <c r="B9" i="2"/>
  <c r="B12" i="2"/>
  <c r="B11" i="2"/>
  <c r="B16" i="2"/>
  <c r="B14" i="2"/>
  <c r="B15" i="2"/>
  <c r="B13" i="2"/>
  <c r="B3" i="2"/>
  <c r="D15" i="1"/>
  <c r="D13" i="1"/>
  <c r="D16" i="1"/>
  <c r="D7" i="1"/>
  <c r="D14" i="1"/>
  <c r="D12" i="1"/>
  <c r="C14" i="3" l="1"/>
  <c r="C3" i="3"/>
  <c r="C4" i="3"/>
  <c r="C5" i="3"/>
  <c r="C6" i="3"/>
  <c r="C7" i="3"/>
  <c r="C8" i="3"/>
  <c r="C9" i="3"/>
  <c r="C10" i="3"/>
  <c r="C11" i="3"/>
  <c r="C12" i="3"/>
  <c r="C13" i="3"/>
  <c r="C15" i="3"/>
  <c r="C16" i="3"/>
  <c r="C2" i="3"/>
  <c r="D11" i="2"/>
  <c r="D9" i="2"/>
  <c r="D13" i="2"/>
  <c r="D15" i="2"/>
  <c r="D14" i="2"/>
  <c r="D16" i="2"/>
  <c r="D12" i="2"/>
  <c r="D8" i="2"/>
  <c r="D10" i="2"/>
  <c r="D5" i="2"/>
  <c r="D7" i="2"/>
  <c r="D6" i="2"/>
  <c r="D4" i="2"/>
  <c r="D2" i="2"/>
  <c r="D3" i="2"/>
  <c r="D3" i="1"/>
  <c r="D10" i="1"/>
  <c r="D4" i="1"/>
  <c r="D8" i="1"/>
  <c r="D5" i="1"/>
  <c r="D11" i="1"/>
  <c r="D6" i="1"/>
  <c r="D9" i="1"/>
  <c r="D2" i="1"/>
  <c r="D17" i="1" l="1"/>
  <c r="D19" i="1"/>
</calcChain>
</file>

<file path=xl/sharedStrings.xml><?xml version="1.0" encoding="utf-8"?>
<sst xmlns="http://schemas.openxmlformats.org/spreadsheetml/2006/main" count="87" uniqueCount="21">
  <si>
    <t>Country</t>
  </si>
  <si>
    <t>Capacity</t>
  </si>
  <si>
    <t>China</t>
  </si>
  <si>
    <t>India</t>
  </si>
  <si>
    <t>Japan</t>
  </si>
  <si>
    <t>Russian Fed</t>
  </si>
  <si>
    <t>Turkey</t>
  </si>
  <si>
    <t>France</t>
  </si>
  <si>
    <t>Germany</t>
  </si>
  <si>
    <t>Italy</t>
  </si>
  <si>
    <t>Norway</t>
  </si>
  <si>
    <t>Spain</t>
  </si>
  <si>
    <t>Sweeden</t>
  </si>
  <si>
    <t>UK</t>
  </si>
  <si>
    <t>Canada</t>
  </si>
  <si>
    <t>Brazil</t>
  </si>
  <si>
    <t>USA</t>
  </si>
  <si>
    <t>Production</t>
  </si>
  <si>
    <t>Denmark</t>
  </si>
  <si>
    <t>Poland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</si>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</sst>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Canada</c:v>
                </c:pt>
                <c:pt idx="7">
                  <c:v>France</c:v>
                </c:pt>
                <c:pt idx="8">
                  <c:v>Brazil</c:v>
                </c:pt>
                <c:pt idx="9">
                  <c:v>Italy</c:v>
                </c:pt>
                <c:pt idx="10">
                  <c:v>Sweeden</c:v>
                </c:pt>
                <c:pt idx="11">
                  <c:v>Poland</c:v>
                </c:pt>
                <c:pt idx="12">
                  <c:v>Turkey</c:v>
                </c:pt>
                <c:pt idx="13">
                  <c:v>Portugal</c:v>
                </c:pt>
                <c:pt idx="14">
                  <c:v>Denmark</c:v>
                </c:pt>
              </c:strCache>
            </c:strRef>
          </c:cat>
          <c:val>
            <c:numRef>
              <c:f>Capacity!$D$2:$D$16</c:f>
              <c:numCache>
                <c:formatCode>General</c:formatCode>
                <c:ptCount val="15"/>
                <c:pt idx="0">
                  <c:v>148.983</c:v>
                </c:pt>
                <c:pt idx="1">
                  <c:v>81.311999999999998</c:v>
                </c:pt>
                <c:pt idx="2">
                  <c:v>49.747</c:v>
                </c:pt>
                <c:pt idx="3">
                  <c:v>28.875</c:v>
                </c:pt>
                <c:pt idx="4">
                  <c:v>22.992000000000001</c:v>
                </c:pt>
                <c:pt idx="5">
                  <c:v>15.2</c:v>
                </c:pt>
                <c:pt idx="6">
                  <c:v>11.9</c:v>
                </c:pt>
                <c:pt idx="7">
                  <c:v>11.861000000000001</c:v>
                </c:pt>
                <c:pt idx="8">
                  <c:v>10.74</c:v>
                </c:pt>
                <c:pt idx="9">
                  <c:v>9.2569999999999997</c:v>
                </c:pt>
                <c:pt idx="10">
                  <c:v>6.3330000000000002</c:v>
                </c:pt>
                <c:pt idx="11">
                  <c:v>5.8070000000000004</c:v>
                </c:pt>
                <c:pt idx="12">
                  <c:v>5.7510000000000003</c:v>
                </c:pt>
                <c:pt idx="13">
                  <c:v>5.3029999999999999</c:v>
                </c:pt>
                <c:pt idx="14">
                  <c:v>5.242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D3C-B789-F29F84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9878270611855E-2"/>
          <c:y val="4.1467304625199361E-2"/>
          <c:w val="0.89899419047439211"/>
          <c:h val="0.77849229199139736"/>
        </c:manualLayout>
      </c:layout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Capacity!$B$2:$B$13</c:f>
              <c:strCache>
                <c:ptCount val="12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Canada</c:v>
                </c:pt>
                <c:pt idx="7">
                  <c:v>France</c:v>
                </c:pt>
                <c:pt idx="8">
                  <c:v>Brazil</c:v>
                </c:pt>
                <c:pt idx="9">
                  <c:v>Italy</c:v>
                </c:pt>
                <c:pt idx="10">
                  <c:v>Sweeden</c:v>
                </c:pt>
                <c:pt idx="11">
                  <c:v>Poland</c:v>
                </c:pt>
              </c:strCache>
            </c:strRef>
          </c:cat>
          <c:val>
            <c:numRef>
              <c:f>Capacity!$D$2:$D$12</c:f>
              <c:numCache>
                <c:formatCode>General</c:formatCode>
                <c:ptCount val="11"/>
                <c:pt idx="0">
                  <c:v>148.983</c:v>
                </c:pt>
                <c:pt idx="1">
                  <c:v>81.311999999999998</c:v>
                </c:pt>
                <c:pt idx="2">
                  <c:v>49.747</c:v>
                </c:pt>
                <c:pt idx="3">
                  <c:v>28.875</c:v>
                </c:pt>
                <c:pt idx="4">
                  <c:v>22.992000000000001</c:v>
                </c:pt>
                <c:pt idx="5">
                  <c:v>15.2</c:v>
                </c:pt>
                <c:pt idx="6">
                  <c:v>11.9</c:v>
                </c:pt>
                <c:pt idx="7">
                  <c:v>11.861000000000001</c:v>
                </c:pt>
                <c:pt idx="8">
                  <c:v>10.74</c:v>
                </c:pt>
                <c:pt idx="9">
                  <c:v>9.2569999999999997</c:v>
                </c:pt>
                <c:pt idx="10">
                  <c:v>6.3330000000000002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27F-851E-F6BDC2E2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7811852465813E-2"/>
          <c:y val="3.821857374211203E-2"/>
          <c:w val="0.92799171156237048"/>
          <c:h val="0.9026123862176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Production!$D$2:$D$16</c:f>
              <c:strCache>
                <c:ptCount val="15"/>
                <c:pt idx="0">
                  <c:v>190.719</c:v>
                </c:pt>
                <c:pt idx="1">
                  <c:v>180.665</c:v>
                </c:pt>
                <c:pt idx="2">
                  <c:v>79.206</c:v>
                </c:pt>
                <c:pt idx="3">
                  <c:v>49.325</c:v>
                </c:pt>
                <c:pt idx="4">
                  <c:v>40.31</c:v>
                </c:pt>
                <c:pt idx="5">
                  <c:v>37.361</c:v>
                </c:pt>
                <c:pt idx="6">
                  <c:v>26.446</c:v>
                </c:pt>
                <c:pt idx="7">
                  <c:v>21.626</c:v>
                </c:pt>
                <c:pt idx="8">
                  <c:v>21.249</c:v>
                </c:pt>
                <c:pt idx="9">
                  <c:v>16.268</c:v>
                </c:pt>
                <c:pt idx="10">
                  <c:v>14.844</c:v>
                </c:pt>
                <c:pt idx="11">
                  <c:v>14.126</c:v>
                </c:pt>
                <c:pt idx="12">
                  <c:v>11.652</c:v>
                </c:pt>
                <c:pt idx="13">
                  <c:v>11.608</c:v>
                </c:pt>
                <c:pt idx="14">
                  <c:v>10.858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Production!$B$2:$B$16</c:f>
              <c:strCache>
                <c:ptCount val="15"/>
                <c:pt idx="0">
                  <c:v>USA</c:v>
                </c:pt>
                <c:pt idx="1">
                  <c:v>China</c:v>
                </c:pt>
                <c:pt idx="2">
                  <c:v>Germany</c:v>
                </c:pt>
                <c:pt idx="3">
                  <c:v>Spain</c:v>
                </c:pt>
                <c:pt idx="4">
                  <c:v>UK</c:v>
                </c:pt>
                <c:pt idx="5">
                  <c:v>India</c:v>
                </c:pt>
                <c:pt idx="6">
                  <c:v>Canada</c:v>
                </c:pt>
                <c:pt idx="7">
                  <c:v>Brazil</c:v>
                </c:pt>
                <c:pt idx="8">
                  <c:v>France</c:v>
                </c:pt>
                <c:pt idx="9">
                  <c:v>Sweeden</c:v>
                </c:pt>
                <c:pt idx="10">
                  <c:v>Italy</c:v>
                </c:pt>
                <c:pt idx="11">
                  <c:v>Denmark</c:v>
                </c:pt>
                <c:pt idx="12">
                  <c:v>Turkey</c:v>
                </c:pt>
                <c:pt idx="13">
                  <c:v>Portugal</c:v>
                </c:pt>
                <c:pt idx="14">
                  <c:v>Poland</c:v>
                </c:pt>
              </c:strCache>
            </c:strRef>
          </c:cat>
          <c:val>
            <c:numRef>
              <c:f>Production!$D$2:$D$16</c:f>
              <c:numCache>
                <c:formatCode>General</c:formatCode>
                <c:ptCount val="15"/>
                <c:pt idx="0">
                  <c:v>190.71899999999999</c:v>
                </c:pt>
                <c:pt idx="1">
                  <c:v>180.66499999999999</c:v>
                </c:pt>
                <c:pt idx="2">
                  <c:v>79.206000000000003</c:v>
                </c:pt>
                <c:pt idx="3">
                  <c:v>49.325000000000003</c:v>
                </c:pt>
                <c:pt idx="4">
                  <c:v>40.31</c:v>
                </c:pt>
                <c:pt idx="5">
                  <c:v>37.360999999999997</c:v>
                </c:pt>
                <c:pt idx="6">
                  <c:v>26.446000000000002</c:v>
                </c:pt>
                <c:pt idx="7">
                  <c:v>21.626000000000001</c:v>
                </c:pt>
                <c:pt idx="8">
                  <c:v>21.248999999999999</c:v>
                </c:pt>
                <c:pt idx="9">
                  <c:v>16.268000000000001</c:v>
                </c:pt>
                <c:pt idx="10">
                  <c:v>14.843999999999999</c:v>
                </c:pt>
                <c:pt idx="11">
                  <c:v>14.125999999999999</c:v>
                </c:pt>
                <c:pt idx="12">
                  <c:v>11.651999999999999</c:v>
                </c:pt>
                <c:pt idx="13">
                  <c:v>11.608000000000001</c:v>
                </c:pt>
                <c:pt idx="14">
                  <c:v>10.858000000000001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002-B0EC-B087BF5F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Productionpercap!$B$21:$B$35</c:f>
              <c:strCache>
                <c:ptCount val="15"/>
                <c:pt idx="0">
                  <c:v>Canada</c:v>
                </c:pt>
                <c:pt idx="1">
                  <c:v>Norway</c:v>
                </c:pt>
                <c:pt idx="2">
                  <c:v>Sweeden</c:v>
                </c:pt>
                <c:pt idx="3">
                  <c:v>Brazil</c:v>
                </c:pt>
                <c:pt idx="4">
                  <c:v>Russian Fed</c:v>
                </c:pt>
                <c:pt idx="5">
                  <c:v>USA</c:v>
                </c:pt>
                <c:pt idx="6">
                  <c:v>China</c:v>
                </c:pt>
                <c:pt idx="7">
                  <c:v>UK</c:v>
                </c:pt>
                <c:pt idx="8">
                  <c:v>Turkey</c:v>
                </c:pt>
                <c:pt idx="9">
                  <c:v>India</c:v>
                </c:pt>
                <c:pt idx="10">
                  <c:v>Japan</c:v>
                </c:pt>
                <c:pt idx="11">
                  <c:v>Italy</c:v>
                </c:pt>
                <c:pt idx="12">
                  <c:v>Spain</c:v>
                </c:pt>
                <c:pt idx="13">
                  <c:v>France</c:v>
                </c:pt>
                <c:pt idx="14">
                  <c:v>Germany</c:v>
                </c:pt>
              </c:strCache>
            </c:strRef>
          </c:cat>
          <c:val>
            <c:numRef>
              <c:f>Productionpercap!$C$21:$C$35</c:f>
              <c:numCache>
                <c:formatCode>General</c:formatCode>
                <c:ptCount val="15"/>
                <c:pt idx="0">
                  <c:v>4.3331214044730659</c:v>
                </c:pt>
                <c:pt idx="1">
                  <c:v>4.2951075006107988</c:v>
                </c:pt>
                <c:pt idx="2">
                  <c:v>3.6748215374681639</c:v>
                </c:pt>
                <c:pt idx="3">
                  <c:v>3.5013135314068204</c:v>
                </c:pt>
                <c:pt idx="4">
                  <c:v>3.2836806231742939</c:v>
                </c:pt>
                <c:pt idx="5">
                  <c:v>2.61890150209996</c:v>
                </c:pt>
                <c:pt idx="6">
                  <c:v>2.5127711955685492</c:v>
                </c:pt>
                <c:pt idx="7">
                  <c:v>2.4747284878863827</c:v>
                </c:pt>
                <c:pt idx="8">
                  <c:v>2.4245800330751153</c:v>
                </c:pt>
                <c:pt idx="9">
                  <c:v>2.3195332128531758</c:v>
                </c:pt>
                <c:pt idx="10">
                  <c:v>2.2196472545757073</c:v>
                </c:pt>
                <c:pt idx="11">
                  <c:v>2.1327002153906403</c:v>
                </c:pt>
                <c:pt idx="12">
                  <c:v>2.024627768277933</c:v>
                </c:pt>
                <c:pt idx="13">
                  <c:v>2.0005820982402724</c:v>
                </c:pt>
                <c:pt idx="14">
                  <c:v>1.7860349174816625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12B-A799-EF1276CD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11168"/>
        <c:axId val="327501184"/>
      </c:barChart>
      <c:catAx>
        <c:axId val="327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01184"/>
        <c:crosses val="autoZero"/>
        <c:auto val="1"/>
        <c:lblAlgn val="ctr"/>
        <c:lblOffset val="100"/>
        <c:noMultiLvlLbl val="0"/>
      </c:catAx>
      <c:valAx>
        <c:axId val="32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21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19050</xdr:rowOff>
    </xdr:from>
    <xdr:to>
      <xdr:col>21</xdr:col>
      <xdr:colOff>95250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11</xdr:row>
      <xdr:rowOff>142875</xdr:rowOff>
    </xdr:from>
    <xdr:to>
      <xdr:col>18</xdr:col>
      <xdr:colOff>38100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tabSelected="1" workbookViewId="0">
      <selection activeCell="H32" sqref="H32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148983</v>
      </c>
      <c r="D2">
        <f>C2/1000</f>
        <v>148.983</v>
      </c>
    </row>
    <row r="3" spans="2:4" x14ac:dyDescent="0.25">
      <c r="B3" t="s">
        <v>16</v>
      </c>
      <c r="C3">
        <v>81312</v>
      </c>
      <c r="D3">
        <f>C3/1000</f>
        <v>81.311999999999998</v>
      </c>
    </row>
    <row r="4" spans="2:4" x14ac:dyDescent="0.25">
      <c r="B4" t="s">
        <v>8</v>
      </c>
      <c r="C4">
        <v>49747</v>
      </c>
      <c r="D4">
        <f>C4/1000</f>
        <v>49.747</v>
      </c>
    </row>
    <row r="5" spans="2:4" x14ac:dyDescent="0.25">
      <c r="B5" t="s">
        <v>3</v>
      </c>
      <c r="C5">
        <v>28875</v>
      </c>
      <c r="D5">
        <f>C5/1000</f>
        <v>28.875</v>
      </c>
    </row>
    <row r="6" spans="2:4" x14ac:dyDescent="0.25">
      <c r="B6" t="s">
        <v>11</v>
      </c>
      <c r="C6">
        <v>22992</v>
      </c>
      <c r="D6">
        <f>C6/1000</f>
        <v>22.992000000000001</v>
      </c>
    </row>
    <row r="7" spans="2:4" x14ac:dyDescent="0.25">
      <c r="B7" t="s">
        <v>13</v>
      </c>
      <c r="C7">
        <v>15200</v>
      </c>
      <c r="D7">
        <f>C7/1000</f>
        <v>15.2</v>
      </c>
    </row>
    <row r="8" spans="2:4" x14ac:dyDescent="0.25">
      <c r="B8" t="s">
        <v>14</v>
      </c>
      <c r="C8">
        <v>11900</v>
      </c>
      <c r="D8">
        <f>C8/1000</f>
        <v>11.9</v>
      </c>
    </row>
    <row r="9" spans="2:4" x14ac:dyDescent="0.25">
      <c r="B9" t="s">
        <v>7</v>
      </c>
      <c r="C9">
        <v>11861</v>
      </c>
      <c r="D9">
        <f>C9/1000</f>
        <v>11.861000000000001</v>
      </c>
    </row>
    <row r="10" spans="2:4" x14ac:dyDescent="0.25">
      <c r="B10" t="s">
        <v>15</v>
      </c>
      <c r="C10">
        <v>10740</v>
      </c>
      <c r="D10">
        <f>C10/1000</f>
        <v>10.74</v>
      </c>
    </row>
    <row r="11" spans="2:4" x14ac:dyDescent="0.25">
      <c r="B11" t="s">
        <v>9</v>
      </c>
      <c r="C11">
        <v>9257</v>
      </c>
      <c r="D11">
        <f>C11/1000</f>
        <v>9.2569999999999997</v>
      </c>
    </row>
    <row r="12" spans="2:4" x14ac:dyDescent="0.25">
      <c r="B12" t="s">
        <v>12</v>
      </c>
      <c r="C12">
        <v>6333</v>
      </c>
      <c r="D12">
        <f>C12/1000</f>
        <v>6.3330000000000002</v>
      </c>
    </row>
    <row r="13" spans="2:4" x14ac:dyDescent="0.25">
      <c r="B13" t="s">
        <v>19</v>
      </c>
      <c r="C13">
        <v>5807</v>
      </c>
      <c r="D13">
        <f>C13/1000</f>
        <v>5.8070000000000004</v>
      </c>
    </row>
    <row r="14" spans="2:4" x14ac:dyDescent="0.25">
      <c r="B14" t="s">
        <v>6</v>
      </c>
      <c r="C14">
        <v>5751</v>
      </c>
      <c r="D14">
        <f>C14/1000</f>
        <v>5.7510000000000003</v>
      </c>
    </row>
    <row r="15" spans="2:4" x14ac:dyDescent="0.25">
      <c r="B15" t="s">
        <v>20</v>
      </c>
      <c r="C15">
        <v>5303</v>
      </c>
      <c r="D15">
        <f>C15/1000</f>
        <v>5.3029999999999999</v>
      </c>
    </row>
    <row r="16" spans="2:4" x14ac:dyDescent="0.25">
      <c r="B16" t="s">
        <v>18</v>
      </c>
      <c r="C16">
        <v>5242</v>
      </c>
      <c r="D16">
        <f>C16/1000</f>
        <v>5.242</v>
      </c>
    </row>
    <row r="17" spans="2:4" x14ac:dyDescent="0.25">
      <c r="D17">
        <f>SUM(D2:D5)</f>
        <v>308.91700000000003</v>
      </c>
    </row>
    <row r="19" spans="2:4" x14ac:dyDescent="0.25">
      <c r="D19">
        <f>SUM(D2:D13)</f>
        <v>403.00700000000006</v>
      </c>
    </row>
    <row r="26" spans="2:4" x14ac:dyDescent="0.25">
      <c r="B26" s="1" t="s">
        <v>0</v>
      </c>
      <c r="C26" s="1" t="s">
        <v>1</v>
      </c>
    </row>
    <row r="27" spans="2:4" x14ac:dyDescent="0.25">
      <c r="B27" t="s">
        <v>15</v>
      </c>
      <c r="C27">
        <v>122951</v>
      </c>
    </row>
    <row r="28" spans="2:4" x14ac:dyDescent="0.25">
      <c r="B28" t="s">
        <v>14</v>
      </c>
      <c r="C28">
        <v>97517</v>
      </c>
    </row>
    <row r="29" spans="2:4" x14ac:dyDescent="0.25">
      <c r="B29" t="s">
        <v>2</v>
      </c>
      <c r="C29">
        <v>545916</v>
      </c>
    </row>
    <row r="30" spans="2:4" x14ac:dyDescent="0.25">
      <c r="B30" t="s">
        <v>7</v>
      </c>
      <c r="C30">
        <v>44666</v>
      </c>
    </row>
    <row r="31" spans="2:4" x14ac:dyDescent="0.25">
      <c r="B31" t="s">
        <v>8</v>
      </c>
      <c r="C31">
        <v>104704</v>
      </c>
    </row>
    <row r="32" spans="2:4" x14ac:dyDescent="0.25">
      <c r="B32" t="s">
        <v>3</v>
      </c>
      <c r="C32">
        <v>90748</v>
      </c>
    </row>
    <row r="33" spans="2:3" x14ac:dyDescent="0.25">
      <c r="B33" t="s">
        <v>9</v>
      </c>
      <c r="C33">
        <v>51070</v>
      </c>
    </row>
    <row r="34" spans="2:3" x14ac:dyDescent="0.25">
      <c r="B34" t="s">
        <v>4</v>
      </c>
      <c r="C34">
        <v>75125</v>
      </c>
    </row>
    <row r="35" spans="2:3" x14ac:dyDescent="0.25">
      <c r="B35" t="s">
        <v>10</v>
      </c>
      <c r="C35">
        <v>32744</v>
      </c>
    </row>
    <row r="36" spans="2:3" x14ac:dyDescent="0.25">
      <c r="B36" t="s">
        <v>5</v>
      </c>
      <c r="C36">
        <v>51350</v>
      </c>
    </row>
    <row r="37" spans="2:3" x14ac:dyDescent="0.25">
      <c r="B37" t="s">
        <v>11</v>
      </c>
      <c r="C37">
        <v>47954</v>
      </c>
    </row>
    <row r="38" spans="2:3" x14ac:dyDescent="0.25">
      <c r="B38" t="s">
        <v>12</v>
      </c>
      <c r="C38">
        <v>27877</v>
      </c>
    </row>
    <row r="39" spans="2:3" x14ac:dyDescent="0.25">
      <c r="B39" t="s">
        <v>6</v>
      </c>
      <c r="C39">
        <v>34467</v>
      </c>
    </row>
    <row r="40" spans="2:3" x14ac:dyDescent="0.25">
      <c r="B40" t="s">
        <v>13</v>
      </c>
      <c r="C40">
        <v>33516</v>
      </c>
    </row>
    <row r="41" spans="2:3" x14ac:dyDescent="0.25">
      <c r="B41" t="s">
        <v>16</v>
      </c>
      <c r="C41">
        <v>214766</v>
      </c>
    </row>
  </sheetData>
  <sortState ref="B2:D17">
    <sortCondition descending="1" ref="C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F27" sqref="F27"/>
    </sheetView>
  </sheetViews>
  <sheetFormatPr defaultRowHeight="15" x14ac:dyDescent="0.25"/>
  <cols>
    <col min="2" max="2" width="13.7109375" customWidth="1"/>
  </cols>
  <sheetData>
    <row r="1" spans="2:4" x14ac:dyDescent="0.25">
      <c r="B1" s="1" t="s">
        <v>0</v>
      </c>
      <c r="C1" s="1" t="s">
        <v>17</v>
      </c>
    </row>
    <row r="2" spans="2:4" x14ac:dyDescent="0.25">
      <c r="B2" t="str">
        <f>Capacity!B3</f>
        <v>USA</v>
      </c>
      <c r="C2">
        <v>190719</v>
      </c>
      <c r="D2">
        <f>C2/1000</f>
        <v>190.71899999999999</v>
      </c>
    </row>
    <row r="3" spans="2:4" x14ac:dyDescent="0.25">
      <c r="B3" t="str">
        <f>Capacity!B2</f>
        <v>China</v>
      </c>
      <c r="C3">
        <v>180665</v>
      </c>
      <c r="D3">
        <f>C3/1000</f>
        <v>180.66499999999999</v>
      </c>
    </row>
    <row r="4" spans="2:4" x14ac:dyDescent="0.25">
      <c r="B4" t="str">
        <f>Capacity!B4</f>
        <v>Germany</v>
      </c>
      <c r="C4">
        <v>79206</v>
      </c>
      <c r="D4">
        <f>C4/1000</f>
        <v>79.206000000000003</v>
      </c>
    </row>
    <row r="5" spans="2:4" x14ac:dyDescent="0.25">
      <c r="B5" t="str">
        <f>Capacity!B6</f>
        <v>Spain</v>
      </c>
      <c r="C5">
        <v>49325</v>
      </c>
      <c r="D5">
        <f>C5/1000</f>
        <v>49.325000000000003</v>
      </c>
    </row>
    <row r="6" spans="2:4" x14ac:dyDescent="0.25">
      <c r="B6" t="str">
        <f>Capacity!B7</f>
        <v>UK</v>
      </c>
      <c r="C6">
        <v>40310</v>
      </c>
      <c r="D6">
        <f>C6/1000</f>
        <v>40.31</v>
      </c>
    </row>
    <row r="7" spans="2:4" x14ac:dyDescent="0.25">
      <c r="B7" t="str">
        <f>Capacity!B5</f>
        <v>India</v>
      </c>
      <c r="C7">
        <v>37361</v>
      </c>
      <c r="D7">
        <f>C7/1000</f>
        <v>37.360999999999997</v>
      </c>
    </row>
    <row r="8" spans="2:4" x14ac:dyDescent="0.25">
      <c r="B8" t="str">
        <f>Capacity!B8</f>
        <v>Canada</v>
      </c>
      <c r="C8">
        <v>26446</v>
      </c>
      <c r="D8">
        <f>C8/1000</f>
        <v>26.446000000000002</v>
      </c>
    </row>
    <row r="9" spans="2:4" x14ac:dyDescent="0.25">
      <c r="B9" t="str">
        <f>Capacity!B10</f>
        <v>Brazil</v>
      </c>
      <c r="C9">
        <v>21626</v>
      </c>
      <c r="D9">
        <f>C9/1000</f>
        <v>21.626000000000001</v>
      </c>
    </row>
    <row r="10" spans="2:4" x14ac:dyDescent="0.25">
      <c r="B10" t="str">
        <f>Capacity!B9</f>
        <v>France</v>
      </c>
      <c r="C10">
        <v>21249</v>
      </c>
      <c r="D10">
        <f>C10/1000</f>
        <v>21.248999999999999</v>
      </c>
    </row>
    <row r="11" spans="2:4" x14ac:dyDescent="0.25">
      <c r="B11" t="str">
        <f>Capacity!B12</f>
        <v>Sweeden</v>
      </c>
      <c r="C11">
        <v>16268</v>
      </c>
      <c r="D11">
        <f>C11/1000</f>
        <v>16.268000000000001</v>
      </c>
    </row>
    <row r="12" spans="2:4" x14ac:dyDescent="0.25">
      <c r="B12" t="str">
        <f>Capacity!B11</f>
        <v>Italy</v>
      </c>
      <c r="C12">
        <v>14844</v>
      </c>
      <c r="D12">
        <f>C12/1000</f>
        <v>14.843999999999999</v>
      </c>
    </row>
    <row r="13" spans="2:4" x14ac:dyDescent="0.25">
      <c r="B13" t="str">
        <f>Capacity!B16</f>
        <v>Denmark</v>
      </c>
      <c r="C13">
        <v>14126</v>
      </c>
      <c r="D13">
        <f>C13/1000</f>
        <v>14.125999999999999</v>
      </c>
    </row>
    <row r="14" spans="2:4" x14ac:dyDescent="0.25">
      <c r="B14" t="str">
        <f>Capacity!B14</f>
        <v>Turkey</v>
      </c>
      <c r="C14">
        <v>11652</v>
      </c>
      <c r="D14">
        <f>C14/1000</f>
        <v>11.651999999999999</v>
      </c>
    </row>
    <row r="15" spans="2:4" x14ac:dyDescent="0.25">
      <c r="B15" t="str">
        <f>Capacity!B15</f>
        <v>Portugal</v>
      </c>
      <c r="C15">
        <v>11608</v>
      </c>
      <c r="D15">
        <f>C15/1000</f>
        <v>11.608000000000001</v>
      </c>
    </row>
    <row r="16" spans="2:4" x14ac:dyDescent="0.25">
      <c r="B16" t="str">
        <f>Capacity!B13</f>
        <v>Poland</v>
      </c>
      <c r="C16">
        <v>10858</v>
      </c>
      <c r="D16">
        <f>C16/1000</f>
        <v>10.858000000000001</v>
      </c>
    </row>
    <row r="27" spans="2:3" x14ac:dyDescent="0.25">
      <c r="B27" s="1" t="s">
        <v>0</v>
      </c>
      <c r="C27" s="1" t="s">
        <v>17</v>
      </c>
    </row>
    <row r="28" spans="2:3" x14ac:dyDescent="0.25">
      <c r="B28" t="s">
        <v>15</v>
      </c>
      <c r="C28">
        <v>430490</v>
      </c>
    </row>
    <row r="29" spans="2:3" x14ac:dyDescent="0.25">
      <c r="B29" t="s">
        <v>14</v>
      </c>
      <c r="C29">
        <v>422553</v>
      </c>
    </row>
    <row r="30" spans="2:3" x14ac:dyDescent="0.25">
      <c r="B30" t="s">
        <v>2</v>
      </c>
      <c r="C30">
        <v>1371762</v>
      </c>
    </row>
    <row r="31" spans="2:3" x14ac:dyDescent="0.25">
      <c r="B31" t="s">
        <v>7</v>
      </c>
      <c r="C31">
        <v>89358</v>
      </c>
    </row>
    <row r="32" spans="2:3" x14ac:dyDescent="0.25">
      <c r="B32" t="s">
        <v>8</v>
      </c>
      <c r="C32">
        <v>187005</v>
      </c>
    </row>
    <row r="33" spans="2:3" x14ac:dyDescent="0.25">
      <c r="B33" t="s">
        <v>3</v>
      </c>
      <c r="C33">
        <v>210493</v>
      </c>
    </row>
    <row r="34" spans="2:3" x14ac:dyDescent="0.25">
      <c r="B34" t="s">
        <v>9</v>
      </c>
      <c r="C34">
        <v>108917</v>
      </c>
    </row>
    <row r="35" spans="2:3" x14ac:dyDescent="0.25">
      <c r="B35" t="s">
        <v>4</v>
      </c>
      <c r="C35">
        <v>166751</v>
      </c>
    </row>
    <row r="36" spans="2:3" x14ac:dyDescent="0.25">
      <c r="B36" t="s">
        <v>10</v>
      </c>
      <c r="C36">
        <v>140639</v>
      </c>
    </row>
    <row r="37" spans="2:3" x14ac:dyDescent="0.25">
      <c r="B37" t="s">
        <v>5</v>
      </c>
      <c r="C37">
        <v>168617</v>
      </c>
    </row>
    <row r="38" spans="2:3" x14ac:dyDescent="0.25">
      <c r="B38" t="s">
        <v>11</v>
      </c>
      <c r="C38">
        <v>97089</v>
      </c>
    </row>
    <row r="39" spans="2:3" x14ac:dyDescent="0.25">
      <c r="B39" t="s">
        <v>12</v>
      </c>
      <c r="C39">
        <v>102443</v>
      </c>
    </row>
    <row r="40" spans="2:3" x14ac:dyDescent="0.25">
      <c r="B40" t="s">
        <v>6</v>
      </c>
      <c r="C40">
        <v>83568</v>
      </c>
    </row>
    <row r="41" spans="2:3" x14ac:dyDescent="0.25">
      <c r="B41" t="s">
        <v>13</v>
      </c>
      <c r="C41">
        <v>82943</v>
      </c>
    </row>
    <row r="42" spans="2:3" x14ac:dyDescent="0.25">
      <c r="B42" t="s">
        <v>16</v>
      </c>
      <c r="C42">
        <v>562451</v>
      </c>
    </row>
  </sheetData>
  <sortState ref="B2:D16">
    <sortCondition descending="1" ref="C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topLeftCell="A2" workbookViewId="0">
      <selection activeCell="D20" sqref="D20"/>
    </sheetView>
  </sheetViews>
  <sheetFormatPr defaultRowHeight="15" x14ac:dyDescent="0.25"/>
  <cols>
    <col min="2" max="2" width="13.7109375" customWidth="1"/>
    <col min="3" max="3" width="9.140625" customWidth="1"/>
  </cols>
  <sheetData>
    <row r="1" spans="2:3" x14ac:dyDescent="0.25">
      <c r="B1" s="1" t="s">
        <v>0</v>
      </c>
      <c r="C1" s="1" t="s">
        <v>17</v>
      </c>
    </row>
    <row r="2" spans="2:3" x14ac:dyDescent="0.25">
      <c r="B2" t="s">
        <v>15</v>
      </c>
      <c r="C2">
        <f>Production!C28/Capacity!C27</f>
        <v>3.5013135314068204</v>
      </c>
    </row>
    <row r="3" spans="2:3" x14ac:dyDescent="0.25">
      <c r="B3" t="s">
        <v>14</v>
      </c>
      <c r="C3">
        <f>Production!C29/Capacity!C28</f>
        <v>4.3331214044730659</v>
      </c>
    </row>
    <row r="4" spans="2:3" x14ac:dyDescent="0.25">
      <c r="B4" t="s">
        <v>2</v>
      </c>
      <c r="C4">
        <f>Production!C30/Capacity!C29</f>
        <v>2.5127711955685492</v>
      </c>
    </row>
    <row r="5" spans="2:3" x14ac:dyDescent="0.25">
      <c r="B5" t="s">
        <v>7</v>
      </c>
      <c r="C5">
        <f>Production!C31/Capacity!C30</f>
        <v>2.0005820982402724</v>
      </c>
    </row>
    <row r="6" spans="2:3" x14ac:dyDescent="0.25">
      <c r="B6" t="s">
        <v>8</v>
      </c>
      <c r="C6">
        <f>Production!C32/Capacity!C31</f>
        <v>1.7860349174816625</v>
      </c>
    </row>
    <row r="7" spans="2:3" x14ac:dyDescent="0.25">
      <c r="B7" t="s">
        <v>3</v>
      </c>
      <c r="C7">
        <f>Production!C33/Capacity!C32</f>
        <v>2.3195332128531758</v>
      </c>
    </row>
    <row r="8" spans="2:3" x14ac:dyDescent="0.25">
      <c r="B8" t="s">
        <v>9</v>
      </c>
      <c r="C8">
        <f>Production!C34/Capacity!C33</f>
        <v>2.1327002153906403</v>
      </c>
    </row>
    <row r="9" spans="2:3" x14ac:dyDescent="0.25">
      <c r="B9" t="s">
        <v>4</v>
      </c>
      <c r="C9">
        <f>Production!C35/Capacity!C34</f>
        <v>2.2196472545757073</v>
      </c>
    </row>
    <row r="10" spans="2:3" x14ac:dyDescent="0.25">
      <c r="B10" t="s">
        <v>10</v>
      </c>
      <c r="C10">
        <f>Production!C36/Capacity!C35</f>
        <v>4.2951075006107988</v>
      </c>
    </row>
    <row r="11" spans="2:3" x14ac:dyDescent="0.25">
      <c r="B11" t="s">
        <v>5</v>
      </c>
      <c r="C11">
        <f>Production!C37/Capacity!C36</f>
        <v>3.2836806231742939</v>
      </c>
    </row>
    <row r="12" spans="2:3" x14ac:dyDescent="0.25">
      <c r="B12" t="s">
        <v>11</v>
      </c>
      <c r="C12">
        <f>Production!C38/Capacity!C37</f>
        <v>2.024627768277933</v>
      </c>
    </row>
    <row r="13" spans="2:3" x14ac:dyDescent="0.25">
      <c r="B13" t="s">
        <v>12</v>
      </c>
      <c r="C13">
        <f>Production!C39/Capacity!C38</f>
        <v>3.6748215374681639</v>
      </c>
    </row>
    <row r="14" spans="2:3" x14ac:dyDescent="0.25">
      <c r="B14" t="s">
        <v>6</v>
      </c>
      <c r="C14">
        <f>Production!C40/Capacity!C39</f>
        <v>2.4245800330751153</v>
      </c>
    </row>
    <row r="15" spans="2:3" x14ac:dyDescent="0.25">
      <c r="B15" t="s">
        <v>13</v>
      </c>
      <c r="C15">
        <f>Production!C41/Capacity!C40</f>
        <v>2.4747284878863827</v>
      </c>
    </row>
    <row r="16" spans="2:3" x14ac:dyDescent="0.25">
      <c r="B16" t="s">
        <v>16</v>
      </c>
      <c r="C16">
        <f>Production!C42/Capacity!C41</f>
        <v>2.61890150209996</v>
      </c>
    </row>
    <row r="20" spans="2:3" x14ac:dyDescent="0.25">
      <c r="B20" t="s">
        <v>0</v>
      </c>
      <c r="C20" t="s">
        <v>17</v>
      </c>
    </row>
    <row r="21" spans="2:3" x14ac:dyDescent="0.25">
      <c r="B21" t="s">
        <v>14</v>
      </c>
      <c r="C21">
        <v>4.3331214044730659</v>
      </c>
    </row>
    <row r="22" spans="2:3" x14ac:dyDescent="0.25">
      <c r="B22" t="s">
        <v>10</v>
      </c>
      <c r="C22">
        <v>4.2951075006107988</v>
      </c>
    </row>
    <row r="23" spans="2:3" x14ac:dyDescent="0.25">
      <c r="B23" t="s">
        <v>12</v>
      </c>
      <c r="C23">
        <v>3.6748215374681639</v>
      </c>
    </row>
    <row r="24" spans="2:3" x14ac:dyDescent="0.25">
      <c r="B24" t="s">
        <v>15</v>
      </c>
      <c r="C24">
        <v>3.5013135314068204</v>
      </c>
    </row>
    <row r="25" spans="2:3" x14ac:dyDescent="0.25">
      <c r="B25" t="s">
        <v>5</v>
      </c>
      <c r="C25">
        <v>3.2836806231742939</v>
      </c>
    </row>
    <row r="26" spans="2:3" x14ac:dyDescent="0.25">
      <c r="B26" t="s">
        <v>16</v>
      </c>
      <c r="C26">
        <v>2.61890150209996</v>
      </c>
    </row>
    <row r="27" spans="2:3" x14ac:dyDescent="0.25">
      <c r="B27" t="s">
        <v>2</v>
      </c>
      <c r="C27">
        <v>2.5127711955685492</v>
      </c>
    </row>
    <row r="28" spans="2:3" x14ac:dyDescent="0.25">
      <c r="B28" t="s">
        <v>13</v>
      </c>
      <c r="C28">
        <v>2.4747284878863827</v>
      </c>
    </row>
    <row r="29" spans="2:3" x14ac:dyDescent="0.25">
      <c r="B29" t="s">
        <v>6</v>
      </c>
      <c r="C29">
        <v>2.4245800330751153</v>
      </c>
    </row>
    <row r="30" spans="2:3" x14ac:dyDescent="0.25">
      <c r="B30" t="s">
        <v>3</v>
      </c>
      <c r="C30">
        <v>2.3195332128531758</v>
      </c>
    </row>
    <row r="31" spans="2:3" x14ac:dyDescent="0.25">
      <c r="B31" t="s">
        <v>4</v>
      </c>
      <c r="C31">
        <v>2.2196472545757073</v>
      </c>
    </row>
    <row r="32" spans="2:3" x14ac:dyDescent="0.25">
      <c r="B32" t="s">
        <v>9</v>
      </c>
      <c r="C32">
        <v>2.1327002153906403</v>
      </c>
    </row>
    <row r="33" spans="2:3" x14ac:dyDescent="0.25">
      <c r="B33" t="s">
        <v>11</v>
      </c>
      <c r="C33">
        <v>2.024627768277933</v>
      </c>
    </row>
    <row r="34" spans="2:3" x14ac:dyDescent="0.25">
      <c r="B34" t="s">
        <v>7</v>
      </c>
      <c r="C34">
        <v>2.0005820982402724</v>
      </c>
    </row>
    <row r="35" spans="2:3" x14ac:dyDescent="0.25">
      <c r="B35" t="s">
        <v>8</v>
      </c>
      <c r="C35">
        <v>1.7860349174816625</v>
      </c>
    </row>
  </sheetData>
  <sortState ref="B21:C35">
    <sortCondition descending="1" ref="C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</vt:lpstr>
      <vt:lpstr>Sheet1</vt:lpstr>
      <vt:lpstr>Production</vt:lpstr>
      <vt:lpstr>Productionpercap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2018-03-20T14:06:03Z</dcterms:modified>
</cp:coreProperties>
</file>