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18" sheetId="5" r:id="rId1"/>
    <sheet name="Capacity" sheetId="1" r:id="rId2"/>
    <sheet name="Sheet1" sheetId="4" r:id="rId3"/>
    <sheet name="Production" sheetId="2" r:id="rId4"/>
    <sheet name="Productionpercap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5" l="1"/>
  <c r="E32" i="5"/>
  <c r="E38" i="5"/>
  <c r="E37" i="5"/>
  <c r="E31" i="5"/>
  <c r="E41" i="5"/>
  <c r="E39" i="5"/>
  <c r="E36" i="5"/>
  <c r="E30" i="5"/>
  <c r="E29" i="5"/>
  <c r="E33" i="5"/>
  <c r="E40" i="5"/>
  <c r="E27" i="5"/>
  <c r="E34" i="5"/>
  <c r="E35" i="5"/>
  <c r="D30" i="1"/>
  <c r="D36" i="1"/>
  <c r="D39" i="1"/>
  <c r="D35" i="1"/>
  <c r="D38" i="1"/>
  <c r="D34" i="1"/>
  <c r="D27" i="1"/>
  <c r="D31" i="1"/>
  <c r="D28" i="1"/>
  <c r="D40" i="1"/>
  <c r="D37" i="1"/>
  <c r="D33" i="1"/>
  <c r="D32" i="1"/>
  <c r="D41" i="1"/>
  <c r="D29" i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" i="5" l="1"/>
  <c r="B2" i="2"/>
  <c r="B4" i="2"/>
  <c r="B7" i="2"/>
  <c r="B5" i="2"/>
  <c r="B6" i="2"/>
  <c r="B8" i="2"/>
  <c r="B10" i="2"/>
  <c r="B9" i="2"/>
  <c r="B12" i="2"/>
  <c r="B11" i="2"/>
  <c r="B16" i="2"/>
  <c r="B14" i="2"/>
  <c r="B15" i="2"/>
  <c r="B13" i="2"/>
  <c r="B3" i="2"/>
  <c r="D15" i="1"/>
  <c r="D13" i="1"/>
  <c r="D16" i="1"/>
  <c r="D7" i="1"/>
  <c r="D14" i="1"/>
  <c r="D12" i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11" i="2"/>
  <c r="D9" i="2"/>
  <c r="D13" i="2"/>
  <c r="D15" i="2"/>
  <c r="D14" i="2"/>
  <c r="D16" i="2"/>
  <c r="D12" i="2"/>
  <c r="D8" i="2"/>
  <c r="D10" i="2"/>
  <c r="D5" i="2"/>
  <c r="D7" i="2"/>
  <c r="D6" i="2"/>
  <c r="D4" i="2"/>
  <c r="D2" i="2"/>
  <c r="D3" i="2"/>
  <c r="D3" i="1"/>
  <c r="D10" i="1"/>
  <c r="D4" i="1"/>
  <c r="D8" i="1"/>
  <c r="D5" i="1"/>
  <c r="D11" i="1"/>
  <c r="D6" i="1"/>
  <c r="D9" i="1"/>
  <c r="D2" i="1"/>
  <c r="D17" i="1" l="1"/>
  <c r="D19" i="1"/>
</calcChain>
</file>

<file path=xl/sharedStrings.xml><?xml version="1.0" encoding="utf-8"?>
<sst xmlns="http://schemas.openxmlformats.org/spreadsheetml/2006/main" count="137" uniqueCount="21">
  <si>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</si>
  <si>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</si>
  <si>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</si>
  <si>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</si>
  <si>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</si>
  <si>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</si>
  <si>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</si>
  <si>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</si>
  <si>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</si>
  <si>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</si>
  <si>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</si>
  <si>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</si>
  <si>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Sweeden</t>
  </si>
  <si>
    <t>UK</t>
  </si>
  <si>
    <t>Canada</t>
  </si>
  <si>
    <t>Brazil</t>
  </si>
  <si>
    <t>USA</t>
  </si>
  <si>
    <t>Production</t>
  </si>
  <si>
    <t>Denmark</t>
  </si>
  <si>
    <t>Poland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</si>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</sst>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France</c:v>
                </c:pt>
                <c:pt idx="7">
                  <c:v>Canada</c:v>
                </c:pt>
                <c:pt idx="8">
                  <c:v>Brazil</c:v>
                </c:pt>
                <c:pt idx="9">
                  <c:v>Italy</c:v>
                </c:pt>
                <c:pt idx="10">
                  <c:v>Sweeden</c:v>
                </c:pt>
                <c:pt idx="11">
                  <c:v>Turkey</c:v>
                </c:pt>
                <c:pt idx="12">
                  <c:v>Poland</c:v>
                </c:pt>
                <c:pt idx="13">
                  <c:v>Denmark</c:v>
                </c:pt>
                <c:pt idx="14">
                  <c:v>Portugal</c:v>
                </c:pt>
              </c:strCache>
            </c:strRef>
          </c:cat>
          <c:val>
            <c:numRef>
              <c:f>'2018'!$D$2:$D$16</c:f>
              <c:numCache>
                <c:formatCode>General</c:formatCode>
                <c:ptCount val="15"/>
                <c:pt idx="0">
                  <c:v>164.06100000000001</c:v>
                </c:pt>
                <c:pt idx="1">
                  <c:v>87.543999999999997</c:v>
                </c:pt>
                <c:pt idx="2">
                  <c:v>55.875999999999998</c:v>
                </c:pt>
                <c:pt idx="3">
                  <c:v>32.878</c:v>
                </c:pt>
                <c:pt idx="4">
                  <c:v>22.988</c:v>
                </c:pt>
                <c:pt idx="5">
                  <c:v>20.488</c:v>
                </c:pt>
                <c:pt idx="6">
                  <c:v>13.113</c:v>
                </c:pt>
                <c:pt idx="7">
                  <c:v>12.313000000000001</c:v>
                </c:pt>
                <c:pt idx="8">
                  <c:v>12.294</c:v>
                </c:pt>
                <c:pt idx="9">
                  <c:v>9.6359999999999992</c:v>
                </c:pt>
                <c:pt idx="10">
                  <c:v>6.6310000000000002</c:v>
                </c:pt>
                <c:pt idx="11">
                  <c:v>6.516</c:v>
                </c:pt>
                <c:pt idx="12">
                  <c:v>5.798</c:v>
                </c:pt>
                <c:pt idx="13">
                  <c:v>5.5209999999999999</c:v>
                </c:pt>
                <c:pt idx="14">
                  <c:v>5.1230000000000002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4EAE-B065-FA413A42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Sweeden</c:v>
                </c:pt>
                <c:pt idx="11">
                  <c:v>Poland</c:v>
                </c:pt>
                <c:pt idx="12">
                  <c:v>Turkey</c:v>
                </c:pt>
                <c:pt idx="13">
                  <c:v>Portugal</c:v>
                </c:pt>
                <c:pt idx="14">
                  <c:v>Denmark</c:v>
                </c:pt>
              </c:strCache>
            </c:strRef>
          </c:cat>
          <c:val>
            <c:numRef>
              <c:f>Capacity!$D$2:$D$16</c:f>
              <c:numCache>
                <c:formatCode>General</c:formatCode>
                <c:ptCount val="15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  <c:pt idx="11">
                  <c:v>5.8070000000000004</c:v>
                </c:pt>
                <c:pt idx="12">
                  <c:v>5.7510000000000003</c:v>
                </c:pt>
                <c:pt idx="13">
                  <c:v>5.3029999999999999</c:v>
                </c:pt>
                <c:pt idx="14">
                  <c:v>5.242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Capacity!$B$2:$B$13</c:f>
              <c:strCache>
                <c:ptCount val="12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Sweeden</c:v>
                </c:pt>
                <c:pt idx="11">
                  <c:v>Poland</c:v>
                </c:pt>
              </c:strCache>
            </c:strRef>
          </c:cat>
          <c:val>
            <c:numRef>
              <c:f>Capacity!$D$2:$D$12</c:f>
              <c:numCache>
                <c:formatCode>General</c:formatCode>
                <c:ptCount val="11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2799171156237048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190.719</c:v>
                </c:pt>
                <c:pt idx="1">
                  <c:v>180.665</c:v>
                </c:pt>
                <c:pt idx="2">
                  <c:v>79.206</c:v>
                </c:pt>
                <c:pt idx="3">
                  <c:v>49.325</c:v>
                </c:pt>
                <c:pt idx="4">
                  <c:v>40.31</c:v>
                </c:pt>
                <c:pt idx="5">
                  <c:v>37.361</c:v>
                </c:pt>
                <c:pt idx="6">
                  <c:v>26.446</c:v>
                </c:pt>
                <c:pt idx="7">
                  <c:v>21.626</c:v>
                </c:pt>
                <c:pt idx="8">
                  <c:v>21.249</c:v>
                </c:pt>
                <c:pt idx="9">
                  <c:v>16.268</c:v>
                </c:pt>
                <c:pt idx="10">
                  <c:v>14.844</c:v>
                </c:pt>
                <c:pt idx="11">
                  <c:v>14.126</c:v>
                </c:pt>
                <c:pt idx="12">
                  <c:v>11.652</c:v>
                </c:pt>
                <c:pt idx="13">
                  <c:v>11.608</c:v>
                </c:pt>
                <c:pt idx="14">
                  <c:v>10.858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USA</c:v>
                </c:pt>
                <c:pt idx="1">
                  <c:v>China</c:v>
                </c:pt>
                <c:pt idx="2">
                  <c:v>Germany</c:v>
                </c:pt>
                <c:pt idx="3">
                  <c:v>Spain</c:v>
                </c:pt>
                <c:pt idx="4">
                  <c:v>UK</c:v>
                </c:pt>
                <c:pt idx="5">
                  <c:v>India</c:v>
                </c:pt>
                <c:pt idx="6">
                  <c:v>Canada</c:v>
                </c:pt>
                <c:pt idx="7">
                  <c:v>Brazil</c:v>
                </c:pt>
                <c:pt idx="8">
                  <c:v>France</c:v>
                </c:pt>
                <c:pt idx="9">
                  <c:v>Sweeden</c:v>
                </c:pt>
                <c:pt idx="10">
                  <c:v>Italy</c:v>
                </c:pt>
                <c:pt idx="11">
                  <c:v>Denmark</c:v>
                </c:pt>
                <c:pt idx="12">
                  <c:v>Turkey</c:v>
                </c:pt>
                <c:pt idx="13">
                  <c:v>Portugal</c:v>
                </c:pt>
                <c:pt idx="14">
                  <c:v>Poland</c:v>
                </c:pt>
              </c:strCache>
            </c:strRef>
          </c:cat>
          <c:val>
            <c:numRef>
              <c:f>Production!$D$2:$D$16</c:f>
              <c:numCache>
                <c:formatCode>General</c:formatCode>
                <c:ptCount val="15"/>
                <c:pt idx="0">
                  <c:v>190.71899999999999</c:v>
                </c:pt>
                <c:pt idx="1">
                  <c:v>180.66499999999999</c:v>
                </c:pt>
                <c:pt idx="2">
                  <c:v>79.206000000000003</c:v>
                </c:pt>
                <c:pt idx="3">
                  <c:v>49.325000000000003</c:v>
                </c:pt>
                <c:pt idx="4">
                  <c:v>40.31</c:v>
                </c:pt>
                <c:pt idx="5">
                  <c:v>37.360999999999997</c:v>
                </c:pt>
                <c:pt idx="6">
                  <c:v>26.446000000000002</c:v>
                </c:pt>
                <c:pt idx="7">
                  <c:v>21.626000000000001</c:v>
                </c:pt>
                <c:pt idx="8">
                  <c:v>21.248999999999999</c:v>
                </c:pt>
                <c:pt idx="9">
                  <c:v>16.268000000000001</c:v>
                </c:pt>
                <c:pt idx="10">
                  <c:v>14.843999999999999</c:v>
                </c:pt>
                <c:pt idx="11">
                  <c:v>14.125999999999999</c:v>
                </c:pt>
                <c:pt idx="12">
                  <c:v>11.651999999999999</c:v>
                </c:pt>
                <c:pt idx="13">
                  <c:v>11.608000000000001</c:v>
                </c:pt>
                <c:pt idx="14">
                  <c:v>10.858000000000001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Sweeden</c:v>
                </c:pt>
                <c:pt idx="3">
                  <c:v>Brazil</c:v>
                </c:pt>
                <c:pt idx="4">
                  <c:v>Russian Fed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21</xdr:col>
      <xdr:colOff>95250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topLeftCell="A23" workbookViewId="0">
      <selection activeCell="H41" sqref="H41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164061</v>
      </c>
      <c r="D2">
        <f t="shared" ref="D2:D16" si="0">C2/1000</f>
        <v>164.06100000000001</v>
      </c>
    </row>
    <row r="3" spans="2:4" x14ac:dyDescent="0.25">
      <c r="B3" t="s">
        <v>16</v>
      </c>
      <c r="C3">
        <v>87544</v>
      </c>
      <c r="D3">
        <f t="shared" si="0"/>
        <v>87.543999999999997</v>
      </c>
    </row>
    <row r="4" spans="2:4" x14ac:dyDescent="0.25">
      <c r="B4" t="s">
        <v>8</v>
      </c>
      <c r="C4">
        <v>55876</v>
      </c>
      <c r="D4">
        <f t="shared" si="0"/>
        <v>55.875999999999998</v>
      </c>
    </row>
    <row r="5" spans="2:4" x14ac:dyDescent="0.25">
      <c r="B5" t="s">
        <v>3</v>
      </c>
      <c r="C5">
        <v>32878</v>
      </c>
      <c r="D5">
        <f t="shared" si="0"/>
        <v>32.878</v>
      </c>
    </row>
    <row r="6" spans="2:4" x14ac:dyDescent="0.25">
      <c r="B6" t="s">
        <v>11</v>
      </c>
      <c r="C6">
        <v>22988</v>
      </c>
      <c r="D6">
        <f t="shared" si="0"/>
        <v>22.988</v>
      </c>
    </row>
    <row r="7" spans="2:4" x14ac:dyDescent="0.25">
      <c r="B7" t="s">
        <v>13</v>
      </c>
      <c r="C7">
        <v>20488</v>
      </c>
      <c r="D7">
        <f t="shared" si="0"/>
        <v>20.488</v>
      </c>
    </row>
    <row r="8" spans="2:4" x14ac:dyDescent="0.25">
      <c r="B8" t="s">
        <v>7</v>
      </c>
      <c r="C8">
        <v>13113</v>
      </c>
      <c r="D8">
        <f t="shared" si="0"/>
        <v>13.113</v>
      </c>
    </row>
    <row r="9" spans="2:4" x14ac:dyDescent="0.25">
      <c r="B9" t="s">
        <v>14</v>
      </c>
      <c r="C9">
        <v>12313</v>
      </c>
      <c r="D9">
        <f t="shared" si="0"/>
        <v>12.313000000000001</v>
      </c>
    </row>
    <row r="10" spans="2:4" x14ac:dyDescent="0.25">
      <c r="B10" t="s">
        <v>15</v>
      </c>
      <c r="C10">
        <v>12294</v>
      </c>
      <c r="D10">
        <f t="shared" si="0"/>
        <v>12.294</v>
      </c>
    </row>
    <row r="11" spans="2:4" x14ac:dyDescent="0.25">
      <c r="B11" t="s">
        <v>9</v>
      </c>
      <c r="C11">
        <v>9636</v>
      </c>
      <c r="D11">
        <f t="shared" si="0"/>
        <v>9.6359999999999992</v>
      </c>
    </row>
    <row r="12" spans="2:4" x14ac:dyDescent="0.25">
      <c r="B12" t="s">
        <v>12</v>
      </c>
      <c r="C12">
        <v>6631</v>
      </c>
      <c r="D12">
        <f t="shared" si="0"/>
        <v>6.6310000000000002</v>
      </c>
    </row>
    <row r="13" spans="2:4" x14ac:dyDescent="0.25">
      <c r="B13" t="s">
        <v>6</v>
      </c>
      <c r="C13">
        <v>6516</v>
      </c>
      <c r="D13">
        <f t="shared" si="0"/>
        <v>6.516</v>
      </c>
    </row>
    <row r="14" spans="2:4" x14ac:dyDescent="0.25">
      <c r="B14" t="s">
        <v>19</v>
      </c>
      <c r="C14">
        <v>5798</v>
      </c>
      <c r="D14">
        <f t="shared" si="0"/>
        <v>5.798</v>
      </c>
    </row>
    <row r="15" spans="2:4" x14ac:dyDescent="0.25">
      <c r="B15" t="s">
        <v>18</v>
      </c>
      <c r="C15">
        <v>5521</v>
      </c>
      <c r="D15">
        <f t="shared" si="0"/>
        <v>5.5209999999999999</v>
      </c>
    </row>
    <row r="16" spans="2:4" x14ac:dyDescent="0.25">
      <c r="B16" t="s">
        <v>20</v>
      </c>
      <c r="C16">
        <v>5123</v>
      </c>
      <c r="D16">
        <f t="shared" si="0"/>
        <v>5.1230000000000002</v>
      </c>
    </row>
    <row r="17" spans="2:12" x14ac:dyDescent="0.25">
      <c r="D17">
        <f>SUM(D2:D5)</f>
        <v>340.35899999999998</v>
      </c>
    </row>
    <row r="19" spans="2:12" x14ac:dyDescent="0.25">
      <c r="D19">
        <v>513.93899999999996</v>
      </c>
    </row>
    <row r="26" spans="2:12" x14ac:dyDescent="0.25">
      <c r="B26" s="1" t="s">
        <v>0</v>
      </c>
      <c r="C26" s="1" t="s">
        <v>1</v>
      </c>
      <c r="D26" s="2">
        <v>2018</v>
      </c>
      <c r="E26" s="2">
        <v>2017</v>
      </c>
      <c r="F26" s="1" t="s">
        <v>0</v>
      </c>
      <c r="G26" s="2">
        <v>2017</v>
      </c>
      <c r="H26" s="2">
        <v>2018</v>
      </c>
      <c r="I26" s="1"/>
      <c r="J26" s="2"/>
      <c r="K26" s="2"/>
      <c r="L26" s="2"/>
    </row>
    <row r="27" spans="2:12" x14ac:dyDescent="0.25">
      <c r="B27" t="s">
        <v>2</v>
      </c>
      <c r="C27">
        <v>164061</v>
      </c>
      <c r="D27">
        <f>C27/1000</f>
        <v>164.06100000000001</v>
      </c>
      <c r="E27">
        <f>Capacity!D29</f>
        <v>148.983</v>
      </c>
      <c r="F27" s="3" t="s">
        <v>2</v>
      </c>
      <c r="G27" s="3">
        <v>148.983</v>
      </c>
      <c r="H27" s="3">
        <v>164.06100000000001</v>
      </c>
      <c r="J27" s="4"/>
    </row>
    <row r="28" spans="2:12" x14ac:dyDescent="0.25">
      <c r="B28" t="s">
        <v>16</v>
      </c>
      <c r="C28">
        <v>87544</v>
      </c>
      <c r="D28">
        <f>C28/1000</f>
        <v>87.543999999999997</v>
      </c>
      <c r="E28">
        <f>Capacity!D41</f>
        <v>81.311999999999998</v>
      </c>
      <c r="F28" s="3" t="s">
        <v>16</v>
      </c>
      <c r="G28" s="3">
        <v>81.311999999999998</v>
      </c>
      <c r="H28" s="3">
        <v>87.543999999999997</v>
      </c>
      <c r="J28" s="4"/>
    </row>
    <row r="29" spans="2:12" x14ac:dyDescent="0.25">
      <c r="B29" t="s">
        <v>8</v>
      </c>
      <c r="C29">
        <v>55876</v>
      </c>
      <c r="D29">
        <f>C29/1000</f>
        <v>55.875999999999998</v>
      </c>
      <c r="E29">
        <f>Capacity!D32</f>
        <v>49.747</v>
      </c>
      <c r="F29" s="3" t="s">
        <v>8</v>
      </c>
      <c r="G29" s="3">
        <v>49.747</v>
      </c>
      <c r="H29" s="3">
        <v>55.875999999999998</v>
      </c>
      <c r="J29" s="4"/>
    </row>
    <row r="30" spans="2:12" x14ac:dyDescent="0.25">
      <c r="B30" t="s">
        <v>3</v>
      </c>
      <c r="C30">
        <v>32878</v>
      </c>
      <c r="D30">
        <f>C30/1000</f>
        <v>32.878</v>
      </c>
      <c r="E30">
        <f>Capacity!D33</f>
        <v>28.875</v>
      </c>
      <c r="F30" s="3" t="s">
        <v>3</v>
      </c>
      <c r="G30" s="3">
        <v>28.875</v>
      </c>
      <c r="H30" s="3">
        <v>32.878</v>
      </c>
      <c r="J30" s="4"/>
    </row>
    <row r="31" spans="2:12" x14ac:dyDescent="0.25">
      <c r="B31" t="s">
        <v>11</v>
      </c>
      <c r="C31">
        <v>22988</v>
      </c>
      <c r="D31">
        <f>C31/1000</f>
        <v>22.988</v>
      </c>
      <c r="E31">
        <f>Capacity!D37</f>
        <v>22.992000000000001</v>
      </c>
      <c r="F31" s="3" t="s">
        <v>11</v>
      </c>
      <c r="G31" s="3">
        <v>22.992000000000001</v>
      </c>
      <c r="H31" s="3">
        <v>22.988</v>
      </c>
      <c r="J31" s="4"/>
    </row>
    <row r="32" spans="2:12" x14ac:dyDescent="0.25">
      <c r="B32" t="s">
        <v>13</v>
      </c>
      <c r="C32">
        <v>20488</v>
      </c>
      <c r="D32">
        <f>C32/1000</f>
        <v>20.488</v>
      </c>
      <c r="E32">
        <f>Capacity!D40</f>
        <v>15.2</v>
      </c>
      <c r="F32" s="3" t="s">
        <v>13</v>
      </c>
      <c r="G32" s="3">
        <v>15.2</v>
      </c>
      <c r="H32" s="3">
        <v>20.488</v>
      </c>
      <c r="J32" s="4"/>
    </row>
    <row r="33" spans="2:10" x14ac:dyDescent="0.25">
      <c r="B33" t="s">
        <v>7</v>
      </c>
      <c r="C33">
        <v>13113</v>
      </c>
      <c r="D33">
        <f>C33/1000</f>
        <v>13.113</v>
      </c>
      <c r="E33">
        <f>Capacity!D31</f>
        <v>11.861000000000001</v>
      </c>
      <c r="F33" s="3" t="s">
        <v>7</v>
      </c>
      <c r="G33" s="3">
        <v>11.861000000000001</v>
      </c>
      <c r="H33" s="3">
        <v>13.113</v>
      </c>
      <c r="J33" s="4"/>
    </row>
    <row r="34" spans="2:10" x14ac:dyDescent="0.25">
      <c r="B34" t="s">
        <v>14</v>
      </c>
      <c r="C34">
        <v>12313</v>
      </c>
      <c r="D34">
        <f>C34/1000</f>
        <v>12.313000000000001</v>
      </c>
      <c r="E34">
        <f>Capacity!D28</f>
        <v>11.9</v>
      </c>
      <c r="F34" s="3" t="s">
        <v>14</v>
      </c>
      <c r="G34" s="3">
        <v>11.9</v>
      </c>
      <c r="H34" s="3">
        <v>12.313000000000001</v>
      </c>
      <c r="J34" s="4"/>
    </row>
    <row r="35" spans="2:10" x14ac:dyDescent="0.25">
      <c r="B35" t="s">
        <v>15</v>
      </c>
      <c r="C35">
        <v>12294</v>
      </c>
      <c r="D35">
        <f>C35/1000</f>
        <v>12.294</v>
      </c>
      <c r="E35">
        <f>Capacity!D27</f>
        <v>10.74</v>
      </c>
      <c r="F35" s="3" t="s">
        <v>15</v>
      </c>
      <c r="G35" s="3">
        <v>10.74</v>
      </c>
      <c r="H35" s="3">
        <v>12.294</v>
      </c>
      <c r="J35" s="4"/>
    </row>
    <row r="36" spans="2:10" x14ac:dyDescent="0.25">
      <c r="B36" t="s">
        <v>9</v>
      </c>
      <c r="C36">
        <v>9636</v>
      </c>
      <c r="D36">
        <f>C36/1000</f>
        <v>9.6359999999999992</v>
      </c>
      <c r="E36">
        <f>Capacity!D34</f>
        <v>9.2569999999999997</v>
      </c>
      <c r="F36" s="3" t="s">
        <v>9</v>
      </c>
      <c r="G36" s="3">
        <v>9.2569999999999997</v>
      </c>
      <c r="H36" s="3">
        <v>9.6359999999999992</v>
      </c>
      <c r="J36" s="4"/>
    </row>
    <row r="37" spans="2:10" x14ac:dyDescent="0.25">
      <c r="B37" t="s">
        <v>12</v>
      </c>
      <c r="C37">
        <v>6631</v>
      </c>
      <c r="D37">
        <f>C37/1000</f>
        <v>6.6310000000000002</v>
      </c>
      <c r="E37">
        <f>Capacity!D38</f>
        <v>6.3330000000000002</v>
      </c>
      <c r="F37" s="3" t="s">
        <v>12</v>
      </c>
      <c r="G37" s="3">
        <v>6.3330000000000002</v>
      </c>
      <c r="H37" s="3">
        <v>6.6310000000000002</v>
      </c>
      <c r="J37" s="4"/>
    </row>
    <row r="38" spans="2:10" x14ac:dyDescent="0.25">
      <c r="B38" t="s">
        <v>6</v>
      </c>
      <c r="C38">
        <v>6516</v>
      </c>
      <c r="D38">
        <f>C38/1000</f>
        <v>6.516</v>
      </c>
      <c r="E38">
        <f>Capacity!D39</f>
        <v>5.7510000000000003</v>
      </c>
      <c r="F38" s="3" t="s">
        <v>6</v>
      </c>
      <c r="G38" s="3">
        <v>5.7510000000000003</v>
      </c>
      <c r="H38" s="3">
        <v>6.516</v>
      </c>
      <c r="J38" s="4"/>
    </row>
    <row r="39" spans="2:10" x14ac:dyDescent="0.25">
      <c r="B39" t="s">
        <v>19</v>
      </c>
      <c r="C39">
        <v>5798</v>
      </c>
      <c r="D39">
        <f>C39/1000</f>
        <v>5.798</v>
      </c>
      <c r="E39">
        <f>Capacity!D35</f>
        <v>5.8070000000000004</v>
      </c>
      <c r="F39" s="3" t="s">
        <v>19</v>
      </c>
      <c r="G39" s="3">
        <v>5.8070000000000004</v>
      </c>
      <c r="H39" s="3">
        <v>5.798</v>
      </c>
      <c r="J39" s="4"/>
    </row>
    <row r="40" spans="2:10" x14ac:dyDescent="0.25">
      <c r="B40" t="s">
        <v>18</v>
      </c>
      <c r="C40">
        <v>5521</v>
      </c>
      <c r="D40">
        <f>C40/1000</f>
        <v>5.5209999999999999</v>
      </c>
      <c r="E40">
        <f>Capacity!D30</f>
        <v>5.242</v>
      </c>
      <c r="F40" s="3" t="s">
        <v>18</v>
      </c>
      <c r="G40" s="3">
        <v>5.242</v>
      </c>
      <c r="H40" s="3">
        <v>5.5209999999999999</v>
      </c>
      <c r="J40" s="4"/>
    </row>
    <row r="41" spans="2:10" x14ac:dyDescent="0.25">
      <c r="B41" t="s">
        <v>20</v>
      </c>
      <c r="C41">
        <v>5123</v>
      </c>
      <c r="D41">
        <f>C41/1000</f>
        <v>5.1230000000000002</v>
      </c>
      <c r="E41">
        <f>Capacity!D36</f>
        <v>5.3029999999999999</v>
      </c>
      <c r="F41" s="3" t="s">
        <v>20</v>
      </c>
      <c r="G41" s="3">
        <v>5.3029999999999999</v>
      </c>
      <c r="H41" s="3">
        <v>5.1230000000000002</v>
      </c>
      <c r="J41" s="4"/>
    </row>
  </sheetData>
  <sortState ref="B27:E41">
    <sortCondition descending="1" ref="D27:D4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topLeftCell="A22" workbookViewId="0">
      <selection activeCell="D42" sqref="D42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148983</v>
      </c>
      <c r="D2">
        <f t="shared" ref="D2:D16" si="0">C2/1000</f>
        <v>148.983</v>
      </c>
    </row>
    <row r="3" spans="2:4" x14ac:dyDescent="0.25">
      <c r="B3" t="s">
        <v>16</v>
      </c>
      <c r="C3">
        <v>81312</v>
      </c>
      <c r="D3">
        <f t="shared" si="0"/>
        <v>81.311999999999998</v>
      </c>
    </row>
    <row r="4" spans="2:4" x14ac:dyDescent="0.25">
      <c r="B4" t="s">
        <v>8</v>
      </c>
      <c r="C4">
        <v>49747</v>
      </c>
      <c r="D4">
        <f t="shared" si="0"/>
        <v>49.747</v>
      </c>
    </row>
    <row r="5" spans="2:4" x14ac:dyDescent="0.25">
      <c r="B5" t="s">
        <v>3</v>
      </c>
      <c r="C5">
        <v>28875</v>
      </c>
      <c r="D5">
        <f t="shared" si="0"/>
        <v>28.875</v>
      </c>
    </row>
    <row r="6" spans="2:4" x14ac:dyDescent="0.25">
      <c r="B6" t="s">
        <v>11</v>
      </c>
      <c r="C6">
        <v>22992</v>
      </c>
      <c r="D6">
        <f t="shared" si="0"/>
        <v>22.992000000000001</v>
      </c>
    </row>
    <row r="7" spans="2:4" x14ac:dyDescent="0.25">
      <c r="B7" t="s">
        <v>13</v>
      </c>
      <c r="C7">
        <v>15200</v>
      </c>
      <c r="D7">
        <f t="shared" si="0"/>
        <v>15.2</v>
      </c>
    </row>
    <row r="8" spans="2:4" x14ac:dyDescent="0.25">
      <c r="B8" t="s">
        <v>14</v>
      </c>
      <c r="C8">
        <v>11900</v>
      </c>
      <c r="D8">
        <f t="shared" si="0"/>
        <v>11.9</v>
      </c>
    </row>
    <row r="9" spans="2:4" x14ac:dyDescent="0.25">
      <c r="B9" t="s">
        <v>7</v>
      </c>
      <c r="C9">
        <v>11861</v>
      </c>
      <c r="D9">
        <f t="shared" si="0"/>
        <v>11.861000000000001</v>
      </c>
    </row>
    <row r="10" spans="2:4" x14ac:dyDescent="0.25">
      <c r="B10" t="s">
        <v>15</v>
      </c>
      <c r="C10">
        <v>10740</v>
      </c>
      <c r="D10">
        <f t="shared" si="0"/>
        <v>10.74</v>
      </c>
    </row>
    <row r="11" spans="2:4" x14ac:dyDescent="0.25">
      <c r="B11" t="s">
        <v>9</v>
      </c>
      <c r="C11">
        <v>9257</v>
      </c>
      <c r="D11">
        <f t="shared" si="0"/>
        <v>9.2569999999999997</v>
      </c>
    </row>
    <row r="12" spans="2:4" x14ac:dyDescent="0.25">
      <c r="B12" t="s">
        <v>12</v>
      </c>
      <c r="C12">
        <v>6333</v>
      </c>
      <c r="D12">
        <f t="shared" si="0"/>
        <v>6.3330000000000002</v>
      </c>
    </row>
    <row r="13" spans="2:4" x14ac:dyDescent="0.25">
      <c r="B13" t="s">
        <v>19</v>
      </c>
      <c r="C13">
        <v>5807</v>
      </c>
      <c r="D13">
        <f t="shared" si="0"/>
        <v>5.8070000000000004</v>
      </c>
    </row>
    <row r="14" spans="2:4" x14ac:dyDescent="0.25">
      <c r="B14" t="s">
        <v>6</v>
      </c>
      <c r="C14">
        <v>5751</v>
      </c>
      <c r="D14">
        <f t="shared" si="0"/>
        <v>5.7510000000000003</v>
      </c>
    </row>
    <row r="15" spans="2:4" x14ac:dyDescent="0.25">
      <c r="B15" t="s">
        <v>20</v>
      </c>
      <c r="C15">
        <v>5303</v>
      </c>
      <c r="D15">
        <f t="shared" si="0"/>
        <v>5.3029999999999999</v>
      </c>
    </row>
    <row r="16" spans="2:4" x14ac:dyDescent="0.25">
      <c r="B16" t="s">
        <v>18</v>
      </c>
      <c r="C16">
        <v>5242</v>
      </c>
      <c r="D16">
        <f t="shared" si="0"/>
        <v>5.242</v>
      </c>
    </row>
    <row r="17" spans="2:4" x14ac:dyDescent="0.25">
      <c r="D17">
        <f>SUM(D2:D5)</f>
        <v>308.91700000000003</v>
      </c>
    </row>
    <row r="19" spans="2:4" x14ac:dyDescent="0.25">
      <c r="D19">
        <f>SUM(D2:D13)</f>
        <v>403.00700000000006</v>
      </c>
    </row>
    <row r="26" spans="2:4" x14ac:dyDescent="0.25">
      <c r="B26" s="1" t="s">
        <v>0</v>
      </c>
      <c r="C26" s="1" t="s">
        <v>1</v>
      </c>
    </row>
    <row r="27" spans="2:4" x14ac:dyDescent="0.25">
      <c r="B27" t="s">
        <v>15</v>
      </c>
      <c r="C27">
        <v>10740</v>
      </c>
      <c r="D27">
        <f>C27/1000</f>
        <v>10.74</v>
      </c>
    </row>
    <row r="28" spans="2:4" x14ac:dyDescent="0.25">
      <c r="B28" t="s">
        <v>14</v>
      </c>
      <c r="C28">
        <v>11900</v>
      </c>
      <c r="D28">
        <f>C28/1000</f>
        <v>11.9</v>
      </c>
    </row>
    <row r="29" spans="2:4" x14ac:dyDescent="0.25">
      <c r="B29" t="s">
        <v>2</v>
      </c>
      <c r="C29">
        <v>148983</v>
      </c>
      <c r="D29">
        <f>C29/1000</f>
        <v>148.983</v>
      </c>
    </row>
    <row r="30" spans="2:4" x14ac:dyDescent="0.25">
      <c r="B30" t="s">
        <v>18</v>
      </c>
      <c r="C30">
        <v>5242</v>
      </c>
      <c r="D30">
        <f>C30/1000</f>
        <v>5.242</v>
      </c>
    </row>
    <row r="31" spans="2:4" x14ac:dyDescent="0.25">
      <c r="B31" t="s">
        <v>7</v>
      </c>
      <c r="C31">
        <v>11861</v>
      </c>
      <c r="D31">
        <f>C31/1000</f>
        <v>11.861000000000001</v>
      </c>
    </row>
    <row r="32" spans="2:4" x14ac:dyDescent="0.25">
      <c r="B32" t="s">
        <v>8</v>
      </c>
      <c r="C32">
        <v>49747</v>
      </c>
      <c r="D32">
        <f>C32/1000</f>
        <v>49.747</v>
      </c>
    </row>
    <row r="33" spans="2:4" x14ac:dyDescent="0.25">
      <c r="B33" t="s">
        <v>3</v>
      </c>
      <c r="C33">
        <v>28875</v>
      </c>
      <c r="D33">
        <f>C33/1000</f>
        <v>28.875</v>
      </c>
    </row>
    <row r="34" spans="2:4" x14ac:dyDescent="0.25">
      <c r="B34" t="s">
        <v>9</v>
      </c>
      <c r="C34">
        <v>9257</v>
      </c>
      <c r="D34">
        <f>C34/1000</f>
        <v>9.2569999999999997</v>
      </c>
    </row>
    <row r="35" spans="2:4" x14ac:dyDescent="0.25">
      <c r="B35" t="s">
        <v>19</v>
      </c>
      <c r="C35">
        <v>5807</v>
      </c>
      <c r="D35">
        <f>C35/1000</f>
        <v>5.8070000000000004</v>
      </c>
    </row>
    <row r="36" spans="2:4" x14ac:dyDescent="0.25">
      <c r="B36" t="s">
        <v>20</v>
      </c>
      <c r="C36">
        <v>5303</v>
      </c>
      <c r="D36">
        <f>C36/1000</f>
        <v>5.3029999999999999</v>
      </c>
    </row>
    <row r="37" spans="2:4" x14ac:dyDescent="0.25">
      <c r="B37" t="s">
        <v>11</v>
      </c>
      <c r="C37">
        <v>22992</v>
      </c>
      <c r="D37">
        <f>C37/1000</f>
        <v>22.992000000000001</v>
      </c>
    </row>
    <row r="38" spans="2:4" x14ac:dyDescent="0.25">
      <c r="B38" t="s">
        <v>12</v>
      </c>
      <c r="C38">
        <v>6333</v>
      </c>
      <c r="D38">
        <f>C38/1000</f>
        <v>6.3330000000000002</v>
      </c>
    </row>
    <row r="39" spans="2:4" x14ac:dyDescent="0.25">
      <c r="B39" t="s">
        <v>6</v>
      </c>
      <c r="C39">
        <v>5751</v>
      </c>
      <c r="D39">
        <f>C39/1000</f>
        <v>5.7510000000000003</v>
      </c>
    </row>
    <row r="40" spans="2:4" x14ac:dyDescent="0.25">
      <c r="B40" t="s">
        <v>13</v>
      </c>
      <c r="C40">
        <v>15200</v>
      </c>
      <c r="D40">
        <f>C40/1000</f>
        <v>15.2</v>
      </c>
    </row>
    <row r="41" spans="2:4" x14ac:dyDescent="0.25">
      <c r="B41" t="s">
        <v>16</v>
      </c>
      <c r="C41">
        <v>81312</v>
      </c>
      <c r="D41">
        <f>C41/1000</f>
        <v>81.311999999999998</v>
      </c>
    </row>
  </sheetData>
  <sortState ref="B27:D41">
    <sortCondition ref="B27:B41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F27" sqref="F27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17</v>
      </c>
    </row>
    <row r="2" spans="2:4" x14ac:dyDescent="0.25">
      <c r="B2" t="str">
        <f>Capacity!B3</f>
        <v>USA</v>
      </c>
      <c r="C2">
        <v>190719</v>
      </c>
      <c r="D2">
        <f t="shared" ref="D2:D16" si="0">C2/1000</f>
        <v>190.71899999999999</v>
      </c>
    </row>
    <row r="3" spans="2:4" x14ac:dyDescent="0.25">
      <c r="B3" t="str">
        <f>Capacity!B2</f>
        <v>China</v>
      </c>
      <c r="C3">
        <v>180665</v>
      </c>
      <c r="D3">
        <f t="shared" si="0"/>
        <v>180.66499999999999</v>
      </c>
    </row>
    <row r="4" spans="2:4" x14ac:dyDescent="0.25">
      <c r="B4" t="str">
        <f>Capacity!B4</f>
        <v>Germany</v>
      </c>
      <c r="C4">
        <v>79206</v>
      </c>
      <c r="D4">
        <f t="shared" si="0"/>
        <v>79.206000000000003</v>
      </c>
    </row>
    <row r="5" spans="2:4" x14ac:dyDescent="0.25">
      <c r="B5" t="str">
        <f>Capacity!B6</f>
        <v>Spain</v>
      </c>
      <c r="C5">
        <v>49325</v>
      </c>
      <c r="D5">
        <f t="shared" si="0"/>
        <v>49.325000000000003</v>
      </c>
    </row>
    <row r="6" spans="2:4" x14ac:dyDescent="0.25">
      <c r="B6" t="str">
        <f>Capacity!B7</f>
        <v>UK</v>
      </c>
      <c r="C6">
        <v>40310</v>
      </c>
      <c r="D6">
        <f t="shared" si="0"/>
        <v>40.31</v>
      </c>
    </row>
    <row r="7" spans="2:4" x14ac:dyDescent="0.25">
      <c r="B7" t="str">
        <f>Capacity!B5</f>
        <v>India</v>
      </c>
      <c r="C7">
        <v>37361</v>
      </c>
      <c r="D7">
        <f t="shared" si="0"/>
        <v>37.360999999999997</v>
      </c>
    </row>
    <row r="8" spans="2:4" x14ac:dyDescent="0.25">
      <c r="B8" t="str">
        <f>Capacity!B8</f>
        <v>Canada</v>
      </c>
      <c r="C8">
        <v>26446</v>
      </c>
      <c r="D8">
        <f t="shared" si="0"/>
        <v>26.446000000000002</v>
      </c>
    </row>
    <row r="9" spans="2:4" x14ac:dyDescent="0.25">
      <c r="B9" t="str">
        <f>Capacity!B10</f>
        <v>Brazil</v>
      </c>
      <c r="C9">
        <v>21626</v>
      </c>
      <c r="D9">
        <f t="shared" si="0"/>
        <v>21.626000000000001</v>
      </c>
    </row>
    <row r="10" spans="2:4" x14ac:dyDescent="0.25">
      <c r="B10" t="str">
        <f>Capacity!B9</f>
        <v>France</v>
      </c>
      <c r="C10">
        <v>21249</v>
      </c>
      <c r="D10">
        <f t="shared" si="0"/>
        <v>21.248999999999999</v>
      </c>
    </row>
    <row r="11" spans="2:4" x14ac:dyDescent="0.25">
      <c r="B11" t="str">
        <f>Capacity!B12</f>
        <v>Sweeden</v>
      </c>
      <c r="C11">
        <v>16268</v>
      </c>
      <c r="D11">
        <f t="shared" si="0"/>
        <v>16.268000000000001</v>
      </c>
    </row>
    <row r="12" spans="2:4" x14ac:dyDescent="0.25">
      <c r="B12" t="str">
        <f>Capacity!B11</f>
        <v>Italy</v>
      </c>
      <c r="C12">
        <v>14844</v>
      </c>
      <c r="D12">
        <f t="shared" si="0"/>
        <v>14.843999999999999</v>
      </c>
    </row>
    <row r="13" spans="2:4" x14ac:dyDescent="0.25">
      <c r="B13" t="str">
        <f>Capacity!B16</f>
        <v>Denmark</v>
      </c>
      <c r="C13">
        <v>14126</v>
      </c>
      <c r="D13">
        <f t="shared" si="0"/>
        <v>14.125999999999999</v>
      </c>
    </row>
    <row r="14" spans="2:4" x14ac:dyDescent="0.25">
      <c r="B14" t="str">
        <f>Capacity!B14</f>
        <v>Turkey</v>
      </c>
      <c r="C14">
        <v>11652</v>
      </c>
      <c r="D14">
        <f t="shared" si="0"/>
        <v>11.651999999999999</v>
      </c>
    </row>
    <row r="15" spans="2:4" x14ac:dyDescent="0.25">
      <c r="B15" t="str">
        <f>Capacity!B15</f>
        <v>Portugal</v>
      </c>
      <c r="C15">
        <v>11608</v>
      </c>
      <c r="D15">
        <f t="shared" si="0"/>
        <v>11.608000000000001</v>
      </c>
    </row>
    <row r="16" spans="2:4" x14ac:dyDescent="0.25">
      <c r="B16" t="str">
        <f>Capacity!B13</f>
        <v>Poland</v>
      </c>
      <c r="C16">
        <v>10858</v>
      </c>
      <c r="D16">
        <f t="shared" si="0"/>
        <v>10.858000000000001</v>
      </c>
    </row>
    <row r="27" spans="2:3" x14ac:dyDescent="0.25">
      <c r="B27" s="1" t="s">
        <v>0</v>
      </c>
      <c r="C27" s="1" t="s">
        <v>17</v>
      </c>
    </row>
    <row r="28" spans="2:3" x14ac:dyDescent="0.25">
      <c r="B28" t="s">
        <v>15</v>
      </c>
      <c r="C28">
        <v>430490</v>
      </c>
    </row>
    <row r="29" spans="2:3" x14ac:dyDescent="0.25">
      <c r="B29" t="s">
        <v>14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12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13</v>
      </c>
      <c r="C41">
        <v>82943</v>
      </c>
    </row>
    <row r="42" spans="2:3" x14ac:dyDescent="0.25">
      <c r="B42" t="s">
        <v>16</v>
      </c>
      <c r="C42">
        <v>562451</v>
      </c>
    </row>
  </sheetData>
  <sortState ref="B2:D16">
    <sortCondition descending="1" ref="C2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topLeftCell="A2" workbookViewId="0">
      <selection activeCell="D20" sqref="D20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17</v>
      </c>
    </row>
    <row r="2" spans="2:3" x14ac:dyDescent="0.25">
      <c r="B2" t="s">
        <v>15</v>
      </c>
      <c r="C2">
        <f>Production!C28/Capacity!C27</f>
        <v>40.082867783985101</v>
      </c>
    </row>
    <row r="3" spans="2:3" x14ac:dyDescent="0.25">
      <c r="B3" t="s">
        <v>14</v>
      </c>
      <c r="C3">
        <f>Production!C29/Capacity!C28</f>
        <v>35.508655462184876</v>
      </c>
    </row>
    <row r="4" spans="2:3" x14ac:dyDescent="0.25">
      <c r="B4" t="s">
        <v>2</v>
      </c>
      <c r="C4">
        <f>Production!C30/Capacity!C29</f>
        <v>9.2075068967600338</v>
      </c>
    </row>
    <row r="5" spans="2:3" x14ac:dyDescent="0.25">
      <c r="B5" t="s">
        <v>7</v>
      </c>
      <c r="C5">
        <f>Production!C31/Capacity!C30</f>
        <v>17.046547119420069</v>
      </c>
    </row>
    <row r="6" spans="2:3" x14ac:dyDescent="0.25">
      <c r="B6" t="s">
        <v>8</v>
      </c>
      <c r="C6">
        <f>Production!C32/Capacity!C31</f>
        <v>15.766377202596745</v>
      </c>
    </row>
    <row r="7" spans="2:3" x14ac:dyDescent="0.25">
      <c r="B7" t="s">
        <v>3</v>
      </c>
      <c r="C7">
        <f>Production!C33/Capacity!C32</f>
        <v>4.231270227350393</v>
      </c>
    </row>
    <row r="8" spans="2:3" x14ac:dyDescent="0.25">
      <c r="B8" t="s">
        <v>9</v>
      </c>
      <c r="C8">
        <f>Production!C34/Capacity!C33</f>
        <v>3.7720173160173158</v>
      </c>
    </row>
    <row r="9" spans="2:3" x14ac:dyDescent="0.25">
      <c r="B9" t="s">
        <v>4</v>
      </c>
      <c r="C9">
        <f>Production!C35/Capacity!C34</f>
        <v>18.013503294803932</v>
      </c>
    </row>
    <row r="10" spans="2:3" x14ac:dyDescent="0.25">
      <c r="B10" t="s">
        <v>10</v>
      </c>
      <c r="C10">
        <f>Production!C36/Capacity!C35</f>
        <v>24.218873773032549</v>
      </c>
    </row>
    <row r="11" spans="2:3" x14ac:dyDescent="0.25">
      <c r="B11" t="s">
        <v>5</v>
      </c>
      <c r="C11">
        <f>Production!C37/Capacity!C36</f>
        <v>31.796530265887235</v>
      </c>
    </row>
    <row r="12" spans="2:3" x14ac:dyDescent="0.25">
      <c r="B12" t="s">
        <v>11</v>
      </c>
      <c r="C12">
        <f>Production!C38/Capacity!C37</f>
        <v>4.2227296450939455</v>
      </c>
    </row>
    <row r="13" spans="2:3" x14ac:dyDescent="0.25">
      <c r="B13" t="s">
        <v>12</v>
      </c>
      <c r="C13">
        <f>Production!C39/Capacity!C38</f>
        <v>16.176061897994632</v>
      </c>
    </row>
    <row r="14" spans="2:3" x14ac:dyDescent="0.25">
      <c r="B14" t="s">
        <v>6</v>
      </c>
      <c r="C14">
        <f>Production!C40/Capacity!C39</f>
        <v>14.531038080333856</v>
      </c>
    </row>
    <row r="15" spans="2:3" x14ac:dyDescent="0.25">
      <c r="B15" t="s">
        <v>13</v>
      </c>
      <c r="C15">
        <f>Production!C41/Capacity!C40</f>
        <v>5.4567763157894733</v>
      </c>
    </row>
    <row r="16" spans="2:3" x14ac:dyDescent="0.25">
      <c r="B16" t="s">
        <v>16</v>
      </c>
      <c r="C16">
        <f>Production!C42/Capacity!C41</f>
        <v>6.9171954939000395</v>
      </c>
    </row>
    <row r="20" spans="2:3" x14ac:dyDescent="0.25">
      <c r="B20" t="s">
        <v>0</v>
      </c>
      <c r="C20" t="s">
        <v>17</v>
      </c>
    </row>
    <row r="21" spans="2:3" x14ac:dyDescent="0.25">
      <c r="B21" t="s">
        <v>14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12</v>
      </c>
      <c r="C23">
        <v>3.6748215374681639</v>
      </c>
    </row>
    <row r="24" spans="2:3" x14ac:dyDescent="0.25">
      <c r="B24" t="s">
        <v>15</v>
      </c>
      <c r="C24">
        <v>3.5013135314068204</v>
      </c>
    </row>
    <row r="25" spans="2:3" x14ac:dyDescent="0.25">
      <c r="B25" t="s">
        <v>5</v>
      </c>
      <c r="C25">
        <v>3.2836806231742939</v>
      </c>
    </row>
    <row r="26" spans="2:3" x14ac:dyDescent="0.25">
      <c r="B26" t="s">
        <v>16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13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Capacity</vt:lpstr>
      <vt:lpstr>Sheet1</vt:lpstr>
      <vt:lpstr>Production</vt:lpstr>
      <vt:lpstr>Productionpercap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2018-10-26T20:31:01Z</dcterms:modified>
</cp:coreProperties>
</file>