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7" l="1"/>
  <c r="E26" i="7"/>
  <c r="E25" i="7"/>
  <c r="E23" i="7"/>
  <c r="D26" i="7"/>
  <c r="D25" i="7"/>
  <c r="D24" i="7"/>
  <c r="D36" i="7" s="1"/>
  <c r="E24" i="7" l="1"/>
  <c r="E3" i="7"/>
  <c r="E4" i="7"/>
  <c r="E5" i="7"/>
  <c r="E6" i="7"/>
  <c r="E7" i="7"/>
  <c r="E2" i="7"/>
  <c r="D7" i="7"/>
  <c r="D6" i="7"/>
  <c r="G6" i="7"/>
  <c r="D5" i="7"/>
  <c r="D4" i="7"/>
  <c r="D3" i="7"/>
  <c r="D15" i="7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2" i="6"/>
  <c r="M1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2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F2" i="6"/>
  <c r="G2" i="6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139" i="6"/>
  <c r="D139" i="6"/>
  <c r="F139" i="6"/>
  <c r="G139" i="6"/>
  <c r="C140" i="6"/>
  <c r="D140" i="6"/>
  <c r="F140" i="6"/>
  <c r="G140" i="6"/>
  <c r="C141" i="6"/>
  <c r="D141" i="6"/>
  <c r="F141" i="6"/>
  <c r="G141" i="6"/>
  <c r="C142" i="6"/>
  <c r="D142" i="6"/>
  <c r="F142" i="6"/>
  <c r="G142" i="6"/>
  <c r="C143" i="6"/>
  <c r="D143" i="6"/>
  <c r="F143" i="6"/>
  <c r="G143" i="6"/>
  <c r="C144" i="6"/>
  <c r="D144" i="6"/>
  <c r="F144" i="6"/>
  <c r="G144" i="6"/>
  <c r="C145" i="6"/>
  <c r="D145" i="6"/>
  <c r="F145" i="6"/>
  <c r="G145" i="6"/>
  <c r="C146" i="6"/>
  <c r="D146" i="6"/>
  <c r="F146" i="6"/>
  <c r="G146" i="6"/>
  <c r="C147" i="6"/>
  <c r="D147" i="6"/>
  <c r="F147" i="6"/>
  <c r="G147" i="6"/>
  <c r="C148" i="6"/>
  <c r="D148" i="6"/>
  <c r="F148" i="6"/>
  <c r="G148" i="6"/>
  <c r="C149" i="6"/>
  <c r="D149" i="6"/>
  <c r="F149" i="6"/>
  <c r="G149" i="6"/>
  <c r="C150" i="6"/>
  <c r="D150" i="6"/>
  <c r="F150" i="6"/>
  <c r="G150" i="6"/>
  <c r="C151" i="6"/>
  <c r="D151" i="6"/>
  <c r="F151" i="6"/>
  <c r="G151" i="6"/>
  <c r="C152" i="6"/>
  <c r="D152" i="6"/>
  <c r="F152" i="6"/>
  <c r="G152" i="6"/>
  <c r="C153" i="6"/>
  <c r="D153" i="6"/>
  <c r="F153" i="6"/>
  <c r="G153" i="6"/>
  <c r="C154" i="6"/>
  <c r="D154" i="6"/>
  <c r="F154" i="6"/>
  <c r="G154" i="6"/>
  <c r="C155" i="6"/>
  <c r="D155" i="6"/>
  <c r="F155" i="6"/>
  <c r="G155" i="6"/>
  <c r="C156" i="6"/>
  <c r="D156" i="6"/>
  <c r="F156" i="6"/>
  <c r="G156" i="6"/>
  <c r="C157" i="6"/>
  <c r="D157" i="6"/>
  <c r="F157" i="6"/>
  <c r="G157" i="6"/>
  <c r="C158" i="6"/>
  <c r="D158" i="6"/>
  <c r="F158" i="6"/>
  <c r="G158" i="6"/>
  <c r="C159" i="6"/>
  <c r="D159" i="6"/>
  <c r="F159" i="6"/>
  <c r="G159" i="6"/>
  <c r="C160" i="6"/>
  <c r="D160" i="6"/>
  <c r="F160" i="6"/>
  <c r="G160" i="6"/>
  <c r="C161" i="6"/>
  <c r="D161" i="6"/>
  <c r="F161" i="6"/>
  <c r="G161" i="6"/>
  <c r="C162" i="6"/>
  <c r="D162" i="6"/>
  <c r="F162" i="6"/>
  <c r="G162" i="6"/>
  <c r="C163" i="6"/>
  <c r="D163" i="6"/>
  <c r="F163" i="6"/>
  <c r="G163" i="6"/>
  <c r="C164" i="6"/>
  <c r="D164" i="6"/>
  <c r="F164" i="6"/>
  <c r="G164" i="6"/>
  <c r="C165" i="6"/>
  <c r="D165" i="6"/>
  <c r="F165" i="6"/>
  <c r="G165" i="6"/>
  <c r="C166" i="6"/>
  <c r="D166" i="6"/>
  <c r="F166" i="6"/>
  <c r="G166" i="6"/>
  <c r="C167" i="6"/>
  <c r="D167" i="6"/>
  <c r="F167" i="6"/>
  <c r="G167" i="6"/>
  <c r="C168" i="6"/>
  <c r="D168" i="6"/>
  <c r="F168" i="6"/>
  <c r="G168" i="6"/>
  <c r="C169" i="6"/>
  <c r="D169" i="6"/>
  <c r="F169" i="6"/>
  <c r="G169" i="6"/>
  <c r="C170" i="6"/>
  <c r="D170" i="6"/>
  <c r="F170" i="6"/>
  <c r="G170" i="6"/>
  <c r="C171" i="6"/>
  <c r="D171" i="6"/>
  <c r="F171" i="6"/>
  <c r="G171" i="6"/>
  <c r="C172" i="6"/>
  <c r="D172" i="6"/>
  <c r="F172" i="6"/>
  <c r="G172" i="6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</calcChain>
</file>

<file path=xl/sharedStrings.xml><?xml version="1.0" encoding="utf-8"?>
<sst xmlns="http://schemas.openxmlformats.org/spreadsheetml/2006/main" count="113" uniqueCount="48">
  <si>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</si>
  <si>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</si>
  <si>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</si>
  <si>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</si>
  <si>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</si>
  <si>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</si>
  <si>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</si>
  <si>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</si>
  <si>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</si>
  <si>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</si>
  <si>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</si>
  <si>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</si>
  <si>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</si>
  <si>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</si>
  <si>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</si>
  <si>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</si>
  <si>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</si>
  <si>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</si>
  <si>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</si>
  <si>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</si>
  <si>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</si>
  <si>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</si>
  <si>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</si>
  <si>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</si>
  <si>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</si>
  <si>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</si>
  <si>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</si>
  <si>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Power Increase(pu)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</si>
  <si>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</si>
  <si>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</si>
  <si>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</si>
  <si>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</si>
  <si>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</si>
  <si>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</si>
  <si>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</si>
  <si>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</si>
  <si>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</si>
  <si>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</si>
  <si>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</si>
  <si>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</si>
  <si>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</si>
  <si>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</si>
  <si>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</si>
  <si>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</si>
  <si>
    <t>No IS</t>
  </si>
  <si>
    <t>10% IS</t>
  </si>
  <si>
    <t>%10-40 IS</t>
  </si>
  <si>
    <t>Above %40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</si>
</sst>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Power'!$F$2:$F$72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Power'!$F$2:$F$172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Increase(pu)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F1E-AAD8-42F62C9DB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F1E-AAD8-42F62C9DB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E-4F1E-AAD8-42F62C9DB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E-4F1E-AAD8-42F62C9DB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E-4F1E-AAD8-42F62C9DB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E-4F1E-AAD8-42F62C9DB2B2}"/>
              </c:ext>
            </c:extLst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E-4F1E-AAD8-42F62C9DB2B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61E-4F1E-AAD8-42F62C9DB2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61E-4F1E-AAD8-42F62C9DB2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61E-4F1E-AAD8-42F62C9DB2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61E-4F1E-AAD8-42F62C9DB2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61E-4F1E-AAD8-42F62C9DB2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61E-4F1E-AAD8-42F62C9DB2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1</xdr:row>
      <xdr:rowOff>20410</xdr:rowOff>
    </xdr:from>
    <xdr:to>
      <xdr:col>17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23</xdr:row>
      <xdr:rowOff>190498</xdr:rowOff>
    </xdr:from>
    <xdr:to>
      <xdr:col>17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0</xdr:row>
      <xdr:rowOff>190499</xdr:rowOff>
    </xdr:from>
    <xdr:to>
      <xdr:col>27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23</xdr:row>
      <xdr:rowOff>176892</xdr:rowOff>
    </xdr:from>
    <xdr:to>
      <xdr:col>28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95250</xdr:rowOff>
    </xdr:from>
    <xdr:to>
      <xdr:col>16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18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opLeftCell="A164" workbookViewId="0">
      <selection activeCell="L182" sqref="L182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opLeftCell="A18" zoomScaleNormal="100" workbookViewId="0">
      <selection activeCell="K168" sqref="K168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9" t="s">
        <v>2</v>
      </c>
      <c r="B1" s="9" t="s">
        <v>20</v>
      </c>
      <c r="C1" s="9" t="s">
        <v>12</v>
      </c>
      <c r="D1" s="9" t="s">
        <v>21</v>
      </c>
      <c r="E1" s="9" t="s">
        <v>22</v>
      </c>
      <c r="F1" s="9" t="s">
        <v>26</v>
      </c>
      <c r="G1" s="9" t="s">
        <v>27</v>
      </c>
    </row>
    <row r="2" spans="1:7" x14ac:dyDescent="0.25">
      <c r="A2" s="4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4">
        <f ca="1">C2/B2</f>
        <v>1142.7513004704335</v>
      </c>
      <c r="E2" s="4">
        <f>B2*'Power Data'!$M$11</f>
        <v>963688.7608069164</v>
      </c>
      <c r="F2" s="4">
        <f ca="1">E2-C2</f>
        <v>897871.01081555127</v>
      </c>
      <c r="G2">
        <f ca="1">F2/'Power Data'!$M$8</f>
        <v>0.32649854938747319</v>
      </c>
    </row>
    <row r="3" spans="1:7" x14ac:dyDescent="0.25">
      <c r="A3" s="4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4">
        <f t="shared" ref="D3:D66" ca="1" si="0">C3/B3</f>
        <v>1266.9627564368684</v>
      </c>
      <c r="E3" s="4">
        <f>B3*'Power Data'!$M$11</f>
        <v>963688.7608069164</v>
      </c>
      <c r="F3" s="4">
        <f t="shared" ref="F3:F66" ca="1" si="1">E3-C3</f>
        <v>890716.94452702755</v>
      </c>
      <c r="G3">
        <f ca="1">F3/'Power Data'!$M$8</f>
        <v>0.32389707073710094</v>
      </c>
    </row>
    <row r="4" spans="1:7" x14ac:dyDescent="0.25">
      <c r="A4" s="4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4">
        <f t="shared" ca="1" si="0"/>
        <v>1355.1807774379452</v>
      </c>
      <c r="E4" s="4">
        <f>B4*'Power Data'!$M$11</f>
        <v>991088.32899699721</v>
      </c>
      <c r="F4" s="4">
        <f t="shared" ca="1" si="1"/>
        <v>910816.32446341962</v>
      </c>
      <c r="G4">
        <f ca="1">F4/'Power Data'!$M$8</f>
        <v>0.33120593616851624</v>
      </c>
    </row>
    <row r="5" spans="1:7" x14ac:dyDescent="0.25">
      <c r="A5" s="4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4">
        <f t="shared" ca="1" si="0"/>
        <v>1441.202994755783</v>
      </c>
      <c r="E5" s="4">
        <f>B5*'Power Data'!$M$11</f>
        <v>1022059.8392781533</v>
      </c>
      <c r="F5" s="4">
        <f t="shared" ca="1" si="1"/>
        <v>934024.71272410126</v>
      </c>
      <c r="G5">
        <f ca="1">F5/'Power Data'!$M$8</f>
        <v>0.33964535008149138</v>
      </c>
    </row>
    <row r="6" spans="1:7" x14ac:dyDescent="0.25">
      <c r="A6" s="4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4">
        <f t="shared" ca="1" si="0"/>
        <v>1529.8720495295552</v>
      </c>
      <c r="E6" s="4">
        <f>B6*'Power Data'!$M$11</f>
        <v>1053031.3495593094</v>
      </c>
      <c r="F6" s="4">
        <f t="shared" ca="1" si="1"/>
        <v>956748.05896520137</v>
      </c>
      <c r="G6">
        <f ca="1">F6/'Power Data'!$M$8</f>
        <v>0.34790838507825506</v>
      </c>
    </row>
    <row r="7" spans="1:7" x14ac:dyDescent="0.25">
      <c r="A7" s="4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4">
        <f t="shared" ca="1" si="0"/>
        <v>1621.1879417592604</v>
      </c>
      <c r="E7" s="4">
        <f>B7*'Power Data'!$M$11</f>
        <v>1084002.8598404655</v>
      </c>
      <c r="F7" s="4">
        <f t="shared" ca="1" si="1"/>
        <v>978971.66494370229</v>
      </c>
      <c r="G7">
        <f ca="1">F7/'Power Data'!$M$8</f>
        <v>0.35598969634316446</v>
      </c>
    </row>
    <row r="8" spans="1:7" x14ac:dyDescent="0.25">
      <c r="A8" s="4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4">
        <f t="shared" ca="1" si="0"/>
        <v>1715.150671444899</v>
      </c>
      <c r="E8" s="4">
        <f>B8*'Power Data'!$M$11</f>
        <v>1114974.3701216218</v>
      </c>
      <c r="F8" s="4">
        <f t="shared" ca="1" si="1"/>
        <v>1000680.8324165866</v>
      </c>
      <c r="G8">
        <f ca="1">F8/'Power Data'!$M$8</f>
        <v>0.36388393906057692</v>
      </c>
    </row>
    <row r="9" spans="1:7" x14ac:dyDescent="0.25">
      <c r="A9" s="4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4">
        <f t="shared" ca="1" si="0"/>
        <v>1811.7602385864718</v>
      </c>
      <c r="E9" s="4">
        <f>B9*'Power Data'!$M$11</f>
        <v>1145945.8804027778</v>
      </c>
      <c r="F9" s="4">
        <f t="shared" ca="1" si="1"/>
        <v>1021860.8631408361</v>
      </c>
      <c r="G9">
        <f ca="1">F9/'Power Data'!$M$8</f>
        <v>0.37158576841484953</v>
      </c>
    </row>
    <row r="10" spans="1:7" x14ac:dyDescent="0.25">
      <c r="A10" s="4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4">
        <f t="shared" ca="1" si="0"/>
        <v>1911.0166431839771</v>
      </c>
      <c r="E10" s="4">
        <f>B10*'Power Data'!$M$11</f>
        <v>1176917.3906839341</v>
      </c>
      <c r="F10" s="4">
        <f t="shared" ca="1" si="1"/>
        <v>1042497.058873434</v>
      </c>
      <c r="G10">
        <f ca="1">F10/'Power Data'!$M$8</f>
        <v>0.37908983959033965</v>
      </c>
    </row>
    <row r="11" spans="1:7" x14ac:dyDescent="0.25">
      <c r="A11" s="4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4">
        <f t="shared" ca="1" si="0"/>
        <v>2012.9198852374161</v>
      </c>
      <c r="E11" s="4">
        <f>B11*'Power Data'!$M$11</f>
        <v>1207888.9009650904</v>
      </c>
      <c r="F11" s="4">
        <f t="shared" ca="1" si="1"/>
        <v>1062574.7213713622</v>
      </c>
      <c r="G11">
        <f ca="1">F11/'Power Data'!$M$8</f>
        <v>0.38639080777140444</v>
      </c>
    </row>
    <row r="12" spans="1:7" x14ac:dyDescent="0.25">
      <c r="A12" s="4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4">
        <f t="shared" ca="1" si="0"/>
        <v>2117.4699647467887</v>
      </c>
      <c r="E12" s="4">
        <f>B12*'Power Data'!$M$11</f>
        <v>1238860.4112462464</v>
      </c>
      <c r="F12" s="4">
        <f t="shared" ca="1" si="1"/>
        <v>1082079.1523916028</v>
      </c>
      <c r="G12">
        <f ca="1">F12/'Power Data'!$M$8</f>
        <v>0.393483328142401</v>
      </c>
    </row>
    <row r="13" spans="1:7" x14ac:dyDescent="0.25">
      <c r="A13" s="4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4">
        <f t="shared" ca="1" si="0"/>
        <v>2224.6668817120944</v>
      </c>
      <c r="E13" s="4">
        <f>B13*'Power Data'!$M$11</f>
        <v>1269831.9215274025</v>
      </c>
      <c r="F13" s="4">
        <f t="shared" ca="1" si="1"/>
        <v>1100995.6536911386</v>
      </c>
      <c r="G13">
        <f ca="1">F13/'Power Data'!$M$8</f>
        <v>0.40036205588768675</v>
      </c>
    </row>
    <row r="14" spans="1:7" x14ac:dyDescent="0.25">
      <c r="A14" s="4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4">
        <f t="shared" ca="1" si="0"/>
        <v>2334.5106361333346</v>
      </c>
      <c r="E14" s="4">
        <f>B14*'Power Data'!$M$11</f>
        <v>1300803.4318085588</v>
      </c>
      <c r="F14" s="4">
        <f t="shared" ca="1" si="1"/>
        <v>1119309.5270269518</v>
      </c>
      <c r="G14">
        <f ca="1">F14/'Power Data'!$M$8</f>
        <v>0.40702164619161885</v>
      </c>
    </row>
    <row r="15" spans="1:7" x14ac:dyDescent="0.25">
      <c r="A15" s="4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4">
        <f t="shared" ca="1" si="0"/>
        <v>2447.0012280105084</v>
      </c>
      <c r="E15" s="4">
        <f>B15*'Power Data'!$M$11</f>
        <v>1331774.9420897148</v>
      </c>
      <c r="F15" s="4">
        <f t="shared" ca="1" si="1"/>
        <v>1137006.074156025</v>
      </c>
      <c r="G15">
        <f ca="1">F15/'Power Data'!$M$8</f>
        <v>0.41345675423855455</v>
      </c>
    </row>
    <row r="16" spans="1:7" x14ac:dyDescent="0.25">
      <c r="A16" s="4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4">
        <f t="shared" ca="1" si="0"/>
        <v>2562.1386573436153</v>
      </c>
      <c r="E16" s="4">
        <f>B16*'Power Data'!$M$11</f>
        <v>1362746.4523708711</v>
      </c>
      <c r="F16" s="4">
        <f t="shared" ca="1" si="1"/>
        <v>1154070.5968353404</v>
      </c>
      <c r="G16">
        <f ca="1">F16/'Power Data'!$M$8</f>
        <v>0.41966203521285106</v>
      </c>
    </row>
    <row r="17" spans="1:7" x14ac:dyDescent="0.25">
      <c r="A17" s="4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4">
        <f t="shared" ca="1" si="0"/>
        <v>2679.9229241326548</v>
      </c>
      <c r="E17" s="4">
        <f>B17*'Power Data'!$M$11</f>
        <v>1393717.9626520274</v>
      </c>
      <c r="F17" s="4">
        <f t="shared" ca="1" si="1"/>
        <v>1170488.3968218805</v>
      </c>
      <c r="G17">
        <f ca="1">F17/'Power Data'!$M$8</f>
        <v>0.42563214429886564</v>
      </c>
    </row>
    <row r="18" spans="1:7" x14ac:dyDescent="0.25">
      <c r="A18" s="4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4">
        <f t="shared" ca="1" si="0"/>
        <v>2800.3540283776279</v>
      </c>
      <c r="E18" s="4">
        <f>B18*'Power Data'!$M$11</f>
        <v>1424689.4729331834</v>
      </c>
      <c r="F18" s="4">
        <f t="shared" ca="1" si="1"/>
        <v>1186244.7758726273</v>
      </c>
      <c r="G18">
        <f ca="1">F18/'Power Data'!$M$8</f>
        <v>0.4313617366809554</v>
      </c>
    </row>
    <row r="19" spans="1:7" x14ac:dyDescent="0.25">
      <c r="A19" s="4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4">
        <f t="shared" ca="1" si="0"/>
        <v>2923.4319700785354</v>
      </c>
      <c r="E19" s="4">
        <f>B19*'Power Data'!$M$11</f>
        <v>1455660.9832143395</v>
      </c>
      <c r="F19" s="4">
        <f t="shared" ca="1" si="1"/>
        <v>1201325.0357445634</v>
      </c>
      <c r="G19">
        <f ca="1">F19/'Power Data'!$M$8</f>
        <v>0.43684546754347764</v>
      </c>
    </row>
    <row r="20" spans="1:7" x14ac:dyDescent="0.25">
      <c r="A20" s="4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4">
        <f t="shared" ca="1" si="0"/>
        <v>3049.1567492353761</v>
      </c>
      <c r="E20" s="4">
        <f>B20*'Power Data'!$M$11</f>
        <v>1486632.4934954955</v>
      </c>
      <c r="F20" s="4">
        <f t="shared" ca="1" si="1"/>
        <v>1215714.4781946712</v>
      </c>
      <c r="G20">
        <f ca="1">F20/'Power Data'!$M$8</f>
        <v>0.44207799207078952</v>
      </c>
    </row>
    <row r="21" spans="1:7" x14ac:dyDescent="0.25">
      <c r="A21" s="4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4">
        <f t="shared" ca="1" si="0"/>
        <v>3177.5283658481508</v>
      </c>
      <c r="E21" s="4">
        <f>B21*'Power Data'!$M$11</f>
        <v>1517604.003776652</v>
      </c>
      <c r="F21" s="4">
        <f t="shared" ca="1" si="1"/>
        <v>1229398.4049799338</v>
      </c>
      <c r="G21">
        <f ca="1">F21/'Power Data'!$M$8</f>
        <v>0.44705396544724862</v>
      </c>
    </row>
    <row r="22" spans="1:7" x14ac:dyDescent="0.25">
      <c r="A22" s="4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4">
        <f t="shared" ca="1" si="0"/>
        <v>3308.5468199168581</v>
      </c>
      <c r="E22" s="4">
        <f>B22*'Power Data'!$M$11</f>
        <v>1548575.5140578079</v>
      </c>
      <c r="F22" s="4">
        <f t="shared" ca="1" si="1"/>
        <v>1242362.1178573319</v>
      </c>
      <c r="G22">
        <f ca="1">F22/'Power Data'!$M$8</f>
        <v>0.45176804285721162</v>
      </c>
    </row>
    <row r="23" spans="1:7" x14ac:dyDescent="0.25">
      <c r="A23" s="4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4">
        <f t="shared" ca="1" si="0"/>
        <v>3442.2121114414986</v>
      </c>
      <c r="E23" s="4">
        <f>B23*'Power Data'!$M$11</f>
        <v>1579547.0243389639</v>
      </c>
      <c r="F23" s="4">
        <f t="shared" ca="1" si="1"/>
        <v>1254590.9185838494</v>
      </c>
      <c r="G23">
        <f ca="1">F23/'Power Data'!$M$8</f>
        <v>0.45621487948503614</v>
      </c>
    </row>
    <row r="24" spans="1:7" x14ac:dyDescent="0.25">
      <c r="A24" s="4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4">
        <f t="shared" ca="1" si="0"/>
        <v>3578.5242404220735</v>
      </c>
      <c r="E24" s="4">
        <f>B24*'Power Data'!$M$11</f>
        <v>1610518.5346201202</v>
      </c>
      <c r="F24" s="4">
        <f t="shared" ca="1" si="1"/>
        <v>1266070.108916468</v>
      </c>
      <c r="G24">
        <f ca="1">F24/'Power Data'!$M$8</f>
        <v>0.46038913051507929</v>
      </c>
    </row>
    <row r="25" spans="1:7" x14ac:dyDescent="0.25">
      <c r="A25" s="4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4">
        <f t="shared" ca="1" si="0"/>
        <v>3717.4832068585815</v>
      </c>
      <c r="E25" s="4">
        <f>B25*'Power Data'!$M$11</f>
        <v>1641490.0449012762</v>
      </c>
      <c r="F25" s="4">
        <f t="shared" ca="1" si="1"/>
        <v>1276784.9906121702</v>
      </c>
      <c r="G25">
        <f ca="1">F25/'Power Data'!$M$8</f>
        <v>0.46428545113169828</v>
      </c>
    </row>
    <row r="26" spans="1:7" x14ac:dyDescent="0.25">
      <c r="A26" s="4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4">
        <f t="shared" ca="1" si="0"/>
        <v>3859.0890107510231</v>
      </c>
      <c r="E26" s="4">
        <f>B26*'Power Data'!$M$11</f>
        <v>1672461.555182433</v>
      </c>
      <c r="F26" s="4">
        <f t="shared" ca="1" si="1"/>
        <v>1286720.865427939</v>
      </c>
      <c r="G26">
        <f ca="1">F26/'Power Data'!$M$8</f>
        <v>0.46789849651925053</v>
      </c>
    </row>
    <row r="27" spans="1:7" x14ac:dyDescent="0.25">
      <c r="A27" s="4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4">
        <f t="shared" ca="1" si="0"/>
        <v>4003.3416520993978</v>
      </c>
      <c r="E27" s="4">
        <f>B27*'Power Data'!$M$11</f>
        <v>1703433.0654635888</v>
      </c>
      <c r="F27" s="4">
        <f t="shared" ca="1" si="1"/>
        <v>1295863.0351207554</v>
      </c>
      <c r="G27">
        <f ca="1">F27/'Power Data'!$M$8</f>
        <v>0.47122292186209286</v>
      </c>
    </row>
    <row r="28" spans="1:7" x14ac:dyDescent="0.25">
      <c r="A28" s="4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4">
        <f t="shared" ca="1" si="0"/>
        <v>4150.2411309037061</v>
      </c>
      <c r="E28" s="4">
        <f>B28*'Power Data'!$M$11</f>
        <v>1734404.5757447449</v>
      </c>
      <c r="F28" s="4">
        <f t="shared" ca="1" si="1"/>
        <v>1304196.8014476029</v>
      </c>
      <c r="G28">
        <f ca="1">F28/'Power Data'!$M$8</f>
        <v>0.47425338234458286</v>
      </c>
    </row>
    <row r="29" spans="1:7" x14ac:dyDescent="0.25">
      <c r="A29" s="4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4">
        <f t="shared" ca="1" si="0"/>
        <v>4299.7874471639489</v>
      </c>
      <c r="E29" s="4">
        <f>B29*'Power Data'!$M$11</f>
        <v>1765376.0860259011</v>
      </c>
      <c r="F29" s="4">
        <f t="shared" ca="1" si="1"/>
        <v>1311707.4661654632</v>
      </c>
      <c r="G29">
        <f ca="1">F29/'Power Data'!$M$8</f>
        <v>0.47698453315107753</v>
      </c>
    </row>
    <row r="30" spans="1:7" x14ac:dyDescent="0.25">
      <c r="A30" s="4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4">
        <f t="shared" ca="1" si="0"/>
        <v>4451.9806008801233</v>
      </c>
      <c r="E30" s="4">
        <f>B30*'Power Data'!$M$11</f>
        <v>1796347.5963070572</v>
      </c>
      <c r="F30" s="4">
        <f t="shared" ca="1" si="1"/>
        <v>1318380.3310313192</v>
      </c>
      <c r="G30">
        <f ca="1">F30/'Power Data'!$M$8</f>
        <v>0.47941102946593428</v>
      </c>
    </row>
    <row r="31" spans="1:7" x14ac:dyDescent="0.25">
      <c r="A31" s="4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4">
        <f t="shared" ca="1" si="0"/>
        <v>4606.8205920522332</v>
      </c>
      <c r="E31" s="4">
        <f>B31*'Power Data'!$M$11</f>
        <v>1827319.1065882137</v>
      </c>
      <c r="F31" s="4">
        <f t="shared" ca="1" si="1"/>
        <v>1324200.6978021534</v>
      </c>
      <c r="G31">
        <f ca="1">F31/'Power Data'!$M$8</f>
        <v>0.48152752647351033</v>
      </c>
    </row>
    <row r="32" spans="1:7" x14ac:dyDescent="0.25">
      <c r="A32" s="4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4">
        <f t="shared" ca="1" si="0"/>
        <v>4764.3074206802758</v>
      </c>
      <c r="E32" s="4">
        <f>B32*'Power Data'!$M$11</f>
        <v>1858290.6168693695</v>
      </c>
      <c r="F32" s="4">
        <f t="shared" ca="1" si="1"/>
        <v>1329153.8682349473</v>
      </c>
      <c r="G32">
        <f ca="1">F32/'Power Data'!$M$8</f>
        <v>0.48332867935816265</v>
      </c>
    </row>
    <row r="33" spans="1:7" x14ac:dyDescent="0.25">
      <c r="A33" s="4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4">
        <f t="shared" ca="1" si="0"/>
        <v>4924.4410867642509</v>
      </c>
      <c r="E33" s="4">
        <f>B33*'Power Data'!$M$11</f>
        <v>1889262.1271505256</v>
      </c>
      <c r="F33" s="4">
        <f t="shared" ca="1" si="1"/>
        <v>1333225.1440866841</v>
      </c>
      <c r="G33">
        <f ca="1">F33/'Power Data'!$M$8</f>
        <v>0.48480914330424879</v>
      </c>
    </row>
    <row r="34" spans="1:7" x14ac:dyDescent="0.25">
      <c r="A34" s="4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4">
        <f t="shared" ca="1" si="0"/>
        <v>5087.2215903041606</v>
      </c>
      <c r="E34" s="4">
        <f>B34*'Power Data'!$M$11</f>
        <v>1920233.6374316819</v>
      </c>
      <c r="F34" s="4">
        <f t="shared" ca="1" si="1"/>
        <v>1336399.8271143457</v>
      </c>
      <c r="G34">
        <f ca="1">F34/'Power Data'!$M$8</f>
        <v>0.48596357349612573</v>
      </c>
    </row>
    <row r="35" spans="1:7" x14ac:dyDescent="0.25">
      <c r="A35" s="4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4">
        <f t="shared" ca="1" si="0"/>
        <v>5252.6489313000047</v>
      </c>
      <c r="E35" s="4">
        <f>B35*'Power Data'!$M$11</f>
        <v>1951205.1477128377</v>
      </c>
      <c r="F35" s="4">
        <f t="shared" ca="1" si="1"/>
        <v>1338663.2190749147</v>
      </c>
      <c r="G35">
        <f ca="1">F35/'Power Data'!$M$8</f>
        <v>0.4867866251181508</v>
      </c>
    </row>
    <row r="36" spans="1:7" x14ac:dyDescent="0.25">
      <c r="A36" s="4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4">
        <f t="shared" ca="1" si="0"/>
        <v>5420.7231097517806</v>
      </c>
      <c r="E36" s="4">
        <f>B36*'Power Data'!$M$11</f>
        <v>1982176.6579939944</v>
      </c>
      <c r="F36" s="4">
        <f t="shared" ca="1" si="1"/>
        <v>1340000.6217253739</v>
      </c>
      <c r="G36">
        <f ca="1">F36/'Power Data'!$M$8</f>
        <v>0.4872729533546814</v>
      </c>
    </row>
    <row r="37" spans="1:7" x14ac:dyDescent="0.25">
      <c r="A37" s="4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4">
        <f t="shared" ca="1" si="0"/>
        <v>5591.4441256594901</v>
      </c>
      <c r="E37" s="4">
        <f>B37*'Power Data'!$M$11</f>
        <v>2013148.1682751502</v>
      </c>
      <c r="F37" s="4">
        <f t="shared" ca="1" si="1"/>
        <v>1340397.3368227049</v>
      </c>
      <c r="G37">
        <f ca="1">F37/'Power Data'!$M$8</f>
        <v>0.48741721339007449</v>
      </c>
    </row>
    <row r="38" spans="1:7" x14ac:dyDescent="0.25">
      <c r="A38" s="4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4">
        <f t="shared" ca="1" si="0"/>
        <v>5764.8119790231322</v>
      </c>
      <c r="E38" s="4">
        <f>B38*'Power Data'!$M$11</f>
        <v>2044119.6785563065</v>
      </c>
      <c r="F38" s="4">
        <f t="shared" ca="1" si="1"/>
        <v>1339838.6661238906</v>
      </c>
      <c r="G38">
        <f ca="1">F38/'Power Data'!$M$8</f>
        <v>0.48721406040868748</v>
      </c>
    </row>
    <row r="39" spans="1:7" x14ac:dyDescent="0.25">
      <c r="A39" s="4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4">
        <f t="shared" ca="1" si="0"/>
        <v>5940.8266698427105</v>
      </c>
      <c r="E39" s="4">
        <f>B39*'Power Data'!$M$11</f>
        <v>2075091.1888374626</v>
      </c>
      <c r="F39" s="4">
        <f t="shared" ca="1" si="1"/>
        <v>1338309.9113859127</v>
      </c>
      <c r="G39">
        <f ca="1">F39/'Power Data'!$M$8</f>
        <v>0.48665814959487735</v>
      </c>
    </row>
    <row r="40" spans="1:7" x14ac:dyDescent="0.25">
      <c r="A40" s="4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4">
        <f t="shared" ca="1" si="0"/>
        <v>6119.4881981182207</v>
      </c>
      <c r="E40" s="4">
        <f>B40*'Power Data'!$M$11</f>
        <v>2106062.6991186189</v>
      </c>
      <c r="F40" s="4">
        <f t="shared" ca="1" si="1"/>
        <v>1335796.3743657547</v>
      </c>
      <c r="G40">
        <f ca="1">F40/'Power Data'!$M$8</f>
        <v>0.48574413613300171</v>
      </c>
    </row>
    <row r="41" spans="1:7" x14ac:dyDescent="0.25">
      <c r="A41" s="4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4">
        <f t="shared" ca="1" si="0"/>
        <v>6300.7965638496644</v>
      </c>
      <c r="E41" s="4">
        <f>B41*'Power Data'!$M$11</f>
        <v>2137034.2093997751</v>
      </c>
      <c r="F41" s="4">
        <f t="shared" ca="1" si="1"/>
        <v>1332283.356820398</v>
      </c>
      <c r="G41">
        <f ca="1">F41/'Power Data'!$M$8</f>
        <v>0.48446667520741749</v>
      </c>
    </row>
    <row r="42" spans="1:7" x14ac:dyDescent="0.25">
      <c r="A42" s="4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4">
        <f t="shared" ca="1" si="0"/>
        <v>6484.7517670370416</v>
      </c>
      <c r="E42" s="4">
        <f>B42*'Power Data'!$M$11</f>
        <v>2168005.719680931</v>
      </c>
      <c r="F42" s="4">
        <f t="shared" ca="1" si="1"/>
        <v>1327756.1605068252</v>
      </c>
      <c r="G42">
        <f ca="1">F42/'Power Data'!$M$8</f>
        <v>0.48282042200248187</v>
      </c>
    </row>
    <row r="43" spans="1:7" x14ac:dyDescent="0.25">
      <c r="A43" s="4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4">
        <f t="shared" ca="1" si="0"/>
        <v>6671.3538076803507</v>
      </c>
      <c r="E43" s="4">
        <f>B43*'Power Data'!$M$11</f>
        <v>2198977.2299620872</v>
      </c>
      <c r="F43" s="4">
        <f t="shared" ca="1" si="1"/>
        <v>1322200.0871820194</v>
      </c>
      <c r="G43">
        <f ca="1">F43/'Power Data'!$M$8</f>
        <v>0.48080003170255248</v>
      </c>
    </row>
    <row r="44" spans="1:7" x14ac:dyDescent="0.25">
      <c r="A44" s="4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4">
        <f t="shared" ca="1" si="0"/>
        <v>6860.602685779596</v>
      </c>
      <c r="E44" s="4">
        <f>B44*'Power Data'!$M$11</f>
        <v>2229948.7402432435</v>
      </c>
      <c r="F44" s="4">
        <f t="shared" ca="1" si="1"/>
        <v>1315600.4386029618</v>
      </c>
      <c r="G44">
        <f ca="1">F44/'Power Data'!$M$8</f>
        <v>0.47840015949198611</v>
      </c>
    </row>
    <row r="45" spans="1:7" x14ac:dyDescent="0.25">
      <c r="A45" s="4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4">
        <f t="shared" ca="1" si="0"/>
        <v>7052.498401334773</v>
      </c>
      <c r="E45" s="4">
        <f>B45*'Power Data'!$M$11</f>
        <v>2260920.2505243998</v>
      </c>
      <c r="F45" s="4">
        <f t="shared" ca="1" si="1"/>
        <v>1307942.5165266357</v>
      </c>
      <c r="G45">
        <f ca="1">F45/'Power Data'!$M$8</f>
        <v>0.47561546055514026</v>
      </c>
    </row>
    <row r="46" spans="1:7" x14ac:dyDescent="0.25">
      <c r="A46" s="4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4">
        <f t="shared" ca="1" si="0"/>
        <v>7247.0409543458873</v>
      </c>
      <c r="E46" s="4">
        <f>B46*'Power Data'!$M$11</f>
        <v>2291891.7608055556</v>
      </c>
      <c r="F46" s="4">
        <f t="shared" ca="1" si="1"/>
        <v>1299211.6227100224</v>
      </c>
      <c r="G46">
        <f ca="1">F46/'Power Data'!$M$8</f>
        <v>0.47244059007637179</v>
      </c>
    </row>
    <row r="47" spans="1:7" x14ac:dyDescent="0.25">
      <c r="A47" s="4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4">
        <f t="shared" ca="1" si="0"/>
        <v>7444.2303448129314</v>
      </c>
      <c r="E47" s="4">
        <f>B47*'Power Data'!$M$11</f>
        <v>2322863.2710867119</v>
      </c>
      <c r="F47" s="4">
        <f t="shared" ca="1" si="1"/>
        <v>1289393.0589101058</v>
      </c>
      <c r="G47">
        <f ca="1">F47/'Power Data'!$M$8</f>
        <v>0.46887020324003847</v>
      </c>
    </row>
    <row r="48" spans="1:7" x14ac:dyDescent="0.25">
      <c r="A48" s="4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4">
        <f t="shared" ca="1" si="0"/>
        <v>7644.0665727359083</v>
      </c>
      <c r="E48" s="4">
        <f>B48*'Power Data'!$M$11</f>
        <v>2353834.7813678682</v>
      </c>
      <c r="F48" s="4">
        <f t="shared" ca="1" si="1"/>
        <v>1278472.1268838674</v>
      </c>
      <c r="G48">
        <f ca="1">F48/'Power Data'!$M$8</f>
        <v>0.46489895523049724</v>
      </c>
    </row>
    <row r="49" spans="1:7" x14ac:dyDescent="0.25">
      <c r="A49" s="4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4">
        <f t="shared" ca="1" si="0"/>
        <v>7846.5496381148232</v>
      </c>
      <c r="E49" s="4">
        <f>B49*'Power Data'!$M$11</f>
        <v>2384806.291649024</v>
      </c>
      <c r="F49" s="4">
        <f t="shared" ca="1" si="1"/>
        <v>1266434.1283882889</v>
      </c>
      <c r="G49">
        <f ca="1">F49/'Power Data'!$M$8</f>
        <v>0.46052150123210506</v>
      </c>
    </row>
    <row r="50" spans="1:7" x14ac:dyDescent="0.25">
      <c r="A50" s="4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4">
        <f t="shared" ca="1" si="0"/>
        <v>8051.6795409496644</v>
      </c>
      <c r="E50" s="4">
        <f>B50*'Power Data'!$M$11</f>
        <v>2415777.8019301808</v>
      </c>
      <c r="F50" s="4">
        <f t="shared" ca="1" si="1"/>
        <v>1253264.365180355</v>
      </c>
      <c r="G50">
        <f ca="1">F50/'Power Data'!$M$8</f>
        <v>0.45573249642922004</v>
      </c>
    </row>
    <row r="51" spans="1:7" x14ac:dyDescent="0.25">
      <c r="A51" s="4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4">
        <f t="shared" ca="1" si="0"/>
        <v>8259.4562812404474</v>
      </c>
      <c r="E51" s="4">
        <f>B51*'Power Data'!$M$11</f>
        <v>2446749.3122113366</v>
      </c>
      <c r="F51" s="4">
        <f t="shared" ca="1" si="1"/>
        <v>1238948.1390170448</v>
      </c>
      <c r="G51">
        <f ca="1">F51/'Power Data'!$M$8</f>
        <v>0.4505265960061981</v>
      </c>
    </row>
    <row r="52" spans="1:7" x14ac:dyDescent="0.25">
      <c r="A52" s="4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4">
        <f t="shared" ca="1" si="0"/>
        <v>8469.8798589871549</v>
      </c>
      <c r="E52" s="4">
        <f>B52*'Power Data'!$M$11</f>
        <v>2477720.8224924929</v>
      </c>
      <c r="F52" s="4">
        <f t="shared" ca="1" si="1"/>
        <v>1223470.7516553437</v>
      </c>
      <c r="G52">
        <f ca="1">F52/'Power Data'!$M$8</f>
        <v>0.44489845514739773</v>
      </c>
    </row>
    <row r="53" spans="1:7" x14ac:dyDescent="0.25">
      <c r="A53" s="4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4">
        <f t="shared" ca="1" si="0"/>
        <v>8682.9502741897995</v>
      </c>
      <c r="E53" s="4">
        <f>B53*'Power Data'!$M$11</f>
        <v>2508692.3327736487</v>
      </c>
      <c r="F53" s="4">
        <f t="shared" ca="1" si="1"/>
        <v>1206817.5048522323</v>
      </c>
      <c r="G53">
        <f ca="1">F53/'Power Data'!$M$8</f>
        <v>0.43884272903717536</v>
      </c>
    </row>
    <row r="54" spans="1:7" x14ac:dyDescent="0.25">
      <c r="A54" s="4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4">
        <f t="shared" ca="1" si="0"/>
        <v>8898.6675268483777</v>
      </c>
      <c r="E54" s="4">
        <f>B54*'Power Data'!$M$11</f>
        <v>2539663.843054805</v>
      </c>
      <c r="F54" s="4">
        <f t="shared" ca="1" si="1"/>
        <v>1188973.7003646938</v>
      </c>
      <c r="G54">
        <f ca="1">F54/'Power Data'!$M$8</f>
        <v>0.43235407285988864</v>
      </c>
    </row>
    <row r="55" spans="1:7" x14ac:dyDescent="0.25">
      <c r="A55" s="4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4">
        <f t="shared" ca="1" si="0"/>
        <v>9117.0316169628932</v>
      </c>
      <c r="E55" s="4">
        <f>B55*'Power Data'!$M$11</f>
        <v>2570635.3533359617</v>
      </c>
      <c r="F55" s="4">
        <f t="shared" ca="1" si="1"/>
        <v>1169924.6399497094</v>
      </c>
      <c r="G55">
        <f ca="1">F55/'Power Data'!$M$8</f>
        <v>0.42542714179989433</v>
      </c>
    </row>
    <row r="56" spans="1:7" x14ac:dyDescent="0.25">
      <c r="A56" s="4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4">
        <f t="shared" ca="1" si="0"/>
        <v>9338.0425445333385</v>
      </c>
      <c r="E56" s="4">
        <f>B56*'Power Data'!$M$11</f>
        <v>2601606.8636171175</v>
      </c>
      <c r="F56" s="4">
        <f t="shared" ca="1" si="1"/>
        <v>1149655.6253642626</v>
      </c>
      <c r="G56">
        <f ca="1">F56/'Power Data'!$M$8</f>
        <v>0.41805659104155002</v>
      </c>
    </row>
    <row r="57" spans="1:7" x14ac:dyDescent="0.25">
      <c r="A57" s="4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4">
        <f t="shared" ca="1" si="0"/>
        <v>9561.7003095597192</v>
      </c>
      <c r="E57" s="4">
        <f>B57*'Power Data'!$M$11</f>
        <v>2632578.3738982738</v>
      </c>
      <c r="F57" s="4">
        <f t="shared" ca="1" si="1"/>
        <v>1128151.9583653358</v>
      </c>
      <c r="G57">
        <f ca="1">F57/'Power Data'!$M$8</f>
        <v>0.41023707576921303</v>
      </c>
    </row>
    <row r="58" spans="1:7" x14ac:dyDescent="0.25">
      <c r="A58" s="4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4">
        <f t="shared" ca="1" si="0"/>
        <v>9788.0049120420335</v>
      </c>
      <c r="E58" s="4">
        <f>B58*'Power Data'!$M$11</f>
        <v>2663549.8841794296</v>
      </c>
      <c r="F58" s="4">
        <f t="shared" ca="1" si="1"/>
        <v>1105398.9407099106</v>
      </c>
      <c r="G58">
        <f ca="1">F58/'Power Data'!$M$8</f>
        <v>0.40196325116724019</v>
      </c>
    </row>
    <row r="59" spans="1:7" x14ac:dyDescent="0.25">
      <c r="A59" s="4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4">
        <f t="shared" ca="1" si="0"/>
        <v>10016.956351980278</v>
      </c>
      <c r="E59" s="4">
        <f>B59*'Power Data'!$M$11</f>
        <v>2694521.3944605854</v>
      </c>
      <c r="F59" s="4">
        <f t="shared" ca="1" si="1"/>
        <v>1081381.87415497</v>
      </c>
      <c r="G59">
        <f ca="1">F59/'Power Data'!$M$8</f>
        <v>0.39322977241998913</v>
      </c>
    </row>
    <row r="60" spans="1:7" x14ac:dyDescent="0.25">
      <c r="A60" s="4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4">
        <f t="shared" ca="1" si="0"/>
        <v>10248.554629374461</v>
      </c>
      <c r="E60" s="4">
        <f>B60*'Power Data'!$M$11</f>
        <v>2725492.9047417422</v>
      </c>
      <c r="F60" s="4">
        <f t="shared" ca="1" si="1"/>
        <v>1056086.0604574962</v>
      </c>
      <c r="G60">
        <f ca="1">F60/'Power Data'!$M$8</f>
        <v>0.3840312947118168</v>
      </c>
    </row>
    <row r="61" spans="1:7" x14ac:dyDescent="0.25">
      <c r="A61" s="4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4">
        <f t="shared" ca="1" si="0"/>
        <v>10482.799744224572</v>
      </c>
      <c r="E61" s="4">
        <f>B61*'Power Data'!$M$11</f>
        <v>2756464.4150228989</v>
      </c>
      <c r="F61" s="4">
        <f t="shared" ca="1" si="1"/>
        <v>1029496.8013744724</v>
      </c>
      <c r="G61">
        <f ca="1">F61/'Power Data'!$M$8</f>
        <v>0.37436247322708088</v>
      </c>
    </row>
    <row r="62" spans="1:7" x14ac:dyDescent="0.25">
      <c r="A62" s="4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4">
        <f t="shared" ca="1" si="0"/>
        <v>10719.691696530619</v>
      </c>
      <c r="E62" s="4">
        <f>B62*'Power Data'!$M$11</f>
        <v>2787435.9253040547</v>
      </c>
      <c r="F62" s="4">
        <f t="shared" ca="1" si="1"/>
        <v>1001599.3986628794</v>
      </c>
      <c r="G62">
        <f ca="1">F62/'Power Data'!$M$8</f>
        <v>0.36421796315013794</v>
      </c>
    </row>
    <row r="63" spans="1:7" x14ac:dyDescent="0.25">
      <c r="A63" s="4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4">
        <f t="shared" ca="1" si="0"/>
        <v>10959.230486292598</v>
      </c>
      <c r="E63" s="4">
        <f>B63*'Power Data'!$M$11</f>
        <v>2818407.4355852106</v>
      </c>
      <c r="F63" s="4">
        <f t="shared" ca="1" si="1"/>
        <v>972379.15407970035</v>
      </c>
      <c r="G63">
        <f ca="1">F63/'Power Data'!$M$8</f>
        <v>0.3535924196653456</v>
      </c>
    </row>
    <row r="64" spans="1:7" x14ac:dyDescent="0.25">
      <c r="A64" s="4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4">
        <f t="shared" ca="1" si="0"/>
        <v>11201.416113510511</v>
      </c>
      <c r="E64" s="4">
        <f>B64*'Power Data'!$M$11</f>
        <v>2849378.9458663668</v>
      </c>
      <c r="F64" s="4">
        <f t="shared" ca="1" si="1"/>
        <v>941821.36938191811</v>
      </c>
      <c r="G64">
        <f ca="1">F64/'Power Data'!$M$8</f>
        <v>0.34248049795706115</v>
      </c>
    </row>
    <row r="65" spans="1:7" x14ac:dyDescent="0.25">
      <c r="A65" s="4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4">
        <f t="shared" ca="1" si="0"/>
        <v>11446.248578184362</v>
      </c>
      <c r="E65" s="4">
        <f>B65*'Power Data'!$M$11</f>
        <v>2880350.4561475231</v>
      </c>
      <c r="F65" s="4">
        <f t="shared" ca="1" si="1"/>
        <v>909911.34632651322</v>
      </c>
      <c r="G65">
        <f ca="1">F65/'Power Data'!$M$8</f>
        <v>0.33087685320964116</v>
      </c>
    </row>
    <row r="66" spans="1:7" x14ac:dyDescent="0.25">
      <c r="A66" s="4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4">
        <f t="shared" ca="1" si="0"/>
        <v>11693.727880314142</v>
      </c>
      <c r="E66" s="4">
        <f>B66*'Power Data'!$M$11</f>
        <v>2911321.9664286789</v>
      </c>
      <c r="F66" s="4">
        <f t="shared" ca="1" si="1"/>
        <v>876634.38667047047</v>
      </c>
      <c r="G66">
        <f ca="1">F66/'Power Data'!$M$8</f>
        <v>0.3187761406074438</v>
      </c>
    </row>
    <row r="67" spans="1:7" x14ac:dyDescent="0.25">
      <c r="A67" s="4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4">
        <f t="shared" ref="D67:D130" ca="1" si="2">C67/B67</f>
        <v>11943.854019899856</v>
      </c>
      <c r="E67" s="4">
        <f>B67*'Power Data'!$M$11</f>
        <v>2942293.4767098352</v>
      </c>
      <c r="F67" s="4">
        <f t="shared" ref="F67:F130" ca="1" si="3">E67-C67</f>
        <v>841975.7921707714</v>
      </c>
      <c r="G67">
        <f ca="1">F67/'Power Data'!$M$8</f>
        <v>0.30617301533482594</v>
      </c>
    </row>
    <row r="68" spans="1:7" x14ac:dyDescent="0.25">
      <c r="A68" s="4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4">
        <f t="shared" ca="1" si="2"/>
        <v>12196.626996941504</v>
      </c>
      <c r="E68" s="4">
        <f>B68*'Power Data'!$M$11</f>
        <v>2973264.986990991</v>
      </c>
      <c r="F68" s="4">
        <f t="shared" ca="1" si="3"/>
        <v>805920.86458439752</v>
      </c>
      <c r="G68">
        <f ca="1">F68/'Power Data'!$M$8</f>
        <v>0.29306213257614455</v>
      </c>
    </row>
    <row r="69" spans="1:7" x14ac:dyDescent="0.25">
      <c r="A69" s="4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4">
        <f t="shared" ca="1" si="2"/>
        <v>12452.046811439084</v>
      </c>
      <c r="E69" s="4">
        <f>B69*'Power Data'!$M$11</f>
        <v>3004236.4972721469</v>
      </c>
      <c r="F69" s="4">
        <f t="shared" ca="1" si="3"/>
        <v>768454.90566833224</v>
      </c>
      <c r="G69">
        <f ca="1">F69/'Power Data'!$M$8</f>
        <v>0.27943814751575718</v>
      </c>
    </row>
    <row r="70" spans="1:7" x14ac:dyDescent="0.25">
      <c r="A70" s="4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4">
        <f t="shared" ca="1" si="2"/>
        <v>12710.113463392603</v>
      </c>
      <c r="E70" s="4">
        <f>B70*'Power Data'!$M$11</f>
        <v>3035208.0075533041</v>
      </c>
      <c r="F70" s="4">
        <f t="shared" ca="1" si="3"/>
        <v>729563.21717955731</v>
      </c>
      <c r="G70">
        <f ca="1">F70/'Power Data'!$M$8</f>
        <v>0.26529571533802082</v>
      </c>
    </row>
    <row r="71" spans="1:7" x14ac:dyDescent="0.25">
      <c r="A71" s="4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4">
        <f t="shared" ca="1" si="2"/>
        <v>13081.234189197619</v>
      </c>
      <c r="E71" s="4">
        <f>B71*'Power Data'!$M$11</f>
        <v>3040000.0000000005</v>
      </c>
      <c r="F71" s="4">
        <f t="shared" ca="1" si="3"/>
        <v>663286.58294186788</v>
      </c>
      <c r="G71">
        <f ca="1">F71/'Power Data'!$M$8</f>
        <v>0.24119512106977015</v>
      </c>
    </row>
    <row r="72" spans="1:7" x14ac:dyDescent="0.25">
      <c r="A72" s="4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4">
        <f t="shared" ca="1" si="2"/>
        <v>13472.234266055644</v>
      </c>
      <c r="E72" s="4">
        <f>B72*'Power Data'!$M$11</f>
        <v>3040000.0000000005</v>
      </c>
      <c r="F72" s="4">
        <f t="shared" ca="1" si="3"/>
        <v>592246.25790077727</v>
      </c>
      <c r="G72">
        <f ca="1">F72/'Power Data'!$M$8</f>
        <v>0.21536227560028265</v>
      </c>
    </row>
    <row r="73" spans="1:7" x14ac:dyDescent="0.25">
      <c r="A73" s="4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4">
        <f t="shared" ca="1" si="2"/>
        <v>13862.425568288574</v>
      </c>
      <c r="E73" s="4">
        <f>B73*'Power Data'!$M$11</f>
        <v>3040000.0000000005</v>
      </c>
      <c r="F73" s="4">
        <f t="shared" ca="1" si="3"/>
        <v>521352.87813067809</v>
      </c>
      <c r="G73">
        <f ca="1">F73/'Power Data'!$M$8</f>
        <v>0.18958286477479203</v>
      </c>
    </row>
    <row r="74" spans="1:7" x14ac:dyDescent="0.25">
      <c r="A74" s="4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4">
        <f t="shared" ca="1" si="2"/>
        <v>14251.57157340133</v>
      </c>
      <c r="E74" s="4">
        <f>B74*'Power Data'!$M$11</f>
        <v>3040000.0000000005</v>
      </c>
      <c r="F74" s="4">
        <f t="shared" ca="1" si="3"/>
        <v>450649.41711399332</v>
      </c>
      <c r="G74">
        <f ca="1">F74/'Power Data'!$M$8</f>
        <v>0.1638725153141794</v>
      </c>
    </row>
    <row r="75" spans="1:7" x14ac:dyDescent="0.25">
      <c r="A75" s="4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4">
        <f t="shared" ca="1" si="2"/>
        <v>14639.441227172065</v>
      </c>
      <c r="E75" s="4">
        <f>B75*'Power Data'!$M$11</f>
        <v>3040000.0000000005</v>
      </c>
      <c r="F75" s="4">
        <f t="shared" ca="1" si="3"/>
        <v>380177.85480927909</v>
      </c>
      <c r="G75">
        <f ca="1">F75/'Power Data'!$M$8</f>
        <v>0.13824649265791966</v>
      </c>
    </row>
    <row r="76" spans="1:7" x14ac:dyDescent="0.25">
      <c r="A76" s="4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4">
        <f t="shared" ca="1" si="2"/>
        <v>15025.809065323454</v>
      </c>
      <c r="E76" s="4">
        <f>B76*'Power Data'!$M$11</f>
        <v>3040000.0000000005</v>
      </c>
      <c r="F76" s="4">
        <f t="shared" ca="1" si="3"/>
        <v>309979.15554491896</v>
      </c>
      <c r="G76">
        <f ca="1">F76/'Power Data'!$M$8</f>
        <v>0.11271969292542508</v>
      </c>
    </row>
    <row r="77" spans="1:7" x14ac:dyDescent="0.25">
      <c r="A77" s="4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4">
        <f t="shared" ca="1" si="2"/>
        <v>15134.750772587076</v>
      </c>
      <c r="E77" s="4">
        <f>B77*'Power Data'!$M$11</f>
        <v>3040000.0000000005</v>
      </c>
      <c r="F77" s="4">
        <f t="shared" ca="1" si="3"/>
        <v>290185.67019133596</v>
      </c>
      <c r="G77">
        <f ca="1">F77/'Power Data'!$M$8</f>
        <v>0.10552206188775853</v>
      </c>
    </row>
    <row r="78" spans="1:7" x14ac:dyDescent="0.25">
      <c r="A78" s="4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4">
        <f t="shared" ca="1" si="2"/>
        <v>15135.165756470158</v>
      </c>
      <c r="E78" s="4">
        <f>B78*'Power Data'!$M$11</f>
        <v>3040000.0000000005</v>
      </c>
      <c r="F78" s="4">
        <f t="shared" ca="1" si="3"/>
        <v>290110.27227791911</v>
      </c>
      <c r="G78">
        <f ca="1">F78/'Power Data'!$M$8</f>
        <v>0.10549464446469786</v>
      </c>
    </row>
    <row r="79" spans="1:7" x14ac:dyDescent="0.25">
      <c r="A79" s="4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4">
        <f t="shared" ca="1" si="2"/>
        <v>15134.786027359687</v>
      </c>
      <c r="E79" s="4">
        <f>B79*'Power Data'!$M$11</f>
        <v>3040000.0000000005</v>
      </c>
      <c r="F79" s="4">
        <f t="shared" ca="1" si="3"/>
        <v>290179.26479488285</v>
      </c>
      <c r="G79">
        <f ca="1">F79/'Power Data'!$M$8</f>
        <v>0.10551973265268468</v>
      </c>
    </row>
    <row r="80" spans="1:7" x14ac:dyDescent="0.25">
      <c r="A80" s="4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4">
        <f t="shared" ca="1" si="2"/>
        <v>15134.923148810871</v>
      </c>
      <c r="E80" s="4">
        <f>B80*'Power Data'!$M$11</f>
        <v>3040000.0000000005</v>
      </c>
      <c r="F80" s="4">
        <f t="shared" ca="1" si="3"/>
        <v>290154.35136637278</v>
      </c>
      <c r="G80">
        <f ca="1">F80/'Power Data'!$M$8</f>
        <v>0.10551067322413556</v>
      </c>
    </row>
    <row r="81" spans="1:7" x14ac:dyDescent="0.25">
      <c r="A81" s="4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4">
        <f t="shared" ca="1" si="2"/>
        <v>15132.946566183873</v>
      </c>
      <c r="E81" s="4">
        <f>B81*'Power Data'!$M$11</f>
        <v>3040000.0000000005</v>
      </c>
      <c r="F81" s="4">
        <f t="shared" ca="1" si="3"/>
        <v>290513.4742428204</v>
      </c>
      <c r="G81">
        <f ca="1">F81/'Power Data'!$M$8</f>
        <v>0.1056412633610256</v>
      </c>
    </row>
    <row r="82" spans="1:7" x14ac:dyDescent="0.25">
      <c r="A82" s="4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4">
        <f t="shared" ca="1" si="2"/>
        <v>15135.336740043675</v>
      </c>
      <c r="E82" s="4">
        <f>B82*'Power Data'!$M$11</f>
        <v>3040000.0000000005</v>
      </c>
      <c r="F82" s="4">
        <f t="shared" ca="1" si="3"/>
        <v>290079.20648187911</v>
      </c>
      <c r="G82">
        <f ca="1">F82/'Power Data'!$M$8</f>
        <v>0.10548334781159241</v>
      </c>
    </row>
    <row r="83" spans="1:7" x14ac:dyDescent="0.25">
      <c r="A83" s="4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4">
        <f t="shared" ca="1" si="2"/>
        <v>15133.459411519487</v>
      </c>
      <c r="E83" s="4">
        <f>B83*'Power Data'!$M$11</f>
        <v>3040000.0000000005</v>
      </c>
      <c r="F83" s="4">
        <f t="shared" ca="1" si="3"/>
        <v>290420.29600196006</v>
      </c>
      <c r="G83">
        <f ca="1">F83/'Power Data'!$M$8</f>
        <v>0.10560738036434911</v>
      </c>
    </row>
    <row r="84" spans="1:7" x14ac:dyDescent="0.25">
      <c r="A84" s="4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4">
        <f t="shared" ca="1" si="2"/>
        <v>15134.979488504163</v>
      </c>
      <c r="E84" s="4">
        <f>B84*'Power Data'!$M$11</f>
        <v>3040000.0000000005</v>
      </c>
      <c r="F84" s="4">
        <f t="shared" ca="1" si="3"/>
        <v>290144.11507650698</v>
      </c>
      <c r="G84">
        <f ca="1">F84/'Power Data'!$M$8</f>
        <v>0.10550695093691163</v>
      </c>
    </row>
    <row r="85" spans="1:7" x14ac:dyDescent="0.25">
      <c r="A85" s="4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4">
        <f t="shared" ca="1" si="2"/>
        <v>15135.089776813331</v>
      </c>
      <c r="E85" s="4">
        <f>B85*'Power Data'!$M$11</f>
        <v>3040000.0000000005</v>
      </c>
      <c r="F85" s="4">
        <f t="shared" ca="1" si="3"/>
        <v>290124.07692870311</v>
      </c>
      <c r="G85">
        <f ca="1">F85/'Power Data'!$M$8</f>
        <v>0.10549966433771023</v>
      </c>
    </row>
    <row r="86" spans="1:7" x14ac:dyDescent="0.25">
      <c r="A86" s="4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4">
        <f t="shared" ca="1" si="2"/>
        <v>15135.439461369117</v>
      </c>
      <c r="E86" s="4">
        <f>B86*'Power Data'!$M$11</f>
        <v>3040000.0000000005</v>
      </c>
      <c r="F86" s="4">
        <f t="shared" ca="1" si="3"/>
        <v>290060.54317007959</v>
      </c>
      <c r="G86">
        <f ca="1">F86/'Power Data'!$M$8</f>
        <v>0.10547656115275622</v>
      </c>
    </row>
    <row r="87" spans="1:7" x14ac:dyDescent="0.25">
      <c r="A87" s="4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4">
        <f t="shared" ca="1" si="2"/>
        <v>15135.129037646191</v>
      </c>
      <c r="E87" s="4">
        <f>B87*'Power Data'!$M$11</f>
        <v>3040000.0000000005</v>
      </c>
      <c r="F87" s="4">
        <f t="shared" ca="1" si="3"/>
        <v>290116.94367606984</v>
      </c>
      <c r="G87">
        <f ca="1">F87/'Power Data'!$M$8</f>
        <v>0.10549707042766177</v>
      </c>
    </row>
    <row r="88" spans="1:7" x14ac:dyDescent="0.25">
      <c r="A88" s="4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4">
        <f t="shared" ca="1" si="2"/>
        <v>15134.847887194492</v>
      </c>
      <c r="E88" s="4">
        <f>B88*'Power Data'!$M$11</f>
        <v>3040000.0000000005</v>
      </c>
      <c r="F88" s="4">
        <f t="shared" ca="1" si="3"/>
        <v>290168.02555726701</v>
      </c>
      <c r="G88">
        <f ca="1">F88/'Power Data'!$M$8</f>
        <v>0.105515645657188</v>
      </c>
    </row>
    <row r="89" spans="1:7" x14ac:dyDescent="0.25">
      <c r="A89" s="4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4">
        <f t="shared" ca="1" si="2"/>
        <v>15134.865771233654</v>
      </c>
      <c r="E89" s="4">
        <f>B89*'Power Data'!$M$11</f>
        <v>3040000.0000000005</v>
      </c>
      <c r="F89" s="4">
        <f t="shared" ca="1" si="3"/>
        <v>290164.77622809727</v>
      </c>
      <c r="G89">
        <f ca="1">F89/'Power Data'!$M$8</f>
        <v>0.10551446408294446</v>
      </c>
    </row>
    <row r="90" spans="1:7" x14ac:dyDescent="0.25">
      <c r="A90" s="4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4">
        <f t="shared" ca="1" si="2"/>
        <v>15134.96709032246</v>
      </c>
      <c r="E90" s="4">
        <f>B90*'Power Data'!$M$11</f>
        <v>3040000.0000000005</v>
      </c>
      <c r="F90" s="4">
        <f t="shared" ca="1" si="3"/>
        <v>290146.36768695479</v>
      </c>
      <c r="G90">
        <f ca="1">F90/'Power Data'!$M$8</f>
        <v>0.10550777006798356</v>
      </c>
    </row>
    <row r="91" spans="1:7" x14ac:dyDescent="0.25">
      <c r="A91" s="4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4">
        <f t="shared" ca="1" si="2"/>
        <v>15135.425148785147</v>
      </c>
      <c r="E91" s="4">
        <f>B91*'Power Data'!$M$11</f>
        <v>3040000.0000000005</v>
      </c>
      <c r="F91" s="4">
        <f t="shared" ca="1" si="3"/>
        <v>290063.1436059298</v>
      </c>
      <c r="G91">
        <f ca="1">F91/'Power Data'!$M$8</f>
        <v>0.10547750676579265</v>
      </c>
    </row>
    <row r="92" spans="1:7" x14ac:dyDescent="0.25">
      <c r="A92" s="4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4">
        <f t="shared" ca="1" si="2"/>
        <v>15135.380148853523</v>
      </c>
      <c r="E92" s="4">
        <f>B92*'Power Data'!$M$11</f>
        <v>3040000.0000000005</v>
      </c>
      <c r="F92" s="4">
        <f t="shared" ca="1" si="3"/>
        <v>290071.31958838785</v>
      </c>
      <c r="G92">
        <f ca="1">F92/'Power Data'!$M$8</f>
        <v>0.10548047985032286</v>
      </c>
    </row>
    <row r="93" spans="1:7" x14ac:dyDescent="0.25">
      <c r="A93" s="4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4">
        <f t="shared" ca="1" si="2"/>
        <v>15135.711889555623</v>
      </c>
      <c r="E93" s="4">
        <f>B93*'Power Data'!$M$11</f>
        <v>3040000.0000000005</v>
      </c>
      <c r="F93" s="4">
        <f t="shared" ca="1" si="3"/>
        <v>290011.04602656141</v>
      </c>
      <c r="G93">
        <f ca="1">F93/'Power Data'!$M$8</f>
        <v>0.10545856219147688</v>
      </c>
    </row>
    <row r="94" spans="1:7" x14ac:dyDescent="0.25">
      <c r="A94" s="4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4">
        <f t="shared" ca="1" si="2"/>
        <v>15135.629051774678</v>
      </c>
      <c r="E94" s="4">
        <f>B94*'Power Data'!$M$11</f>
        <v>3040000.0000000005</v>
      </c>
      <c r="F94" s="4">
        <f t="shared" ca="1" si="3"/>
        <v>290026.09672151599</v>
      </c>
      <c r="G94">
        <f ca="1">F94/'Power Data'!$M$8</f>
        <v>0.10546403517146036</v>
      </c>
    </row>
    <row r="95" spans="1:7" x14ac:dyDescent="0.25">
      <c r="A95" s="4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4">
        <f t="shared" ca="1" si="2"/>
        <v>15135.487769011364</v>
      </c>
      <c r="E95" s="4">
        <f>B95*'Power Data'!$M$11</f>
        <v>3040000.0000000005</v>
      </c>
      <c r="F95" s="4">
        <f t="shared" ca="1" si="3"/>
        <v>290051.76621372998</v>
      </c>
      <c r="G95">
        <f ca="1">F95/'Power Data'!$M$8</f>
        <v>0.10547336953226545</v>
      </c>
    </row>
    <row r="96" spans="1:7" x14ac:dyDescent="0.25">
      <c r="A96" s="4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4">
        <f t="shared" ca="1" si="2"/>
        <v>15135.618897660292</v>
      </c>
      <c r="E96" s="4">
        <f>B96*'Power Data'!$M$11</f>
        <v>3040000.0000000005</v>
      </c>
      <c r="F96" s="4">
        <f t="shared" ca="1" si="3"/>
        <v>290027.94161012163</v>
      </c>
      <c r="G96">
        <f ca="1">F96/'Power Data'!$M$8</f>
        <v>0.10546470604004424</v>
      </c>
    </row>
    <row r="97" spans="1:7" x14ac:dyDescent="0.25">
      <c r="A97" s="4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4">
        <f t="shared" ca="1" si="2"/>
        <v>15135.637006722829</v>
      </c>
      <c r="E97" s="4">
        <f>B97*'Power Data'!$M$11</f>
        <v>3040000.0000000005</v>
      </c>
      <c r="F97" s="4">
        <f t="shared" ca="1" si="3"/>
        <v>290024.65139673045</v>
      </c>
      <c r="G97">
        <f ca="1">F97/'Power Data'!$M$8</f>
        <v>0.10546350959881107</v>
      </c>
    </row>
    <row r="98" spans="1:7" x14ac:dyDescent="0.25">
      <c r="A98" s="4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4">
        <f t="shared" ca="1" si="2"/>
        <v>15135.691747287317</v>
      </c>
      <c r="E98" s="4">
        <f>B98*'Power Data'!$M$11</f>
        <v>3040000.0000000005</v>
      </c>
      <c r="F98" s="4">
        <f t="shared" ca="1" si="3"/>
        <v>290014.7056506183</v>
      </c>
      <c r="G98">
        <f ca="1">F98/'Power Data'!$M$8</f>
        <v>0.1054598929638612</v>
      </c>
    </row>
    <row r="99" spans="1:7" x14ac:dyDescent="0.25">
      <c r="A99" s="4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4">
        <f t="shared" ca="1" si="2"/>
        <v>15135.432942231751</v>
      </c>
      <c r="E99" s="4">
        <f>B99*'Power Data'!$M$11</f>
        <v>3040000.0000000005</v>
      </c>
      <c r="F99" s="4">
        <f t="shared" ca="1" si="3"/>
        <v>290061.7276241621</v>
      </c>
      <c r="G99">
        <f ca="1">F99/'Power Data'!$M$8</f>
        <v>0.10547699186333168</v>
      </c>
    </row>
    <row r="100" spans="1:7" x14ac:dyDescent="0.25">
      <c r="A100" s="4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4">
        <f t="shared" ca="1" si="2"/>
        <v>15135.617414079963</v>
      </c>
      <c r="E100" s="4">
        <f>B100*'Power Data'!$M$11</f>
        <v>3040000.0000000005</v>
      </c>
      <c r="F100" s="4">
        <f t="shared" ca="1" si="3"/>
        <v>290028.21116001438</v>
      </c>
      <c r="G100">
        <f ca="1">F100/'Power Data'!$M$8</f>
        <v>0.10546480405818705</v>
      </c>
    </row>
    <row r="101" spans="1:7" x14ac:dyDescent="0.25">
      <c r="A101" s="4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4">
        <f t="shared" ca="1" si="2"/>
        <v>15135.619972768533</v>
      </c>
      <c r="E101" s="4">
        <f>B101*'Power Data'!$M$11</f>
        <v>3040000.0000000005</v>
      </c>
      <c r="F101" s="4">
        <f t="shared" ca="1" si="3"/>
        <v>290027.74627502216</v>
      </c>
      <c r="G101">
        <f ca="1">F101/'Power Data'!$M$8</f>
        <v>0.10546463500909897</v>
      </c>
    </row>
    <row r="102" spans="1:7" x14ac:dyDescent="0.25">
      <c r="A102" s="4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4">
        <f t="shared" ca="1" si="2"/>
        <v>15135.341075782411</v>
      </c>
      <c r="E102" s="4">
        <f>B102*'Power Data'!$M$11</f>
        <v>3040000.0000000005</v>
      </c>
      <c r="F102" s="4">
        <f t="shared" ca="1" si="3"/>
        <v>290078.41872681864</v>
      </c>
      <c r="G102">
        <f ca="1">F102/'Power Data'!$M$8</f>
        <v>0.10548306135520678</v>
      </c>
    </row>
    <row r="103" spans="1:7" x14ac:dyDescent="0.25">
      <c r="A103" s="4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4">
        <f t="shared" ca="1" si="2"/>
        <v>15135.648067496644</v>
      </c>
      <c r="E103" s="4">
        <f>B103*'Power Data'!$M$11</f>
        <v>3040000.0000000005</v>
      </c>
      <c r="F103" s="4">
        <f t="shared" ca="1" si="3"/>
        <v>290022.64177828375</v>
      </c>
      <c r="G103">
        <f ca="1">F103/'Power Data'!$M$8</f>
        <v>0.10546277882846682</v>
      </c>
    </row>
    <row r="104" spans="1:7" x14ac:dyDescent="0.25">
      <c r="A104" s="4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4">
        <f t="shared" ca="1" si="2"/>
        <v>15135.692691245453</v>
      </c>
      <c r="E104" s="4">
        <f>B104*'Power Data'!$M$11</f>
        <v>3040000.0000000005</v>
      </c>
      <c r="F104" s="4">
        <f t="shared" ca="1" si="3"/>
        <v>290014.53414402111</v>
      </c>
      <c r="G104">
        <f ca="1">F104/'Power Data'!$M$8</f>
        <v>0.10545983059782586</v>
      </c>
    </row>
    <row r="105" spans="1:7" x14ac:dyDescent="0.25">
      <c r="A105" s="4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4">
        <f t="shared" ca="1" si="2"/>
        <v>15135.433172370211</v>
      </c>
      <c r="E105" s="4">
        <f>B105*'Power Data'!$M$11</f>
        <v>3040000.0000000005</v>
      </c>
      <c r="F105" s="4">
        <f t="shared" ca="1" si="3"/>
        <v>290061.68581058737</v>
      </c>
      <c r="G105">
        <f ca="1">F105/'Power Data'!$M$8</f>
        <v>0.10547697665839541</v>
      </c>
    </row>
    <row r="106" spans="1:7" x14ac:dyDescent="0.25">
      <c r="A106" s="4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4">
        <f t="shared" ca="1" si="2"/>
        <v>15135.303971968118</v>
      </c>
      <c r="E106" s="4">
        <f>B106*'Power Data'!$M$11</f>
        <v>3040000.0000000005</v>
      </c>
      <c r="F106" s="4">
        <f t="shared" ca="1" si="3"/>
        <v>290085.16007339023</v>
      </c>
      <c r="G106">
        <f ca="1">F106/'Power Data'!$M$8</f>
        <v>0.10548551275396008</v>
      </c>
    </row>
    <row r="107" spans="1:7" x14ac:dyDescent="0.25">
      <c r="A107" s="4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4">
        <f t="shared" ca="1" si="2"/>
        <v>15135.243739139592</v>
      </c>
      <c r="E107" s="4">
        <f>B107*'Power Data'!$M$11</f>
        <v>3040000.0000000005</v>
      </c>
      <c r="F107" s="4">
        <f t="shared" ca="1" si="3"/>
        <v>290096.10370222805</v>
      </c>
      <c r="G107">
        <f ca="1">F107/'Power Data'!$M$8</f>
        <v>0.10548949225535566</v>
      </c>
    </row>
    <row r="108" spans="1:7" x14ac:dyDescent="0.25">
      <c r="A108" s="4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4">
        <f t="shared" ca="1" si="2"/>
        <v>15135.691218856011</v>
      </c>
      <c r="E108" s="4">
        <f>B108*'Power Data'!$M$11</f>
        <v>3040000.0000000005</v>
      </c>
      <c r="F108" s="4">
        <f t="shared" ca="1" si="3"/>
        <v>290014.80166065507</v>
      </c>
      <c r="G108">
        <f ca="1">F108/'Power Data'!$M$8</f>
        <v>0.10545992787660184</v>
      </c>
    </row>
    <row r="109" spans="1:7" x14ac:dyDescent="0.25">
      <c r="A109" s="4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4">
        <f t="shared" ca="1" si="2"/>
        <v>15135.395658010675</v>
      </c>
      <c r="E109" s="4">
        <f>B109*'Power Data'!$M$11</f>
        <v>3040000.0000000005</v>
      </c>
      <c r="F109" s="4">
        <f t="shared" ca="1" si="3"/>
        <v>290068.50174862146</v>
      </c>
      <c r="G109">
        <f ca="1">F109/'Power Data'!$M$8</f>
        <v>0.10547945518131689</v>
      </c>
    </row>
    <row r="110" spans="1:7" x14ac:dyDescent="0.25">
      <c r="A110" s="4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4">
        <f t="shared" ca="1" si="2"/>
        <v>15135.252208135702</v>
      </c>
      <c r="E110" s="4">
        <f>B110*'Power Data'!$M$11</f>
        <v>3040000.0000000005</v>
      </c>
      <c r="F110" s="4">
        <f t="shared" ca="1" si="3"/>
        <v>290094.56498069828</v>
      </c>
      <c r="G110">
        <f ca="1">F110/'Power Data'!$M$8</f>
        <v>0.10548893272025392</v>
      </c>
    </row>
    <row r="111" spans="1:7" x14ac:dyDescent="0.25">
      <c r="A111" s="4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4">
        <f t="shared" ca="1" si="2"/>
        <v>15135.644487542704</v>
      </c>
      <c r="E111" s="4">
        <f>B111*'Power Data'!$M$11</f>
        <v>3040000.0000000005</v>
      </c>
      <c r="F111" s="4">
        <f t="shared" ca="1" si="3"/>
        <v>290023.29221573006</v>
      </c>
      <c r="G111">
        <f ca="1">F111/'Power Data'!$M$8</f>
        <v>0.10546301535117457</v>
      </c>
    </row>
    <row r="112" spans="1:7" x14ac:dyDescent="0.25">
      <c r="A112" s="4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4">
        <f t="shared" ca="1" si="2"/>
        <v>15135.708526010849</v>
      </c>
      <c r="E112" s="4">
        <f>B112*'Power Data'!$M$11</f>
        <v>3040000.0000000005</v>
      </c>
      <c r="F112" s="4">
        <f t="shared" ca="1" si="3"/>
        <v>290011.65714489156</v>
      </c>
      <c r="G112">
        <f ca="1">F112/'Power Data'!$M$8</f>
        <v>0.10545878441632421</v>
      </c>
    </row>
    <row r="113" spans="1:7" x14ac:dyDescent="0.25">
      <c r="A113" s="4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4">
        <f t="shared" ca="1" si="2"/>
        <v>15135.739397773654</v>
      </c>
      <c r="E113" s="4">
        <f>B113*'Power Data'!$M$11</f>
        <v>3040000.0000000005</v>
      </c>
      <c r="F113" s="4">
        <f t="shared" ca="1" si="3"/>
        <v>290006.04809212126</v>
      </c>
      <c r="G113">
        <f ca="1">F113/'Power Data'!$M$8</f>
        <v>0.10545674476077137</v>
      </c>
    </row>
    <row r="114" spans="1:7" x14ac:dyDescent="0.25">
      <c r="A114" s="4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4">
        <f t="shared" ca="1" si="2"/>
        <v>15135.372943337707</v>
      </c>
      <c r="E114" s="4">
        <f>B114*'Power Data'!$M$11</f>
        <v>3040000.0000000005</v>
      </c>
      <c r="F114" s="4">
        <f t="shared" ca="1" si="3"/>
        <v>290072.62874973053</v>
      </c>
      <c r="G114">
        <f ca="1">F114/'Power Data'!$M$8</f>
        <v>0.10548095590899292</v>
      </c>
    </row>
    <row r="115" spans="1:7" x14ac:dyDescent="0.25">
      <c r="A115" s="4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4">
        <f t="shared" ca="1" si="2"/>
        <v>15135.566380783646</v>
      </c>
      <c r="E115" s="4">
        <f>B115*'Power Data'!$M$11</f>
        <v>3040000.0000000005</v>
      </c>
      <c r="F115" s="4">
        <f t="shared" ca="1" si="3"/>
        <v>290037.48333711317</v>
      </c>
      <c r="G115">
        <f ca="1">F115/'Power Data'!$M$8</f>
        <v>0.10546817575895025</v>
      </c>
    </row>
    <row r="116" spans="1:7" x14ac:dyDescent="0.25">
      <c r="A116" s="4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4">
        <f t="shared" ca="1" si="2"/>
        <v>15135.225380331125</v>
      </c>
      <c r="E116" s="4">
        <f>B116*'Power Data'!$M$11</f>
        <v>3040000.0000000005</v>
      </c>
      <c r="F116" s="4">
        <f t="shared" ca="1" si="3"/>
        <v>290099.43929165136</v>
      </c>
      <c r="G116">
        <f ca="1">F116/'Power Data'!$M$8</f>
        <v>0.10549070519696413</v>
      </c>
    </row>
    <row r="117" spans="1:7" x14ac:dyDescent="0.25">
      <c r="A117" s="4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4">
        <f t="shared" ca="1" si="2"/>
        <v>15135.312304544281</v>
      </c>
      <c r="E117" s="4">
        <f>B117*'Power Data'!$M$11</f>
        <v>3040000.0000000005</v>
      </c>
      <c r="F117" s="4">
        <f t="shared" ca="1" si="3"/>
        <v>290083.6461378336</v>
      </c>
      <c r="G117">
        <f ca="1">F117/'Power Data'!$M$8</f>
        <v>0.10548496223193948</v>
      </c>
    </row>
    <row r="118" spans="1:7" x14ac:dyDescent="0.25">
      <c r="A118" s="4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4">
        <f t="shared" ca="1" si="2"/>
        <v>15135.368778441467</v>
      </c>
      <c r="E118" s="4">
        <f>B118*'Power Data'!$M$11</f>
        <v>3040000.0000000005</v>
      </c>
      <c r="F118" s="4">
        <f t="shared" ca="1" si="3"/>
        <v>290073.38546462683</v>
      </c>
      <c r="G118">
        <f ca="1">F118/'Power Data'!$M$8</f>
        <v>0.10548123107804612</v>
      </c>
    </row>
    <row r="119" spans="1:7" x14ac:dyDescent="0.25">
      <c r="A119" s="4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4">
        <f t="shared" ca="1" si="2"/>
        <v>15135.643062771203</v>
      </c>
      <c r="E119" s="4">
        <f>B119*'Power Data'!$M$11</f>
        <v>3040000.0000000005</v>
      </c>
      <c r="F119" s="4">
        <f t="shared" ca="1" si="3"/>
        <v>290023.5510807191</v>
      </c>
      <c r="G119">
        <f ca="1">F119/'Power Data'!$M$8</f>
        <v>0.10546310948389785</v>
      </c>
    </row>
    <row r="120" spans="1:7" x14ac:dyDescent="0.25">
      <c r="A120" s="4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4">
        <f t="shared" ca="1" si="2"/>
        <v>15135.592626974476</v>
      </c>
      <c r="E120" s="4">
        <f>B120*'Power Data'!$M$11</f>
        <v>3040000.0000000005</v>
      </c>
      <c r="F120" s="4">
        <f t="shared" ca="1" si="3"/>
        <v>290032.71469884925</v>
      </c>
      <c r="G120">
        <f ca="1">F120/'Power Data'!$M$8</f>
        <v>0.10546644170867245</v>
      </c>
    </row>
    <row r="121" spans="1:7" x14ac:dyDescent="0.25">
      <c r="A121" s="4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4">
        <f t="shared" ca="1" si="2"/>
        <v>15135.422427365962</v>
      </c>
      <c r="E121" s="4">
        <f>B121*'Power Data'!$M$11</f>
        <v>3040000.0000000005</v>
      </c>
      <c r="F121" s="4">
        <f t="shared" ca="1" si="3"/>
        <v>290063.6380572482</v>
      </c>
      <c r="G121">
        <f ca="1">F121/'Power Data'!$M$8</f>
        <v>0.10547768656627207</v>
      </c>
    </row>
    <row r="122" spans="1:7" x14ac:dyDescent="0.25">
      <c r="A122" s="4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4">
        <f t="shared" ca="1" si="2"/>
        <v>15135.347205269378</v>
      </c>
      <c r="E122" s="4">
        <f>B122*'Power Data'!$M$11</f>
        <v>3040000.0000000005</v>
      </c>
      <c r="F122" s="4">
        <f t="shared" ca="1" si="3"/>
        <v>290077.30506783957</v>
      </c>
      <c r="G122">
        <f ca="1">F122/'Power Data'!$M$8</f>
        <v>0.1054826563883053</v>
      </c>
    </row>
    <row r="123" spans="1:7" x14ac:dyDescent="0.25">
      <c r="A123" s="4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4">
        <f t="shared" ca="1" si="2"/>
        <v>15135.591317681319</v>
      </c>
      <c r="E123" s="4">
        <f>B123*'Power Data'!$M$11</f>
        <v>3040000.0000000005</v>
      </c>
      <c r="F123" s="4">
        <f t="shared" ca="1" si="3"/>
        <v>290032.95258271927</v>
      </c>
      <c r="G123">
        <f ca="1">F123/'Power Data'!$M$8</f>
        <v>0.10546652821189792</v>
      </c>
    </row>
    <row r="124" spans="1:7" x14ac:dyDescent="0.25">
      <c r="A124" s="4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4">
        <f t="shared" ca="1" si="2"/>
        <v>15135.498715845881</v>
      </c>
      <c r="E124" s="4">
        <f>B124*'Power Data'!$M$11</f>
        <v>3040000.0000000005</v>
      </c>
      <c r="F124" s="4">
        <f t="shared" ca="1" si="3"/>
        <v>290049.77729677502</v>
      </c>
      <c r="G124">
        <f ca="1">F124/'Power Data'!$M$8</f>
        <v>0.10547264628973638</v>
      </c>
    </row>
    <row r="125" spans="1:7" x14ac:dyDescent="0.25">
      <c r="A125" s="4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4">
        <f t="shared" ca="1" si="2"/>
        <v>15135.245372211019</v>
      </c>
      <c r="E125" s="4">
        <f>B125*'Power Data'!$M$11</f>
        <v>3040000.0000000005</v>
      </c>
      <c r="F125" s="4">
        <f t="shared" ca="1" si="3"/>
        <v>290095.80699148076</v>
      </c>
      <c r="G125">
        <f ca="1">F125/'Power Data'!$M$8</f>
        <v>0.10548938436053845</v>
      </c>
    </row>
    <row r="126" spans="1:7" x14ac:dyDescent="0.25">
      <c r="A126" s="4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4">
        <f t="shared" ca="1" si="2"/>
        <v>15135.01551090091</v>
      </c>
      <c r="E126" s="4">
        <f>B126*'Power Data'!$M$11</f>
        <v>3040000.0000000005</v>
      </c>
      <c r="F126" s="4">
        <f t="shared" ca="1" si="3"/>
        <v>290137.57021136489</v>
      </c>
      <c r="G126">
        <f ca="1">F126/'Power Data'!$M$8</f>
        <v>0.10550457098595087</v>
      </c>
    </row>
    <row r="127" spans="1:7" x14ac:dyDescent="0.25">
      <c r="A127" s="4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4">
        <f t="shared" ca="1" si="2"/>
        <v>15135.001513814781</v>
      </c>
      <c r="E127" s="4">
        <f>B127*'Power Data'!$M$11</f>
        <v>3040000.0000000005</v>
      </c>
      <c r="F127" s="4">
        <f t="shared" ca="1" si="3"/>
        <v>290140.11332479911</v>
      </c>
      <c r="G127">
        <f ca="1">F127/'Power Data'!$M$8</f>
        <v>0.10550549575447241</v>
      </c>
    </row>
    <row r="128" spans="1:7" x14ac:dyDescent="0.25">
      <c r="A128" s="4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4">
        <f t="shared" ca="1" si="2"/>
        <v>15135.403808281959</v>
      </c>
      <c r="E128" s="4">
        <f>B128*'Power Data'!$M$11</f>
        <v>3040000.0000000005</v>
      </c>
      <c r="F128" s="4">
        <f t="shared" ca="1" si="3"/>
        <v>290067.02093581483</v>
      </c>
      <c r="G128">
        <f ca="1">F128/'Power Data'!$M$8</f>
        <v>0.10547891670393267</v>
      </c>
    </row>
    <row r="129" spans="1:7" x14ac:dyDescent="0.25">
      <c r="A129" s="4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4">
        <f t="shared" ca="1" si="2"/>
        <v>15135.427196277997</v>
      </c>
      <c r="E129" s="4">
        <f>B129*'Power Data'!$M$11</f>
        <v>3040000.0000000005</v>
      </c>
      <c r="F129" s="4">
        <f t="shared" ca="1" si="3"/>
        <v>290062.77159946179</v>
      </c>
      <c r="G129">
        <f ca="1">F129/'Power Data'!$M$8</f>
        <v>0.10547737149071337</v>
      </c>
    </row>
    <row r="130" spans="1:7" x14ac:dyDescent="0.25">
      <c r="A130" s="4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4">
        <f t="shared" ca="1" si="2"/>
        <v>15135.218210301084</v>
      </c>
      <c r="E130" s="4">
        <f>B130*'Power Data'!$M$11</f>
        <v>3040000.0000000005</v>
      </c>
      <c r="F130" s="4">
        <f t="shared" ca="1" si="3"/>
        <v>290100.74200562714</v>
      </c>
      <c r="G130">
        <f ca="1">F130/'Power Data'!$M$8</f>
        <v>0.10549117891113714</v>
      </c>
    </row>
    <row r="131" spans="1:7" x14ac:dyDescent="0.25">
      <c r="A131" s="4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4">
        <f t="shared" ref="D131:D172" ca="1" si="4">C131/B131</f>
        <v>15134.930157515311</v>
      </c>
      <c r="E131" s="4">
        <f>B131*'Power Data'!$M$11</f>
        <v>3040000.0000000005</v>
      </c>
      <c r="F131" s="4">
        <f t="shared" ref="F131:F172" ca="1" si="5">E131-C131</f>
        <v>290153.07796344766</v>
      </c>
      <c r="G131">
        <f ca="1">F131/'Power Data'!$M$8</f>
        <v>0.10551021016852642</v>
      </c>
    </row>
    <row r="132" spans="1:7" x14ac:dyDescent="0.25">
      <c r="A132" s="4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4">
        <f t="shared" ca="1" si="4"/>
        <v>15134.723079235015</v>
      </c>
      <c r="E132" s="4">
        <f>B132*'Power Data'!$M$11</f>
        <v>3040000.0000000005</v>
      </c>
      <c r="F132" s="4">
        <f t="shared" ca="1" si="5"/>
        <v>290190.70176255144</v>
      </c>
      <c r="G132">
        <f ca="1">F132/'Power Data'!$M$8</f>
        <v>0.10552389155001871</v>
      </c>
    </row>
    <row r="133" spans="1:7" x14ac:dyDescent="0.25">
      <c r="A133" s="4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4">
        <f t="shared" ca="1" si="4"/>
        <v>15134.763697298886</v>
      </c>
      <c r="E133" s="4">
        <f>B133*'Power Data'!$M$11</f>
        <v>3040000.0000000005</v>
      </c>
      <c r="F133" s="4">
        <f t="shared" ca="1" si="5"/>
        <v>290183.32191627845</v>
      </c>
      <c r="G133">
        <f ca="1">F133/'Power Data'!$M$8</f>
        <v>0.1055212079695558</v>
      </c>
    </row>
    <row r="134" spans="1:7" x14ac:dyDescent="0.25">
      <c r="A134" s="4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4">
        <f t="shared" ca="1" si="4"/>
        <v>15135.225346909836</v>
      </c>
      <c r="E134" s="4">
        <f>B134*'Power Data'!$M$11</f>
        <v>3040000.0000000005</v>
      </c>
      <c r="F134" s="4">
        <f t="shared" ca="1" si="5"/>
        <v>290099.44536392437</v>
      </c>
      <c r="G134">
        <f ca="1">F134/'Power Data'!$M$8</f>
        <v>0.1054907074050634</v>
      </c>
    </row>
    <row r="135" spans="1:7" x14ac:dyDescent="0.25">
      <c r="A135" s="4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4">
        <f t="shared" ca="1" si="4"/>
        <v>15135.141990990051</v>
      </c>
      <c r="E135" s="4">
        <f>B135*'Power Data'!$M$11</f>
        <v>3040000.0000000005</v>
      </c>
      <c r="F135" s="4">
        <f t="shared" ca="1" si="5"/>
        <v>290114.59019889031</v>
      </c>
      <c r="G135">
        <f ca="1">F135/'Power Data'!$M$8</f>
        <v>0.10549621461777829</v>
      </c>
    </row>
    <row r="136" spans="1:7" x14ac:dyDescent="0.25">
      <c r="A136" s="4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4">
        <f t="shared" ca="1" si="4"/>
        <v>15134.626975897278</v>
      </c>
      <c r="E136" s="4">
        <f>B136*'Power Data'!$M$11</f>
        <v>3040000.0000000005</v>
      </c>
      <c r="F136" s="4">
        <f t="shared" ca="1" si="5"/>
        <v>290208.16266027093</v>
      </c>
      <c r="G136">
        <f ca="1">F136/'Power Data'!$M$8</f>
        <v>0.10553024096737125</v>
      </c>
    </row>
    <row r="137" spans="1:7" x14ac:dyDescent="0.25">
      <c r="A137" s="4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4">
        <f t="shared" ca="1" si="4"/>
        <v>15134.993973971103</v>
      </c>
      <c r="E137" s="4">
        <f>B137*'Power Data'!$M$11</f>
        <v>3040000.0000000005</v>
      </c>
      <c r="F137" s="4">
        <f t="shared" ca="1" si="5"/>
        <v>290141.48322976148</v>
      </c>
      <c r="G137">
        <f ca="1">F137/'Power Data'!$M$8</f>
        <v>0.10550599390173145</v>
      </c>
    </row>
    <row r="138" spans="1:7" x14ac:dyDescent="0.25">
      <c r="A138" s="4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4">
        <f t="shared" ca="1" si="4"/>
        <v>15135.221663965644</v>
      </c>
      <c r="E138" s="4">
        <f>B138*'Power Data'!$M$11</f>
        <v>3040000.0000000005</v>
      </c>
      <c r="F138" s="4">
        <f t="shared" ca="1" si="5"/>
        <v>290100.11451354343</v>
      </c>
      <c r="G138">
        <f ca="1">F138/'Power Data'!$M$8</f>
        <v>0.10549095073219761</v>
      </c>
    </row>
    <row r="139" spans="1:7" x14ac:dyDescent="0.25">
      <c r="A139" s="4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4">
        <f t="shared" ca="1" si="4"/>
        <v>15135.440039031448</v>
      </c>
      <c r="E139" s="4">
        <f>B139*'Power Data'!$M$11</f>
        <v>3040000.0000000005</v>
      </c>
      <c r="F139" s="4">
        <f t="shared" ca="1" si="5"/>
        <v>290060.43821531814</v>
      </c>
      <c r="G139">
        <f ca="1">F139/'Power Data'!$M$8</f>
        <v>0.10547652298738841</v>
      </c>
    </row>
    <row r="140" spans="1:7" x14ac:dyDescent="0.25">
      <c r="A140" s="4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4">
        <f t="shared" ca="1" si="4"/>
        <v>15134.514592007827</v>
      </c>
      <c r="E140" s="4">
        <f>B140*'Power Data'!$M$11</f>
        <v>3040000.0000000005</v>
      </c>
      <c r="F140" s="4">
        <f t="shared" ca="1" si="5"/>
        <v>290228.58155148989</v>
      </c>
      <c r="G140">
        <f ca="1">F140/'Power Data'!$M$8</f>
        <v>0.10553766601872359</v>
      </c>
    </row>
    <row r="141" spans="1:7" x14ac:dyDescent="0.25">
      <c r="A141" s="4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4">
        <f t="shared" ca="1" si="4"/>
        <v>15135.100143451054</v>
      </c>
      <c r="E141" s="4">
        <f>B141*'Power Data'!$M$11</f>
        <v>3040000.0000000005</v>
      </c>
      <c r="F141" s="4">
        <f t="shared" ca="1" si="5"/>
        <v>290122.19342699274</v>
      </c>
      <c r="G141">
        <f ca="1">F141/'Power Data'!$M$8</f>
        <v>0.10549897942799737</v>
      </c>
    </row>
    <row r="142" spans="1:7" x14ac:dyDescent="0.25">
      <c r="A142" s="4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4">
        <f t="shared" ca="1" si="4"/>
        <v>15134.777140322019</v>
      </c>
      <c r="E142" s="4">
        <f>B142*'Power Data'!$M$11</f>
        <v>3040000.0000000005</v>
      </c>
      <c r="F142" s="4">
        <f t="shared" ca="1" si="5"/>
        <v>290180.87946987106</v>
      </c>
      <c r="G142">
        <f ca="1">F142/'Power Data'!$M$8</f>
        <v>0.10552031980722584</v>
      </c>
    </row>
    <row r="143" spans="1:7" x14ac:dyDescent="0.25">
      <c r="A143" s="4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4">
        <f t="shared" ca="1" si="4"/>
        <v>15134.965866386801</v>
      </c>
      <c r="E143" s="4">
        <f>B143*'Power Data'!$M$11</f>
        <v>3040000.0000000005</v>
      </c>
      <c r="F143" s="4">
        <f t="shared" ca="1" si="5"/>
        <v>290146.59006232535</v>
      </c>
      <c r="G143">
        <f ca="1">F143/'Power Data'!$M$8</f>
        <v>0.10550785093175467</v>
      </c>
    </row>
    <row r="144" spans="1:7" x14ac:dyDescent="0.25">
      <c r="A144" s="4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4">
        <f t="shared" ca="1" si="4"/>
        <v>15134.449575706012</v>
      </c>
      <c r="E144" s="4">
        <f>B144*'Power Data'!$M$11</f>
        <v>3040000.0000000005</v>
      </c>
      <c r="F144" s="4">
        <f t="shared" ca="1" si="5"/>
        <v>290240.39428373007</v>
      </c>
      <c r="G144">
        <f ca="1">F144/'Power Data'!$M$8</f>
        <v>0.10554196155772003</v>
      </c>
    </row>
    <row r="145" spans="1:7" x14ac:dyDescent="0.25">
      <c r="A145" s="4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4">
        <f t="shared" ca="1" si="4"/>
        <v>15134.709322768835</v>
      </c>
      <c r="E145" s="4">
        <f>B145*'Power Data'!$M$11</f>
        <v>3040000.0000000005</v>
      </c>
      <c r="F145" s="4">
        <f t="shared" ca="1" si="5"/>
        <v>290193.2011580416</v>
      </c>
      <c r="G145">
        <f ca="1">F145/'Power Data'!$M$8</f>
        <v>0.10552480042110604</v>
      </c>
    </row>
    <row r="146" spans="1:7" x14ac:dyDescent="0.25">
      <c r="A146" s="4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4">
        <f t="shared" ca="1" si="4"/>
        <v>15134.485638786249</v>
      </c>
      <c r="E146" s="4">
        <f>B146*'Power Data'!$M$11</f>
        <v>3040000.0000000005</v>
      </c>
      <c r="F146" s="4">
        <f t="shared" ca="1" si="5"/>
        <v>290233.8420268544</v>
      </c>
      <c r="G146">
        <f ca="1">F146/'Power Data'!$M$8</f>
        <v>0.10553957891885614</v>
      </c>
    </row>
    <row r="147" spans="1:7" x14ac:dyDescent="0.25">
      <c r="A147" s="4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4">
        <f t="shared" ca="1" si="4"/>
        <v>15135.321095368316</v>
      </c>
      <c r="E147" s="4">
        <f>B147*'Power Data'!$M$11</f>
        <v>3040000.0000000005</v>
      </c>
      <c r="F147" s="4">
        <f t="shared" ca="1" si="5"/>
        <v>290082.04894378223</v>
      </c>
      <c r="G147">
        <f ca="1">F147/'Power Data'!$M$8</f>
        <v>0.10548438143410263</v>
      </c>
    </row>
    <row r="148" spans="1:7" x14ac:dyDescent="0.25">
      <c r="A148" s="4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4">
        <f t="shared" ca="1" si="4"/>
        <v>15134.434345312153</v>
      </c>
      <c r="E148" s="4">
        <f>B148*'Power Data'!$M$11</f>
        <v>3040000.0000000005</v>
      </c>
      <c r="F148" s="4">
        <f t="shared" ca="1" si="5"/>
        <v>290243.16147533525</v>
      </c>
      <c r="G148">
        <f ca="1">F148/'Power Data'!$M$8</f>
        <v>0.10554296780921282</v>
      </c>
    </row>
    <row r="149" spans="1:7" x14ac:dyDescent="0.25">
      <c r="A149" s="4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4">
        <f t="shared" ca="1" si="4"/>
        <v>15134.854621921299</v>
      </c>
      <c r="E149" s="4">
        <f>B149*'Power Data'!$M$11</f>
        <v>3040000.0000000005</v>
      </c>
      <c r="F149" s="4">
        <f t="shared" ca="1" si="5"/>
        <v>290166.80193300266</v>
      </c>
      <c r="G149">
        <f ca="1">F149/'Power Data'!$M$8</f>
        <v>0.10551520070291005</v>
      </c>
    </row>
    <row r="150" spans="1:7" x14ac:dyDescent="0.25">
      <c r="A150" s="4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4">
        <f t="shared" ca="1" si="4"/>
        <v>15135.233859620896</v>
      </c>
      <c r="E150" s="4">
        <f>B150*'Power Data'!$M$11</f>
        <v>3040000.0000000005</v>
      </c>
      <c r="F150" s="4">
        <f t="shared" ca="1" si="5"/>
        <v>290097.89869987871</v>
      </c>
      <c r="G150">
        <f ca="1">F150/'Power Data'!$M$8</f>
        <v>0.10549014498177407</v>
      </c>
    </row>
    <row r="151" spans="1:7" x14ac:dyDescent="0.25">
      <c r="A151" s="4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4">
        <f t="shared" ca="1" si="4"/>
        <v>15135.679500543258</v>
      </c>
      <c r="E151" s="4">
        <f>B151*'Power Data'!$M$11</f>
        <v>3040000.0000000005</v>
      </c>
      <c r="F151" s="4">
        <f t="shared" ca="1" si="5"/>
        <v>290016.93074654602</v>
      </c>
      <c r="G151">
        <f ca="1">F151/'Power Data'!$M$8</f>
        <v>0.10546070208965309</v>
      </c>
    </row>
    <row r="152" spans="1:7" x14ac:dyDescent="0.25">
      <c r="A152" s="4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4">
        <f t="shared" ca="1" si="4"/>
        <v>15134.715398591215</v>
      </c>
      <c r="E152" s="4">
        <f>B152*'Power Data'!$M$11</f>
        <v>3040000.0000000005</v>
      </c>
      <c r="F152" s="4">
        <f t="shared" ca="1" si="5"/>
        <v>290192.09724931559</v>
      </c>
      <c r="G152">
        <f ca="1">F152/'Power Data'!$M$8</f>
        <v>0.10552439899975112</v>
      </c>
    </row>
    <row r="153" spans="1:7" x14ac:dyDescent="0.25">
      <c r="A153" s="4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4">
        <f t="shared" ca="1" si="4"/>
        <v>15135.604109174188</v>
      </c>
      <c r="E153" s="4">
        <f>B153*'Power Data'!$M$11</f>
        <v>3040000.0000000005</v>
      </c>
      <c r="F153" s="4">
        <f t="shared" ca="1" si="5"/>
        <v>290030.6285120477</v>
      </c>
      <c r="G153">
        <f ca="1">F153/'Power Data'!$M$8</f>
        <v>0.10546568309529007</v>
      </c>
    </row>
    <row r="154" spans="1:7" x14ac:dyDescent="0.25">
      <c r="A154" s="4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4">
        <f t="shared" ca="1" si="4"/>
        <v>15135.261527861874</v>
      </c>
      <c r="E154" s="4">
        <f>B154*'Power Data'!$M$11</f>
        <v>3040000.0000000005</v>
      </c>
      <c r="F154" s="4">
        <f t="shared" ca="1" si="5"/>
        <v>290092.87169106537</v>
      </c>
      <c r="G154">
        <f ca="1">F154/'Power Data'!$M$8</f>
        <v>0.10548831697856922</v>
      </c>
    </row>
    <row r="155" spans="1:7" x14ac:dyDescent="0.25">
      <c r="A155" s="4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4">
        <f t="shared" ca="1" si="4"/>
        <v>15135.397725376839</v>
      </c>
      <c r="E155" s="4">
        <f>B155*'Power Data'!$M$11</f>
        <v>3040000.0000000005</v>
      </c>
      <c r="F155" s="4">
        <f t="shared" ca="1" si="5"/>
        <v>290068.12613139534</v>
      </c>
      <c r="G155">
        <f ca="1">F155/'Power Data'!$M$8</f>
        <v>0.10547931859323467</v>
      </c>
    </row>
    <row r="156" spans="1:7" x14ac:dyDescent="0.25">
      <c r="A156" s="4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4">
        <f t="shared" ca="1" si="4"/>
        <v>15134.438966776243</v>
      </c>
      <c r="E156" s="4">
        <f>B156*'Power Data'!$M$11</f>
        <v>3040000.0000000005</v>
      </c>
      <c r="F156" s="4">
        <f t="shared" ca="1" si="5"/>
        <v>290242.32180718565</v>
      </c>
      <c r="G156">
        <f ca="1">F156/'Power Data'!$M$8</f>
        <v>0.10554266247534023</v>
      </c>
    </row>
    <row r="157" spans="1:7" x14ac:dyDescent="0.25">
      <c r="A157" s="4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4">
        <f t="shared" ca="1" si="4"/>
        <v>15134.158451137493</v>
      </c>
      <c r="E157" s="4">
        <f>B157*'Power Data'!$M$11</f>
        <v>3040000.0000000005</v>
      </c>
      <c r="F157" s="4">
        <f t="shared" ca="1" si="5"/>
        <v>290293.28834999539</v>
      </c>
      <c r="G157">
        <f ca="1">F157/'Power Data'!$M$8</f>
        <v>0.10556119576363469</v>
      </c>
    </row>
    <row r="158" spans="1:7" x14ac:dyDescent="0.25">
      <c r="A158" s="4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4">
        <f t="shared" ca="1" si="4"/>
        <v>15134.689890992044</v>
      </c>
      <c r="E158" s="4">
        <f>B158*'Power Data'!$M$11</f>
        <v>3040000.0000000005</v>
      </c>
      <c r="F158" s="4">
        <f t="shared" ca="1" si="5"/>
        <v>290196.73169376561</v>
      </c>
      <c r="G158">
        <f ca="1">F158/'Power Data'!$M$8</f>
        <v>0.1055260842522784</v>
      </c>
    </row>
    <row r="159" spans="1:7" x14ac:dyDescent="0.25">
      <c r="A159" s="4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4">
        <f t="shared" ca="1" si="4"/>
        <v>15134.383875362089</v>
      </c>
      <c r="E159" s="4">
        <f>B159*'Power Data'!$M$11</f>
        <v>3040000.0000000005</v>
      </c>
      <c r="F159" s="4">
        <f t="shared" ca="1" si="5"/>
        <v>290252.33129874337</v>
      </c>
      <c r="G159">
        <f ca="1">F159/'Power Data'!$M$8</f>
        <v>0.10554630229045214</v>
      </c>
    </row>
    <row r="160" spans="1:7" x14ac:dyDescent="0.25">
      <c r="A160" s="4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4">
        <f t="shared" ca="1" si="4"/>
        <v>15135.110258365377</v>
      </c>
      <c r="E160" s="4">
        <f>B160*'Power Data'!$M$11</f>
        <v>3040000.0000000005</v>
      </c>
      <c r="F160" s="4">
        <f t="shared" ca="1" si="5"/>
        <v>290120.35566059873</v>
      </c>
      <c r="G160">
        <f ca="1">F160/'Power Data'!$M$8</f>
        <v>0.10549831114930863</v>
      </c>
    </row>
    <row r="161" spans="1:7" x14ac:dyDescent="0.25">
      <c r="A161" s="4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4">
        <f t="shared" ca="1" si="4"/>
        <v>15135.167929959753</v>
      </c>
      <c r="E161" s="4">
        <f>B161*'Power Data'!$M$11</f>
        <v>3040000.0000000005</v>
      </c>
      <c r="F161" s="4">
        <f t="shared" ca="1" si="5"/>
        <v>290109.87737925677</v>
      </c>
      <c r="G161">
        <f ca="1">F161/'Power Data'!$M$8</f>
        <v>0.10549450086518428</v>
      </c>
    </row>
    <row r="162" spans="1:7" x14ac:dyDescent="0.25">
      <c r="A162" s="4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4">
        <f t="shared" ca="1" si="4"/>
        <v>15134.61627225261</v>
      </c>
      <c r="E162" s="4">
        <f>B162*'Power Data'!$M$11</f>
        <v>3040000.0000000005</v>
      </c>
      <c r="F162" s="4">
        <f t="shared" ca="1" si="5"/>
        <v>290210.10739235999</v>
      </c>
      <c r="G162">
        <f ca="1">F162/'Power Data'!$M$8</f>
        <v>0.10553094814267636</v>
      </c>
    </row>
    <row r="163" spans="1:7" x14ac:dyDescent="0.25">
      <c r="A163" s="4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4">
        <f t="shared" ca="1" si="4"/>
        <v>15135.423051391006</v>
      </c>
      <c r="E163" s="4">
        <f>B163*'Power Data'!$M$11</f>
        <v>3040000.0000000005</v>
      </c>
      <c r="F163" s="4">
        <f t="shared" ca="1" si="5"/>
        <v>290063.52467890223</v>
      </c>
      <c r="G163">
        <f ca="1">F163/'Power Data'!$M$8</f>
        <v>0.10547764533778263</v>
      </c>
    </row>
    <row r="164" spans="1:7" x14ac:dyDescent="0.25">
      <c r="A164" s="4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4">
        <f t="shared" ca="1" si="4"/>
        <v>15133.87157551601</v>
      </c>
      <c r="E164" s="4">
        <f>B164*'Power Data'!$M$11</f>
        <v>3040000.0000000005</v>
      </c>
      <c r="F164" s="4">
        <f t="shared" ca="1" si="5"/>
        <v>290345.41043027816</v>
      </c>
      <c r="G164">
        <f ca="1">F164/'Power Data'!$M$8</f>
        <v>0.10558014924737388</v>
      </c>
    </row>
    <row r="165" spans="1:7" x14ac:dyDescent="0.25">
      <c r="A165" s="4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4">
        <f t="shared" ca="1" si="4"/>
        <v>15133.871364864439</v>
      </c>
      <c r="E165" s="4">
        <f>B165*'Power Data'!$M$11</f>
        <v>3040000.0000000005</v>
      </c>
      <c r="F165" s="4">
        <f t="shared" ca="1" si="5"/>
        <v>290345.44870330393</v>
      </c>
      <c r="G165">
        <f ca="1">F165/'Power Data'!$M$8</f>
        <v>0.10558016316483779</v>
      </c>
    </row>
    <row r="166" spans="1:7" x14ac:dyDescent="0.25">
      <c r="A166" s="4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4">
        <f t="shared" ca="1" si="4"/>
        <v>15135.584384989677</v>
      </c>
      <c r="E166" s="4">
        <f>B166*'Power Data'!$M$11</f>
        <v>3040000.0000000005</v>
      </c>
      <c r="F166" s="4">
        <f t="shared" ca="1" si="5"/>
        <v>290034.21217497205</v>
      </c>
      <c r="G166">
        <f ca="1">F166/'Power Data'!$M$8</f>
        <v>0.10546698624544439</v>
      </c>
    </row>
    <row r="167" spans="1:7" x14ac:dyDescent="0.25">
      <c r="A167" s="4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4">
        <f t="shared" ca="1" si="4"/>
        <v>15135.12027563968</v>
      </c>
      <c r="E167" s="4">
        <f>B167*'Power Data'!$M$11</f>
        <v>3040000.0000000005</v>
      </c>
      <c r="F167" s="4">
        <f t="shared" ca="1" si="5"/>
        <v>290118.53563430067</v>
      </c>
      <c r="G167">
        <f ca="1">F167/'Power Data'!$M$8</f>
        <v>0.10549764932156389</v>
      </c>
    </row>
    <row r="168" spans="1:7" x14ac:dyDescent="0.25">
      <c r="A168" s="4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4">
        <f t="shared" ca="1" si="4"/>
        <v>15134.521322955703</v>
      </c>
      <c r="E168" s="4">
        <f>B168*'Power Data'!$M$11</f>
        <v>3040000.0000000005</v>
      </c>
      <c r="F168" s="4">
        <f t="shared" ca="1" si="5"/>
        <v>290227.35861381469</v>
      </c>
      <c r="G168">
        <f ca="1">F168/'Power Data'!$M$8</f>
        <v>0.10553722131411443</v>
      </c>
    </row>
    <row r="169" spans="1:7" x14ac:dyDescent="0.25">
      <c r="A169" s="4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4">
        <f t="shared" ca="1" si="4"/>
        <v>15133.86593364223</v>
      </c>
      <c r="E169" s="4">
        <f>B169*'Power Data'!$M$11</f>
        <v>3040000.0000000005</v>
      </c>
      <c r="F169" s="4">
        <f t="shared" ca="1" si="5"/>
        <v>290346.43549541477</v>
      </c>
      <c r="G169">
        <f ca="1">F169/'Power Data'!$M$8</f>
        <v>0.10558052199833265</v>
      </c>
    </row>
    <row r="170" spans="1:7" x14ac:dyDescent="0.25">
      <c r="A170" s="4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4">
        <f t="shared" ca="1" si="4"/>
        <v>15135.357522501059</v>
      </c>
      <c r="E170" s="4">
        <f>B170*'Power Data'!$M$11</f>
        <v>3040000.0000000005</v>
      </c>
      <c r="F170" s="4">
        <f t="shared" ca="1" si="5"/>
        <v>290075.4305426525</v>
      </c>
      <c r="G170">
        <f ca="1">F170/'Power Data'!$M$8</f>
        <v>0.10548197474278273</v>
      </c>
    </row>
    <row r="171" spans="1:7" x14ac:dyDescent="0.25">
      <c r="A171" s="4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4">
        <f t="shared" ca="1" si="4"/>
        <v>15134.866939041262</v>
      </c>
      <c r="E171" s="4">
        <f>B171*'Power Data'!$M$11</f>
        <v>3040000.0000000005</v>
      </c>
      <c r="F171" s="4">
        <f t="shared" ca="1" si="5"/>
        <v>290164.56405056361</v>
      </c>
      <c r="G171">
        <f ca="1">F171/'Power Data'!$M$8</f>
        <v>0.10551438692747768</v>
      </c>
    </row>
    <row r="172" spans="1:7" x14ac:dyDescent="0.25">
      <c r="A172" s="4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4">
        <f t="shared" ca="1" si="4"/>
        <v>15134.571210834903</v>
      </c>
      <c r="E172" s="4">
        <f>B172*'Power Data'!$M$11</f>
        <v>3040000.0000000005</v>
      </c>
      <c r="F172" s="4">
        <f t="shared" ca="1" si="5"/>
        <v>290218.29454614874</v>
      </c>
      <c r="G172">
        <f ca="1">F172/'Power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0" workbookViewId="0">
      <selection activeCell="A27" sqref="A27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28</v>
      </c>
      <c r="B1" s="10" t="s">
        <v>39</v>
      </c>
      <c r="C1" s="10" t="s">
        <v>40</v>
      </c>
      <c r="D1" s="9" t="s">
        <v>30</v>
      </c>
    </row>
    <row r="2" spans="1:10" x14ac:dyDescent="0.25">
      <c r="A2" s="16">
        <v>0</v>
      </c>
      <c r="B2" t="s">
        <v>29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43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32</v>
      </c>
      <c r="B4" t="s">
        <v>33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34</v>
      </c>
      <c r="B5" t="s">
        <v>37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35</v>
      </c>
      <c r="B6" t="s">
        <v>38</v>
      </c>
      <c r="C6" t="s">
        <v>41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36</v>
      </c>
      <c r="B7" t="s">
        <v>42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31</v>
      </c>
      <c r="D15">
        <f>SUM(D2:D14)</f>
        <v>1</v>
      </c>
    </row>
    <row r="22" spans="1:5" x14ac:dyDescent="0.25">
      <c r="A22" s="10" t="s">
        <v>28</v>
      </c>
      <c r="B22" s="10" t="s">
        <v>39</v>
      </c>
      <c r="C22" s="10" t="s">
        <v>40</v>
      </c>
      <c r="D22" s="9" t="s">
        <v>30</v>
      </c>
    </row>
    <row r="23" spans="1:5" x14ac:dyDescent="0.25">
      <c r="A23" s="16" t="s">
        <v>44</v>
      </c>
      <c r="D23">
        <v>0.1416</v>
      </c>
      <c r="E23">
        <f t="shared" ref="E23:E24" si="1">D23*100</f>
        <v>14.16</v>
      </c>
    </row>
    <row r="24" spans="1:5" x14ac:dyDescent="0.25">
      <c r="A24" s="16" t="s">
        <v>45</v>
      </c>
      <c r="D24">
        <f>1-0.8095</f>
        <v>0.1905</v>
      </c>
      <c r="E24">
        <f t="shared" si="1"/>
        <v>19.05</v>
      </c>
    </row>
    <row r="25" spans="1:5" x14ac:dyDescent="0.25">
      <c r="A25" s="4" t="s">
        <v>46</v>
      </c>
      <c r="D25">
        <f>0.8095-0.7768</f>
        <v>3.2699999999999951E-2</v>
      </c>
      <c r="E25">
        <f>E4+E6+E5</f>
        <v>23.280000000000008</v>
      </c>
    </row>
    <row r="26" spans="1:5" x14ac:dyDescent="0.25">
      <c r="A26" s="4" t="s">
        <v>47</v>
      </c>
      <c r="D26">
        <f>0.7768-0.7354</f>
        <v>4.1399999999999992E-2</v>
      </c>
      <c r="E26">
        <f>E7</f>
        <v>43.509999999999991</v>
      </c>
    </row>
    <row r="27" spans="1:5" x14ac:dyDescent="0.25">
      <c r="A27" s="4"/>
      <c r="E27">
        <f>SUM(E23:E26)</f>
        <v>100</v>
      </c>
    </row>
    <row r="28" spans="1:5" x14ac:dyDescent="0.25">
      <c r="A28" s="4"/>
    </row>
    <row r="29" spans="1:5" x14ac:dyDescent="0.25">
      <c r="A29" s="4"/>
    </row>
    <row r="36" spans="1:4" x14ac:dyDescent="0.25">
      <c r="A36" s="9" t="s">
        <v>31</v>
      </c>
      <c r="D36">
        <f>SUM(D23:D35)</f>
        <v>0.40619999999999995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Speeds</vt:lpstr>
      <vt:lpstr>Power Data</vt:lpstr>
      <vt:lpstr>Available Power</vt:lpstr>
      <vt:lpstr>Sheet1</vt:lpstr>
      <vt:lpstr>Power Graph</vt:lpstr>
      <vt:lpstr>Cp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2018-11-25T20:24:17Z</dcterms:modified>
</cp:coreProperties>
</file>