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yPC\Desktop\Aircraft Design 2\Design Point\Code\"/>
    </mc:Choice>
  </mc:AlternateContent>
  <xr:revisionPtr revIDLastSave="0" documentId="13_ncr:1_{B43CEF68-8BAE-4874-8DBA-D92268C772C6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6" i="1"/>
  <c r="G6" i="1"/>
  <c r="F42" i="1"/>
  <c r="G42" i="1"/>
  <c r="F41" i="1"/>
  <c r="G41" i="1"/>
  <c r="F2" i="1"/>
  <c r="G2" i="1"/>
  <c r="F40" i="1"/>
  <c r="G4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3" i="1" l="1"/>
  <c r="G3" i="1"/>
  <c r="F4" i="1"/>
  <c r="G4" i="1"/>
  <c r="F5" i="1"/>
  <c r="G5" i="1"/>
  <c r="H22" i="1" l="1"/>
  <c r="H23" i="1"/>
  <c r="H24" i="1"/>
  <c r="H7" i="1" l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<sst xmlns="http://schemas.openxmlformats.org/spreadsheetml/2006/main" count="104" uniqueCount="60">
  <si>
    <t>Number</t>
  </si>
  <si>
    <t>Name</t>
  </si>
  <si>
    <t>Passenger</t>
  </si>
  <si>
    <t>W_E  (Ib)</t>
  </si>
  <si>
    <t>LOG(W_E  (Ib))</t>
  </si>
  <si>
    <t>LOG(W_TO  (Ib))</t>
  </si>
  <si>
    <t>W_TO/W_E</t>
  </si>
  <si>
    <t>boeing 737 -300</t>
  </si>
  <si>
    <t>Tupolev Tu-204-300</t>
  </si>
  <si>
    <t>Irkut MS-21-200</t>
  </si>
  <si>
    <t>MD-82</t>
  </si>
  <si>
    <t>Airbus A319</t>
  </si>
  <si>
    <t>Embraer 195-E2</t>
  </si>
  <si>
    <t>Hawker Siddeley Trident 3B</t>
  </si>
  <si>
    <t>Vickers VC10</t>
  </si>
  <si>
    <t>Airbus A220-300</t>
  </si>
  <si>
    <t>Boeing 767-200</t>
  </si>
  <si>
    <t>BBJ 2 (Boeing Bussiness jet 2)</t>
  </si>
  <si>
    <t>Rj 100</t>
  </si>
  <si>
    <t>Sukhoi</t>
  </si>
  <si>
    <t>Airbus A320</t>
  </si>
  <si>
    <t>A318</t>
  </si>
  <si>
    <t>142-156</t>
  </si>
  <si>
    <t>120-160</t>
  </si>
  <si>
    <t>181-255</t>
  </si>
  <si>
    <t>140-170</t>
  </si>
  <si>
    <t>Aircraft Name</t>
  </si>
  <si>
    <t>Airbus 330</t>
  </si>
  <si>
    <t>Embraer 170</t>
  </si>
  <si>
    <t>MD-87</t>
  </si>
  <si>
    <t>E190-e2</t>
  </si>
  <si>
    <t>Lockheed L-1011 Tristar</t>
  </si>
  <si>
    <t>llyushin ll_96_400</t>
  </si>
  <si>
    <t>McDonnell Douglas MD-80</t>
  </si>
  <si>
    <t>Up to 78</t>
  </si>
  <si>
    <t>70-80</t>
  </si>
  <si>
    <t>70_120</t>
  </si>
  <si>
    <t>Up to 400</t>
  </si>
  <si>
    <t>W_TO  (Ib)</t>
  </si>
  <si>
    <t>110-125</t>
  </si>
  <si>
    <t>146_159</t>
  </si>
  <si>
    <t>158_168</t>
  </si>
  <si>
    <t>Md 83</t>
  </si>
  <si>
    <t>DC-9-50</t>
  </si>
  <si>
    <t>Boieng 737</t>
  </si>
  <si>
    <t>Bombardier CS100</t>
  </si>
  <si>
    <t>Boeing 737-800</t>
  </si>
  <si>
    <t>A319_100</t>
  </si>
  <si>
    <t>Boeing 737-600</t>
  </si>
  <si>
    <t>MD_88</t>
  </si>
  <si>
    <t>Bombardier CS300</t>
  </si>
  <si>
    <t>Airbus A320_200</t>
  </si>
  <si>
    <t xml:space="preserve"> Boeing737_300</t>
  </si>
  <si>
    <t>B 737-900</t>
  </si>
  <si>
    <t>Comac_C919</t>
  </si>
  <si>
    <t>B 737-700</t>
  </si>
  <si>
    <t>Airbus321_200</t>
  </si>
  <si>
    <t>MD-90</t>
  </si>
  <si>
    <t>Boeing737_400</t>
  </si>
  <si>
    <t>Tu_154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</si>
</sst>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3743668F-F445-4DD6-91A4-8B4F018150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2079326754088E-2"/>
          <c:y val="2.1523526740016133E-2"/>
          <c:w val="0.90980794719842295"/>
          <c:h val="0.918214741148991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74850125968127"/>
                  <c:y val="4.6671779330467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Sheet1!$F$2:$F$48</c:f>
              <c:numCache>
                <c:formatCode>General</c:formatCode>
                <c:ptCount val="47"/>
                <c:pt idx="0">
                  <c:v>5.1414497734004669</c:v>
                </c:pt>
                <c:pt idx="1">
                  <c:v>5.3729120029701063</c:v>
                </c:pt>
                <c:pt idx="2">
                  <c:v>5.1746411926604488</c:v>
                </c:pt>
                <c:pt idx="3">
                  <c:v>5.220108088040055</c:v>
                </c:pt>
                <c:pt idx="4">
                  <c:v>5.1760912590556813</c:v>
                </c:pt>
                <c:pt idx="5">
                  <c:v>5.5248866172548912</c:v>
                </c:pt>
                <c:pt idx="6">
                  <c:v>5.195899652409234</c:v>
                </c:pt>
                <c:pt idx="7">
                  <c:v>5.5378190950732744</c:v>
                </c:pt>
                <c:pt idx="8">
                  <c:v>4.989004615698537</c:v>
                </c:pt>
                <c:pt idx="9">
                  <c:v>5.220108088040055</c:v>
                </c:pt>
                <c:pt idx="10">
                  <c:v>5.0049444187323218</c:v>
                </c:pt>
                <c:pt idx="11">
                  <c:v>5.209622234511551</c:v>
                </c:pt>
                <c:pt idx="12">
                  <c:v>5.2410481506716442</c:v>
                </c:pt>
                <c:pt idx="13">
                  <c:v>5.1760912590556813</c:v>
                </c:pt>
                <c:pt idx="14">
                  <c:v>5.7050593520890791</c:v>
                </c:pt>
                <c:pt idx="15">
                  <c:v>4.8995140909470347</c:v>
                </c:pt>
                <c:pt idx="16">
                  <c:v>5.203005674728483</c:v>
                </c:pt>
                <c:pt idx="17">
                  <c:v>5.1746353826619611</c:v>
                </c:pt>
                <c:pt idx="18">
                  <c:v>5.0944711286416444</c:v>
                </c:pt>
                <c:pt idx="19">
                  <c:v>5.6232492903979008</c:v>
                </c:pt>
                <c:pt idx="20">
                  <c:v>5.7665764203899466</c:v>
                </c:pt>
                <c:pt idx="21">
                  <c:v>5.1265210255434122</c:v>
                </c:pt>
                <c:pt idx="22">
                  <c:v>5.1461063204112563</c:v>
                </c:pt>
                <c:pt idx="23">
                  <c:v>5.2041498393752423</c:v>
                </c:pt>
                <c:pt idx="24">
                  <c:v>5.0827853703164498</c:v>
                </c:pt>
                <c:pt idx="25">
                  <c:v>5.3211852711033449</c:v>
                </c:pt>
                <c:pt idx="26">
                  <c:v>5.1078880251827989</c:v>
                </c:pt>
                <c:pt idx="27">
                  <c:v>5.1917303933628567</c:v>
                </c:pt>
                <c:pt idx="28">
                  <c:v>5.2212806684908424</c:v>
                </c:pt>
                <c:pt idx="29">
                  <c:v>5.1432927847138119</c:v>
                </c:pt>
                <c:pt idx="30">
                  <c:v>5.1746411926604488</c:v>
                </c:pt>
                <c:pt idx="31">
                  <c:v>5.1231980750319988</c:v>
                </c:pt>
                <c:pt idx="32">
                  <c:v>5.2096211624428816</c:v>
                </c:pt>
                <c:pt idx="33">
                  <c:v>5.1414315859583084</c:v>
                </c:pt>
                <c:pt idx="34">
                  <c:v>5.2410431644836422</c:v>
                </c:pt>
                <c:pt idx="35">
                  <c:v>5.2315131706128186</c:v>
                </c:pt>
                <c:pt idx="36">
                  <c:v>5.188927921566985</c:v>
                </c:pt>
                <c:pt idx="37">
                  <c:v>5.3141454170322202</c:v>
                </c:pt>
                <c:pt idx="38">
                  <c:v>5.1931245983544612</c:v>
                </c:pt>
                <c:pt idx="39">
                  <c:v>5.1760912590556813</c:v>
                </c:pt>
                <c:pt idx="40">
                  <c:v>5.2975762523927541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4.8594985581877763</c:v>
                </c:pt>
                <c:pt idx="1">
                  <c:v>5.1141938345680744</c:v>
                </c:pt>
                <c:pt idx="2">
                  <c:v>4.8919832308519666</c:v>
                </c:pt>
                <c:pt idx="3">
                  <c:v>4.9542425094393252</c:v>
                </c:pt>
                <c:pt idx="4">
                  <c:v>4.9190780923760737</c:v>
                </c:pt>
                <c:pt idx="5">
                  <c:v>5.1445897734411226</c:v>
                </c:pt>
                <c:pt idx="6">
                  <c:v>4.9124877613323239</c:v>
                </c:pt>
                <c:pt idx="7">
                  <c:v>5.2690457096576226</c:v>
                </c:pt>
                <c:pt idx="8">
                  <c:v>4.7522789854601184</c:v>
                </c:pt>
                <c:pt idx="9">
                  <c:v>4.9542425094393252</c:v>
                </c:pt>
                <c:pt idx="10">
                  <c:v>4.7810800783144183</c:v>
                </c:pt>
                <c:pt idx="11">
                  <c:v>4.9676181690076211</c:v>
                </c:pt>
                <c:pt idx="12">
                  <c:v>5.0137638547339334</c:v>
                </c:pt>
                <c:pt idx="13">
                  <c:v>4.9400181550076629</c:v>
                </c:pt>
                <c:pt idx="14">
                  <c:v>5.4243179943544488</c:v>
                </c:pt>
                <c:pt idx="15">
                  <c:v>4.6476078842316175</c:v>
                </c:pt>
                <c:pt idx="16">
                  <c:v>4.9768027152954728</c:v>
                </c:pt>
                <c:pt idx="17">
                  <c:v>4.8651039746411282</c:v>
                </c:pt>
                <c:pt idx="18">
                  <c:v>4.8618449368610328</c:v>
                </c:pt>
                <c:pt idx="19">
                  <c:v>5.3820170425748683</c:v>
                </c:pt>
                <c:pt idx="20">
                  <c:v>5.4092905006404548</c:v>
                </c:pt>
                <c:pt idx="21">
                  <c:v>4.8052833166188682</c:v>
                </c:pt>
                <c:pt idx="22">
                  <c:v>4.8911079684149472</c:v>
                </c:pt>
                <c:pt idx="23">
                  <c:v>4.9070510909602927</c:v>
                </c:pt>
                <c:pt idx="24">
                  <c:v>4.8107364373885808</c:v>
                </c:pt>
                <c:pt idx="25">
                  <c:v>5.0000069486561216</c:v>
                </c:pt>
                <c:pt idx="26">
                  <c:v>4.8662998549162904</c:v>
                </c:pt>
                <c:pt idx="27">
                  <c:v>4.957655166943491</c:v>
                </c:pt>
                <c:pt idx="28">
                  <c:v>4.9486388086471838</c:v>
                </c:pt>
                <c:pt idx="29">
                  <c:v>4.9103575572728779</c:v>
                </c:pt>
                <c:pt idx="30">
                  <c:v>4.895223586969621</c:v>
                </c:pt>
                <c:pt idx="31">
                  <c:v>4.8893084830510958</c:v>
                </c:pt>
                <c:pt idx="32">
                  <c:v>4.914226765414595</c:v>
                </c:pt>
                <c:pt idx="33">
                  <c:v>4.8605296528786557</c:v>
                </c:pt>
                <c:pt idx="34">
                  <c:v>4.924794136745021</c:v>
                </c:pt>
                <c:pt idx="35">
                  <c:v>4.9676158294307653</c:v>
                </c:pt>
                <c:pt idx="36">
                  <c:v>4.924794136745021</c:v>
                </c:pt>
                <c:pt idx="37">
                  <c:v>5.0258398010662724</c:v>
                </c:pt>
                <c:pt idx="38">
                  <c:v>4.9453257664134513</c:v>
                </c:pt>
                <c:pt idx="39">
                  <c:v>4.8703161010231959</c:v>
                </c:pt>
                <c:pt idx="40">
                  <c:v>4.9818229999080668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8D8-B317-A203BCEE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34383"/>
        <c:axId val="69910639"/>
      </c:scatterChart>
      <c:valAx>
        <c:axId val="1735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639"/>
        <c:crosses val="autoZero"/>
        <c:crossBetween val="midCat"/>
      </c:valAx>
      <c:valAx>
        <c:axId val="699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28012</xdr:colOff>
      <xdr:row>0</xdr:row>
      <xdr:rowOff>23532</xdr:rowOff>
    </xdr:from>
    <xdr:to>
      <xdr:col>14</xdr:col>
      <xdr:colOff>481853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DCB4D-A88D-44EC-BB3D-4FB29B382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tabSelected="1" topLeftCell="C1" zoomScale="85" zoomScaleNormal="85" workbookViewId="0">
      <selection activeCell="P7" sqref="P7"/>
    </sheetView>
  </sheetViews>
  <sheetFormatPr defaultRowHeight="15" x14ac:dyDescent="0.25"/>
  <cols>
    <col min="1" max="1" width="7.85546875" style="1" bestFit="1" customWidth="1"/>
    <col min="2" max="2" width="25.5703125" style="5" bestFit="1" customWidth="1"/>
    <col min="3" max="3" width="25.5703125" style="5" customWidth="1"/>
    <col min="4" max="4" width="22.7109375" style="1" customWidth="1"/>
    <col min="5" max="5" width="15.85546875" style="1" bestFit="1" customWidth="1"/>
    <col min="6" max="6" width="17.28515625" style="10" bestFit="1" customWidth="1"/>
    <col min="7" max="7" width="15.5703125" style="10" bestFit="1" customWidth="1"/>
    <col min="8" max="8" width="12" style="1" bestFit="1" customWidth="1"/>
    <col min="9" max="9" width="18.140625" style="1" bestFit="1" customWidth="1"/>
    <col min="10" max="10" width="31.7109375" style="1" bestFit="1" customWidth="1"/>
    <col min="11" max="11" width="8" style="1" bestFit="1" customWidth="1"/>
    <col min="12" max="12" width="9.140625" style="1"/>
    <col min="13" max="13" width="13.85546875" style="1" bestFit="1" customWidth="1"/>
    <col min="14" max="14" width="3" style="1" bestFit="1" customWidth="1"/>
    <col min="15" max="15" width="8" style="1" bestFit="1" customWidth="1"/>
    <col min="16" max="16" width="25" style="1" bestFit="1" customWidth="1"/>
    <col min="17" max="17" width="9.7109375" style="1" bestFit="1" customWidth="1"/>
    <col min="18" max="18" width="15.85546875" style="1" bestFit="1" customWidth="1"/>
    <col min="19" max="16384" width="9.140625" style="1"/>
  </cols>
  <sheetData>
    <row r="1" spans="1:18" x14ac:dyDescent="0.25">
      <c r="A1" s="7" t="s">
        <v>0</v>
      </c>
      <c r="B1" s="3" t="s">
        <v>26</v>
      </c>
      <c r="C1" s="3" t="s">
        <v>2</v>
      </c>
      <c r="D1" s="8" t="s">
        <v>38</v>
      </c>
      <c r="E1" s="8" t="s">
        <v>3</v>
      </c>
      <c r="F1" s="9" t="s">
        <v>5</v>
      </c>
      <c r="G1" s="9" t="s">
        <v>4</v>
      </c>
      <c r="H1" s="8" t="s">
        <v>6</v>
      </c>
      <c r="P1" s="8" t="s">
        <v>1</v>
      </c>
      <c r="Q1" s="8" t="s">
        <v>38</v>
      </c>
      <c r="R1" s="8" t="s">
        <v>3</v>
      </c>
    </row>
    <row r="2" spans="1:18" x14ac:dyDescent="0.25">
      <c r="A2" s="7">
        <v>1</v>
      </c>
      <c r="B2" s="3" t="s">
        <v>7</v>
      </c>
      <c r="C2" s="2">
        <v>149</v>
      </c>
      <c r="D2" s="3">
        <v>138500</v>
      </c>
      <c r="E2" s="3">
        <v>72360</v>
      </c>
      <c r="F2" s="9">
        <f>LOG10(D2)</f>
        <v>5.1414497734004669</v>
      </c>
      <c r="G2" s="9">
        <f>LOG10(E2)</f>
        <v>4.8594985581877763</v>
      </c>
      <c r="H2" s="8">
        <f t="shared" ref="H2:H5" si="0">E2/D2</f>
        <v>0.52245487364620935</v>
      </c>
      <c r="P2" s="3" t="s">
        <v>7</v>
      </c>
      <c r="Q2" s="3">
        <v>138500</v>
      </c>
      <c r="R2" s="3">
        <v>72360</v>
      </c>
    </row>
    <row r="3" spans="1:18" x14ac:dyDescent="0.25">
      <c r="A3" s="7">
        <v>2</v>
      </c>
      <c r="B3" s="3" t="s">
        <v>8</v>
      </c>
      <c r="C3" s="2" t="s">
        <v>22</v>
      </c>
      <c r="D3" s="3">
        <v>236000</v>
      </c>
      <c r="E3" s="3">
        <v>130075</v>
      </c>
      <c r="F3" s="9">
        <f t="shared" ref="F3:F5" si="1">LOG10(D3)</f>
        <v>5.3729120029701063</v>
      </c>
      <c r="G3" s="9">
        <f t="shared" ref="G3:G5" si="2">LOG10(E3)</f>
        <v>5.1141938345680744</v>
      </c>
      <c r="H3" s="8">
        <f t="shared" si="0"/>
        <v>0.55116525423728813</v>
      </c>
      <c r="P3" s="3" t="s">
        <v>8</v>
      </c>
      <c r="Q3" s="3">
        <v>236000</v>
      </c>
      <c r="R3" s="3">
        <v>130075</v>
      </c>
    </row>
    <row r="4" spans="1:18" x14ac:dyDescent="0.25">
      <c r="A4" s="7">
        <v>3</v>
      </c>
      <c r="B4" s="3" t="s">
        <v>10</v>
      </c>
      <c r="C4" s="2">
        <v>155</v>
      </c>
      <c r="D4" s="3">
        <v>149500</v>
      </c>
      <c r="E4" s="3">
        <v>77980</v>
      </c>
      <c r="F4" s="9">
        <f t="shared" si="1"/>
        <v>5.1746411926604488</v>
      </c>
      <c r="G4" s="9">
        <f t="shared" si="2"/>
        <v>4.8919832308519666</v>
      </c>
      <c r="H4" s="8">
        <f t="shared" si="0"/>
        <v>0.52160535117056861</v>
      </c>
      <c r="P4" s="3" t="s">
        <v>10</v>
      </c>
      <c r="Q4" s="3">
        <v>149500</v>
      </c>
      <c r="R4" s="3">
        <v>77980</v>
      </c>
    </row>
    <row r="5" spans="1:18" x14ac:dyDescent="0.25">
      <c r="A5" s="7">
        <v>4</v>
      </c>
      <c r="B5" s="3" t="s">
        <v>11</v>
      </c>
      <c r="C5" s="2">
        <v>156</v>
      </c>
      <c r="D5" s="6">
        <v>166000</v>
      </c>
      <c r="E5" s="3">
        <v>90000</v>
      </c>
      <c r="F5" s="9">
        <f t="shared" si="1"/>
        <v>5.220108088040055</v>
      </c>
      <c r="G5" s="9">
        <f t="shared" si="2"/>
        <v>4.9542425094393252</v>
      </c>
      <c r="H5" s="8">
        <f t="shared" si="0"/>
        <v>0.54216867469879515</v>
      </c>
      <c r="P5" s="3" t="s">
        <v>11</v>
      </c>
      <c r="Q5" s="6">
        <v>166000</v>
      </c>
      <c r="R5" s="3">
        <v>90000</v>
      </c>
    </row>
    <row r="6" spans="1:18" x14ac:dyDescent="0.25">
      <c r="A6" s="7">
        <v>6</v>
      </c>
      <c r="B6" s="3" t="s">
        <v>13</v>
      </c>
      <c r="C6" s="2">
        <v>180</v>
      </c>
      <c r="D6" s="6">
        <v>150000</v>
      </c>
      <c r="E6" s="6">
        <v>83000</v>
      </c>
      <c r="F6" s="9">
        <f>LOG10(D6)</f>
        <v>5.1760912590556813</v>
      </c>
      <c r="G6" s="9">
        <f>LOG10(E6)</f>
        <v>4.9190780923760737</v>
      </c>
      <c r="H6" s="8">
        <f t="shared" ref="H6:H42" si="3">E6/D6</f>
        <v>0.55333333333333334</v>
      </c>
      <c r="P6" s="3" t="s">
        <v>13</v>
      </c>
      <c r="Q6" s="6">
        <v>150000</v>
      </c>
      <c r="R6" s="6">
        <v>83000</v>
      </c>
    </row>
    <row r="7" spans="1:18" x14ac:dyDescent="0.25">
      <c r="A7" s="7">
        <v>7</v>
      </c>
      <c r="B7" s="3" t="s">
        <v>14</v>
      </c>
      <c r="C7" s="2">
        <v>151</v>
      </c>
      <c r="D7" s="6">
        <v>334878</v>
      </c>
      <c r="E7" s="6">
        <v>139505</v>
      </c>
      <c r="F7" s="9">
        <f t="shared" ref="F7:F39" si="4">LOG10(D7)</f>
        <v>5.5248866172548912</v>
      </c>
      <c r="G7" s="9">
        <f t="shared" ref="G7:G39" si="5">LOG10(E7)</f>
        <v>5.1445897734411226</v>
      </c>
      <c r="H7" s="8">
        <f t="shared" si="3"/>
        <v>0.41658454720823701</v>
      </c>
      <c r="P7" s="3" t="s">
        <v>14</v>
      </c>
      <c r="Q7" s="6">
        <v>334878</v>
      </c>
      <c r="R7" s="6">
        <v>139505</v>
      </c>
    </row>
    <row r="8" spans="1:18" x14ac:dyDescent="0.25">
      <c r="A8" s="7">
        <v>8</v>
      </c>
      <c r="B8" s="3" t="s">
        <v>15</v>
      </c>
      <c r="C8" s="2" t="s">
        <v>23</v>
      </c>
      <c r="D8" s="3">
        <v>157000</v>
      </c>
      <c r="E8" s="6">
        <v>81750</v>
      </c>
      <c r="F8" s="9">
        <f t="shared" si="4"/>
        <v>5.195899652409234</v>
      </c>
      <c r="G8" s="9">
        <f t="shared" si="5"/>
        <v>4.9124877613323239</v>
      </c>
      <c r="H8" s="8">
        <f t="shared" si="3"/>
        <v>0.52070063694267521</v>
      </c>
      <c r="P8" s="3" t="s">
        <v>15</v>
      </c>
      <c r="Q8" s="3">
        <v>157000</v>
      </c>
      <c r="R8" s="6">
        <v>81750</v>
      </c>
    </row>
    <row r="9" spans="1:18" x14ac:dyDescent="0.25">
      <c r="A9" s="7">
        <v>9</v>
      </c>
      <c r="B9" s="3" t="s">
        <v>16</v>
      </c>
      <c r="C9" s="2" t="s">
        <v>24</v>
      </c>
      <c r="D9" s="3">
        <v>345000</v>
      </c>
      <c r="E9" s="3">
        <v>185800</v>
      </c>
      <c r="F9" s="9">
        <f t="shared" si="4"/>
        <v>5.5378190950732744</v>
      </c>
      <c r="G9" s="9">
        <f t="shared" si="5"/>
        <v>5.2690457096576226</v>
      </c>
      <c r="H9" s="8">
        <f t="shared" si="3"/>
        <v>0.53855072463768117</v>
      </c>
      <c r="P9" s="3" t="s">
        <v>16</v>
      </c>
      <c r="Q9" s="3">
        <v>345000</v>
      </c>
      <c r="R9" s="3">
        <v>185800</v>
      </c>
    </row>
    <row r="10" spans="1:18" x14ac:dyDescent="0.25">
      <c r="A10" s="7">
        <v>10</v>
      </c>
      <c r="B10" s="3" t="s">
        <v>18</v>
      </c>
      <c r="C10" s="2">
        <v>120</v>
      </c>
      <c r="D10" s="3">
        <v>97500</v>
      </c>
      <c r="E10" s="3">
        <v>56530</v>
      </c>
      <c r="F10" s="9">
        <f t="shared" si="4"/>
        <v>4.989004615698537</v>
      </c>
      <c r="G10" s="9">
        <f t="shared" si="5"/>
        <v>4.7522789854601184</v>
      </c>
      <c r="H10" s="8">
        <f t="shared" si="3"/>
        <v>0.57979487179487177</v>
      </c>
      <c r="P10" s="3" t="s">
        <v>18</v>
      </c>
      <c r="Q10" s="3">
        <v>97500</v>
      </c>
      <c r="R10" s="3">
        <v>56530</v>
      </c>
    </row>
    <row r="11" spans="1:18" x14ac:dyDescent="0.25">
      <c r="A11" s="7">
        <v>11</v>
      </c>
      <c r="B11" s="3" t="s">
        <v>11</v>
      </c>
      <c r="C11" s="2">
        <v>156</v>
      </c>
      <c r="D11" s="6">
        <v>166000</v>
      </c>
      <c r="E11" s="6">
        <v>90000</v>
      </c>
      <c r="F11" s="9">
        <f t="shared" si="4"/>
        <v>5.220108088040055</v>
      </c>
      <c r="G11" s="9">
        <f t="shared" si="5"/>
        <v>4.9542425094393252</v>
      </c>
      <c r="H11" s="7">
        <f t="shared" si="3"/>
        <v>0.54216867469879515</v>
      </c>
      <c r="P11" s="3" t="s">
        <v>11</v>
      </c>
      <c r="Q11" s="6">
        <v>166000</v>
      </c>
      <c r="R11" s="6">
        <v>90000</v>
      </c>
    </row>
    <row r="12" spans="1:18" x14ac:dyDescent="0.25">
      <c r="A12" s="7">
        <v>12</v>
      </c>
      <c r="B12" s="3" t="s">
        <v>19</v>
      </c>
      <c r="C12" s="2">
        <v>103</v>
      </c>
      <c r="D12" s="3">
        <v>101145</v>
      </c>
      <c r="E12" s="3">
        <v>60406</v>
      </c>
      <c r="F12" s="9">
        <f t="shared" si="4"/>
        <v>5.0049444187323218</v>
      </c>
      <c r="G12" s="9">
        <f t="shared" si="5"/>
        <v>4.7810800783144183</v>
      </c>
      <c r="H12" s="8">
        <f t="shared" si="3"/>
        <v>0.59722181027238119</v>
      </c>
      <c r="P12" s="3" t="s">
        <v>19</v>
      </c>
      <c r="Q12" s="3">
        <v>101145</v>
      </c>
      <c r="R12" s="3">
        <v>60406</v>
      </c>
    </row>
    <row r="13" spans="1:18" x14ac:dyDescent="0.25">
      <c r="A13" s="7">
        <v>13</v>
      </c>
      <c r="B13" s="3" t="s">
        <v>20</v>
      </c>
      <c r="C13" s="2" t="s">
        <v>25</v>
      </c>
      <c r="D13" s="6">
        <v>162040</v>
      </c>
      <c r="E13" s="6">
        <v>92815</v>
      </c>
      <c r="F13" s="9">
        <f t="shared" si="4"/>
        <v>5.209622234511551</v>
      </c>
      <c r="G13" s="9">
        <f t="shared" si="5"/>
        <v>4.9676181690076211</v>
      </c>
      <c r="H13" s="8">
        <f t="shared" si="3"/>
        <v>0.57279066897062458</v>
      </c>
      <c r="P13" s="3" t="s">
        <v>20</v>
      </c>
      <c r="Q13" s="6">
        <v>162040</v>
      </c>
      <c r="R13" s="6">
        <v>92815</v>
      </c>
    </row>
    <row r="14" spans="1:18" x14ac:dyDescent="0.25">
      <c r="A14" s="7">
        <v>14</v>
      </c>
      <c r="B14" s="3" t="s">
        <v>17</v>
      </c>
      <c r="C14" s="2" t="s">
        <v>34</v>
      </c>
      <c r="D14" s="3">
        <v>174200</v>
      </c>
      <c r="E14" s="3">
        <v>103220</v>
      </c>
      <c r="F14" s="9">
        <f t="shared" si="4"/>
        <v>5.2410481506716442</v>
      </c>
      <c r="G14" s="9">
        <f t="shared" si="5"/>
        <v>5.0137638547339334</v>
      </c>
      <c r="H14" s="8">
        <f t="shared" si="3"/>
        <v>0.59253731343283578</v>
      </c>
      <c r="P14" s="3" t="s">
        <v>17</v>
      </c>
      <c r="Q14" s="3">
        <v>174200</v>
      </c>
      <c r="R14" s="3">
        <v>103220</v>
      </c>
    </row>
    <row r="15" spans="1:18" x14ac:dyDescent="0.25">
      <c r="A15" s="7">
        <v>15</v>
      </c>
      <c r="B15" s="3" t="s">
        <v>21</v>
      </c>
      <c r="C15" s="2">
        <v>132</v>
      </c>
      <c r="D15" s="3">
        <v>150000</v>
      </c>
      <c r="E15" s="3">
        <v>87100</v>
      </c>
      <c r="F15" s="9">
        <f t="shared" si="4"/>
        <v>5.1760912590556813</v>
      </c>
      <c r="G15" s="9">
        <f t="shared" si="5"/>
        <v>4.9400181550076629</v>
      </c>
      <c r="H15" s="8">
        <f t="shared" si="3"/>
        <v>0.58066666666666666</v>
      </c>
      <c r="P15" s="3" t="s">
        <v>21</v>
      </c>
      <c r="Q15" s="3">
        <v>150000</v>
      </c>
      <c r="R15" s="3">
        <v>87100</v>
      </c>
    </row>
    <row r="16" spans="1:18" x14ac:dyDescent="0.25">
      <c r="A16" s="7">
        <v>16</v>
      </c>
      <c r="B16" s="3" t="s">
        <v>27</v>
      </c>
      <c r="C16" s="3">
        <v>406</v>
      </c>
      <c r="D16" s="3">
        <v>507060</v>
      </c>
      <c r="E16" s="3">
        <v>265655</v>
      </c>
      <c r="F16" s="9">
        <f t="shared" si="4"/>
        <v>5.7050593520890791</v>
      </c>
      <c r="G16" s="9">
        <f t="shared" si="5"/>
        <v>5.4243179943544488</v>
      </c>
      <c r="H16" s="8">
        <f t="shared" si="3"/>
        <v>0.52391235751193155</v>
      </c>
      <c r="P16" s="3" t="s">
        <v>27</v>
      </c>
      <c r="Q16" s="3">
        <v>507060</v>
      </c>
      <c r="R16" s="3">
        <v>265655</v>
      </c>
    </row>
    <row r="17" spans="1:18" x14ac:dyDescent="0.25">
      <c r="A17" s="7">
        <v>17</v>
      </c>
      <c r="B17" s="3" t="s">
        <v>28</v>
      </c>
      <c r="C17" s="3" t="s">
        <v>35</v>
      </c>
      <c r="D17" s="3">
        <v>79344</v>
      </c>
      <c r="E17" s="3">
        <v>44423</v>
      </c>
      <c r="F17" s="9">
        <f t="shared" si="4"/>
        <v>4.8995140909470347</v>
      </c>
      <c r="G17" s="9">
        <f t="shared" si="5"/>
        <v>4.6476078842316175</v>
      </c>
      <c r="H17" s="8">
        <f t="shared" si="3"/>
        <v>0.55987850373059089</v>
      </c>
      <c r="P17" s="3" t="s">
        <v>28</v>
      </c>
      <c r="Q17" s="3">
        <v>79344</v>
      </c>
      <c r="R17" s="3">
        <v>44423</v>
      </c>
    </row>
    <row r="18" spans="1:18" x14ac:dyDescent="0.25">
      <c r="A18" s="7">
        <v>18</v>
      </c>
      <c r="B18" s="3" t="s">
        <v>9</v>
      </c>
      <c r="C18" s="2">
        <v>150</v>
      </c>
      <c r="D18" s="3">
        <v>159590</v>
      </c>
      <c r="E18" s="3">
        <v>94798.772800000006</v>
      </c>
      <c r="F18" s="9">
        <f t="shared" si="4"/>
        <v>5.203005674728483</v>
      </c>
      <c r="G18" s="9">
        <f t="shared" si="5"/>
        <v>4.9768027152954728</v>
      </c>
      <c r="H18" s="8">
        <f t="shared" si="3"/>
        <v>0.5940144921360988</v>
      </c>
      <c r="P18" s="3" t="s">
        <v>9</v>
      </c>
      <c r="Q18" s="3">
        <v>159590</v>
      </c>
      <c r="R18" s="3">
        <v>94798.772800000006</v>
      </c>
    </row>
    <row r="19" spans="1:18" x14ac:dyDescent="0.25">
      <c r="A19" s="7">
        <v>19</v>
      </c>
      <c r="B19" s="3" t="s">
        <v>29</v>
      </c>
      <c r="C19" s="3">
        <v>139</v>
      </c>
      <c r="D19" s="3">
        <v>149498</v>
      </c>
      <c r="E19" s="3">
        <v>73300</v>
      </c>
      <c r="F19" s="9">
        <f t="shared" si="4"/>
        <v>5.1746353826619611</v>
      </c>
      <c r="G19" s="9">
        <f t="shared" si="5"/>
        <v>4.8651039746411282</v>
      </c>
      <c r="H19" s="8">
        <f t="shared" si="3"/>
        <v>0.49030756264297848</v>
      </c>
      <c r="P19" s="3" t="s">
        <v>29</v>
      </c>
      <c r="Q19" s="3">
        <v>149498</v>
      </c>
      <c r="R19" s="3">
        <v>73300</v>
      </c>
    </row>
    <row r="20" spans="1:18" x14ac:dyDescent="0.25">
      <c r="A20" s="7">
        <v>20</v>
      </c>
      <c r="B20" s="3" t="s">
        <v>30</v>
      </c>
      <c r="C20" s="3" t="s">
        <v>36</v>
      </c>
      <c r="D20" s="3">
        <v>124300</v>
      </c>
      <c r="E20" s="3">
        <v>72752</v>
      </c>
      <c r="F20" s="9">
        <f t="shared" si="4"/>
        <v>5.0944711286416444</v>
      </c>
      <c r="G20" s="9">
        <f t="shared" si="5"/>
        <v>4.8618449368610328</v>
      </c>
      <c r="H20" s="8">
        <f t="shared" si="3"/>
        <v>0.5852936444086887</v>
      </c>
      <c r="P20" s="3" t="s">
        <v>30</v>
      </c>
      <c r="Q20" s="3">
        <v>124300</v>
      </c>
      <c r="R20" s="3">
        <v>72752</v>
      </c>
    </row>
    <row r="21" spans="1:18" x14ac:dyDescent="0.25">
      <c r="A21" s="7">
        <v>21</v>
      </c>
      <c r="B21" s="3" t="s">
        <v>31</v>
      </c>
      <c r="C21" s="3" t="s">
        <v>37</v>
      </c>
      <c r="D21" s="3">
        <v>420000</v>
      </c>
      <c r="E21" s="3">
        <v>241000</v>
      </c>
      <c r="F21" s="9">
        <f t="shared" si="4"/>
        <v>5.6232492903979008</v>
      </c>
      <c r="G21" s="9">
        <f t="shared" si="5"/>
        <v>5.3820170425748683</v>
      </c>
      <c r="H21" s="8">
        <f t="shared" si="3"/>
        <v>0.57380952380952377</v>
      </c>
      <c r="P21" s="3" t="s">
        <v>31</v>
      </c>
      <c r="Q21" s="3">
        <v>420000</v>
      </c>
      <c r="R21" s="3">
        <v>241000</v>
      </c>
    </row>
    <row r="22" spans="1:18" x14ac:dyDescent="0.25">
      <c r="A22" s="7">
        <v>22</v>
      </c>
      <c r="B22" s="3" t="s">
        <v>32</v>
      </c>
      <c r="C22" s="3">
        <v>234</v>
      </c>
      <c r="D22" s="3">
        <v>584220</v>
      </c>
      <c r="E22" s="3">
        <v>256620</v>
      </c>
      <c r="F22" s="9">
        <f t="shared" si="4"/>
        <v>5.7665764203899466</v>
      </c>
      <c r="G22" s="9">
        <f t="shared" si="5"/>
        <v>5.4092905006404548</v>
      </c>
      <c r="H22" s="8">
        <f t="shared" si="3"/>
        <v>0.43925233644859812</v>
      </c>
      <c r="P22" s="3" t="s">
        <v>32</v>
      </c>
      <c r="Q22" s="3">
        <v>584220</v>
      </c>
      <c r="R22" s="3">
        <v>256620</v>
      </c>
    </row>
    <row r="23" spans="1:18" x14ac:dyDescent="0.25">
      <c r="A23" s="7">
        <v>23</v>
      </c>
      <c r="B23" s="3" t="s">
        <v>12</v>
      </c>
      <c r="C23" s="2">
        <v>146</v>
      </c>
      <c r="D23" s="3">
        <v>133820</v>
      </c>
      <c r="E23" s="3">
        <v>63868</v>
      </c>
      <c r="F23" s="9">
        <f t="shared" si="4"/>
        <v>5.1265210255434122</v>
      </c>
      <c r="G23" s="9">
        <f t="shared" si="5"/>
        <v>4.8052833166188682</v>
      </c>
      <c r="H23" s="8">
        <f t="shared" si="3"/>
        <v>0.47726797190255565</v>
      </c>
      <c r="P23" s="3" t="s">
        <v>12</v>
      </c>
      <c r="Q23" s="3">
        <v>133820</v>
      </c>
      <c r="R23" s="3">
        <v>63868</v>
      </c>
    </row>
    <row r="24" spans="1:18" x14ac:dyDescent="0.25">
      <c r="A24" s="7">
        <v>24</v>
      </c>
      <c r="B24" s="3" t="s">
        <v>33</v>
      </c>
      <c r="C24" s="3">
        <v>152</v>
      </c>
      <c r="D24" s="3">
        <v>139993</v>
      </c>
      <c r="E24" s="3">
        <v>77823</v>
      </c>
      <c r="F24" s="9">
        <f t="shared" si="4"/>
        <v>5.1461063204112563</v>
      </c>
      <c r="G24" s="9">
        <f t="shared" si="5"/>
        <v>4.8911079684149472</v>
      </c>
      <c r="H24" s="8">
        <f t="shared" si="3"/>
        <v>0.55590636674690874</v>
      </c>
      <c r="P24" s="3" t="s">
        <v>33</v>
      </c>
      <c r="Q24" s="3">
        <v>139993</v>
      </c>
      <c r="R24" s="3">
        <v>77823</v>
      </c>
    </row>
    <row r="25" spans="1:18" x14ac:dyDescent="0.25">
      <c r="A25" s="7">
        <v>25</v>
      </c>
      <c r="B25" s="13" t="s">
        <v>42</v>
      </c>
      <c r="C25" s="12">
        <v>170</v>
      </c>
      <c r="D25" s="11">
        <v>160011</v>
      </c>
      <c r="E25" s="11">
        <v>80733</v>
      </c>
      <c r="F25" s="9">
        <f t="shared" si="4"/>
        <v>5.2041498393752423</v>
      </c>
      <c r="G25" s="9">
        <f t="shared" si="5"/>
        <v>4.9070510909602927</v>
      </c>
      <c r="H25" s="8">
        <f t="shared" si="3"/>
        <v>0.50454656242383333</v>
      </c>
      <c r="P25" s="13" t="s">
        <v>42</v>
      </c>
      <c r="Q25" s="13">
        <v>160011</v>
      </c>
      <c r="R25" s="13">
        <v>80733</v>
      </c>
    </row>
    <row r="26" spans="1:18" x14ac:dyDescent="0.25">
      <c r="A26" s="7">
        <v>26</v>
      </c>
      <c r="B26" s="13" t="s">
        <v>43</v>
      </c>
      <c r="C26" s="12">
        <v>139</v>
      </c>
      <c r="D26" s="11">
        <v>121000</v>
      </c>
      <c r="E26" s="11">
        <v>64675</v>
      </c>
      <c r="F26" s="9">
        <f t="shared" si="4"/>
        <v>5.0827853703164498</v>
      </c>
      <c r="G26" s="9">
        <f t="shared" si="5"/>
        <v>4.8107364373885808</v>
      </c>
      <c r="H26" s="8">
        <f t="shared" si="3"/>
        <v>0.53450413223140492</v>
      </c>
      <c r="P26" s="13" t="s">
        <v>43</v>
      </c>
      <c r="Q26" s="13">
        <v>121000</v>
      </c>
      <c r="R26" s="13">
        <v>64675</v>
      </c>
    </row>
    <row r="27" spans="1:18" x14ac:dyDescent="0.25">
      <c r="A27" s="7">
        <v>27</v>
      </c>
      <c r="B27" s="13" t="s">
        <v>44</v>
      </c>
      <c r="C27" s="12">
        <v>149</v>
      </c>
      <c r="D27" s="11">
        <v>209500.6</v>
      </c>
      <c r="E27" s="11">
        <v>100001.60000000001</v>
      </c>
      <c r="F27" s="9">
        <f t="shared" si="4"/>
        <v>5.3211852711033449</v>
      </c>
      <c r="G27" s="9">
        <f t="shared" si="5"/>
        <v>5.0000069486561216</v>
      </c>
      <c r="H27" s="8">
        <f t="shared" si="3"/>
        <v>0.47733323914108122</v>
      </c>
      <c r="P27" s="13" t="s">
        <v>44</v>
      </c>
      <c r="Q27" s="13">
        <v>209500.6</v>
      </c>
      <c r="R27" s="13">
        <v>100001.60000000001</v>
      </c>
    </row>
    <row r="28" spans="1:18" x14ac:dyDescent="0.25">
      <c r="A28" s="7">
        <v>28</v>
      </c>
      <c r="B28" s="13" t="s">
        <v>45</v>
      </c>
      <c r="C28" s="12" t="s">
        <v>39</v>
      </c>
      <c r="D28" s="11">
        <v>128200</v>
      </c>
      <c r="E28" s="11">
        <v>73502.118210000001</v>
      </c>
      <c r="F28" s="9">
        <f t="shared" si="4"/>
        <v>5.1078880251827989</v>
      </c>
      <c r="G28" s="9">
        <f t="shared" si="5"/>
        <v>4.8662998549162904</v>
      </c>
      <c r="H28" s="8">
        <f t="shared" si="3"/>
        <v>0.57333945561622468</v>
      </c>
      <c r="P28" s="13" t="s">
        <v>45</v>
      </c>
      <c r="Q28" s="13">
        <v>128200</v>
      </c>
      <c r="R28" s="13">
        <v>73502.118210000001</v>
      </c>
    </row>
    <row r="29" spans="1:18" x14ac:dyDescent="0.25">
      <c r="A29" s="7">
        <v>29</v>
      </c>
      <c r="B29" s="13" t="s">
        <v>46</v>
      </c>
      <c r="C29" s="12">
        <v>162</v>
      </c>
      <c r="D29" s="11">
        <v>155500</v>
      </c>
      <c r="E29" s="11">
        <v>90710</v>
      </c>
      <c r="F29" s="9">
        <f t="shared" si="4"/>
        <v>5.1917303933628567</v>
      </c>
      <c r="G29" s="9">
        <f t="shared" si="5"/>
        <v>4.957655166943491</v>
      </c>
      <c r="H29" s="8">
        <f t="shared" si="3"/>
        <v>0.58334405144694534</v>
      </c>
      <c r="I29"/>
      <c r="P29" s="13" t="s">
        <v>46</v>
      </c>
      <c r="Q29" s="13">
        <v>155500</v>
      </c>
      <c r="R29" s="13">
        <v>90710</v>
      </c>
    </row>
    <row r="30" spans="1:18" x14ac:dyDescent="0.25">
      <c r="A30" s="7">
        <v>30</v>
      </c>
      <c r="B30" s="13" t="s">
        <v>47</v>
      </c>
      <c r="C30" s="12">
        <v>156</v>
      </c>
      <c r="D30" s="11">
        <v>166448.79999999999</v>
      </c>
      <c r="E30" s="11">
        <v>88846.19</v>
      </c>
      <c r="F30" s="9">
        <f t="shared" si="4"/>
        <v>5.2212806684908424</v>
      </c>
      <c r="G30" s="9">
        <f t="shared" si="5"/>
        <v>4.9486388086471838</v>
      </c>
      <c r="H30" s="8">
        <f t="shared" si="3"/>
        <v>0.53377489053690985</v>
      </c>
      <c r="P30" s="13" t="s">
        <v>47</v>
      </c>
      <c r="Q30" s="13">
        <v>166448.79999999999</v>
      </c>
      <c r="R30" s="13">
        <v>88846.19</v>
      </c>
    </row>
    <row r="31" spans="1:18" x14ac:dyDescent="0.25">
      <c r="A31" s="7">
        <v>31</v>
      </c>
      <c r="B31" s="13" t="s">
        <v>48</v>
      </c>
      <c r="C31" s="12">
        <v>132</v>
      </c>
      <c r="D31" s="11">
        <v>139089</v>
      </c>
      <c r="E31" s="11">
        <v>81350</v>
      </c>
      <c r="F31" s="9">
        <f t="shared" si="4"/>
        <v>5.1432927847138119</v>
      </c>
      <c r="G31" s="9">
        <f t="shared" si="5"/>
        <v>4.9103575572728779</v>
      </c>
      <c r="H31" s="8">
        <f t="shared" si="3"/>
        <v>0.58487730877351907</v>
      </c>
      <c r="P31" s="13" t="s">
        <v>48</v>
      </c>
      <c r="Q31" s="13">
        <v>139089</v>
      </c>
      <c r="R31" s="13">
        <v>81350</v>
      </c>
    </row>
    <row r="32" spans="1:18" x14ac:dyDescent="0.25">
      <c r="A32" s="7">
        <v>32</v>
      </c>
      <c r="B32" s="13" t="s">
        <v>49</v>
      </c>
      <c r="C32" s="12">
        <v>172</v>
      </c>
      <c r="D32" s="11">
        <v>149500</v>
      </c>
      <c r="E32" s="11">
        <v>78564</v>
      </c>
      <c r="F32" s="9">
        <f t="shared" si="4"/>
        <v>5.1746411926604488</v>
      </c>
      <c r="G32" s="9">
        <f t="shared" si="5"/>
        <v>4.895223586969621</v>
      </c>
      <c r="H32" s="8">
        <f t="shared" si="3"/>
        <v>0.52551170568561878</v>
      </c>
      <c r="P32" s="13" t="s">
        <v>49</v>
      </c>
      <c r="Q32" s="13">
        <v>149500</v>
      </c>
      <c r="R32" s="13">
        <v>78564</v>
      </c>
    </row>
    <row r="33" spans="1:18" x14ac:dyDescent="0.25">
      <c r="A33" s="7">
        <v>33</v>
      </c>
      <c r="B33" s="13" t="s">
        <v>50</v>
      </c>
      <c r="C33" s="12">
        <v>145</v>
      </c>
      <c r="D33" s="11">
        <v>132800</v>
      </c>
      <c r="E33" s="11">
        <v>77501.210000000006</v>
      </c>
      <c r="F33" s="9">
        <f t="shared" si="4"/>
        <v>5.1231980750319988</v>
      </c>
      <c r="G33" s="9">
        <f t="shared" si="5"/>
        <v>4.8893084830510958</v>
      </c>
      <c r="H33" s="8">
        <f t="shared" si="3"/>
        <v>0.58359344879518082</v>
      </c>
      <c r="P33" s="13" t="s">
        <v>50</v>
      </c>
      <c r="Q33" s="13">
        <v>132800</v>
      </c>
      <c r="R33" s="13">
        <v>77501.210000000006</v>
      </c>
    </row>
    <row r="34" spans="1:18" x14ac:dyDescent="0.25">
      <c r="A34" s="7">
        <v>34</v>
      </c>
      <c r="B34" s="13" t="s">
        <v>51</v>
      </c>
      <c r="C34" s="12">
        <v>150</v>
      </c>
      <c r="D34" s="11">
        <v>162039.6</v>
      </c>
      <c r="E34" s="11">
        <v>82078</v>
      </c>
      <c r="F34" s="9">
        <f t="shared" si="4"/>
        <v>5.2096211624428816</v>
      </c>
      <c r="G34" s="9">
        <f t="shared" si="5"/>
        <v>4.914226765414595</v>
      </c>
      <c r="H34" s="8">
        <f t="shared" si="3"/>
        <v>0.50653050242039599</v>
      </c>
      <c r="P34" s="13" t="s">
        <v>51</v>
      </c>
      <c r="Q34" s="13">
        <v>162039.6</v>
      </c>
      <c r="R34" s="13">
        <v>82078</v>
      </c>
    </row>
    <row r="35" spans="1:18" x14ac:dyDescent="0.25">
      <c r="A35" s="7">
        <v>35</v>
      </c>
      <c r="B35" s="13" t="s">
        <v>52</v>
      </c>
      <c r="C35" s="12">
        <v>149</v>
      </c>
      <c r="D35" s="11">
        <v>138494.20000000001</v>
      </c>
      <c r="E35" s="11">
        <v>72532</v>
      </c>
      <c r="F35" s="9">
        <f t="shared" si="4"/>
        <v>5.1414315859583084</v>
      </c>
      <c r="G35" s="9">
        <f t="shared" si="5"/>
        <v>4.8605296528786557</v>
      </c>
      <c r="H35" s="8">
        <f t="shared" si="3"/>
        <v>0.52371868280404521</v>
      </c>
      <c r="P35" s="13" t="s">
        <v>52</v>
      </c>
      <c r="Q35" s="13">
        <v>138494.20000000001</v>
      </c>
      <c r="R35" s="13">
        <v>72532</v>
      </c>
    </row>
    <row r="36" spans="1:18" x14ac:dyDescent="0.25">
      <c r="A36" s="7">
        <v>36</v>
      </c>
      <c r="B36" s="13" t="s">
        <v>53</v>
      </c>
      <c r="C36" s="12">
        <v>177</v>
      </c>
      <c r="D36" s="11">
        <v>174198</v>
      </c>
      <c r="E36" s="11">
        <v>84099.64</v>
      </c>
      <c r="F36" s="9">
        <f t="shared" si="4"/>
        <v>5.2410431644836422</v>
      </c>
      <c r="G36" s="9">
        <f t="shared" si="5"/>
        <v>4.924794136745021</v>
      </c>
      <c r="H36" s="8">
        <f t="shared" si="3"/>
        <v>0.48278189187017073</v>
      </c>
      <c r="P36" s="13" t="s">
        <v>53</v>
      </c>
      <c r="Q36" s="13">
        <v>174198</v>
      </c>
      <c r="R36" s="13">
        <v>84099.64</v>
      </c>
    </row>
    <row r="37" spans="1:18" x14ac:dyDescent="0.25">
      <c r="A37" s="7">
        <v>37</v>
      </c>
      <c r="B37" s="13" t="s">
        <v>54</v>
      </c>
      <c r="C37" s="12">
        <v>158</v>
      </c>
      <c r="D37" s="11">
        <v>170417.1</v>
      </c>
      <c r="E37" s="11">
        <v>92814.5</v>
      </c>
      <c r="F37" s="9">
        <f t="shared" si="4"/>
        <v>5.2315131706128186</v>
      </c>
      <c r="G37" s="9">
        <f t="shared" si="5"/>
        <v>4.9676158294307653</v>
      </c>
      <c r="H37" s="8">
        <f t="shared" si="3"/>
        <v>0.54463137795444239</v>
      </c>
      <c r="P37" s="13" t="s">
        <v>54</v>
      </c>
      <c r="Q37" s="13">
        <v>170417.1</v>
      </c>
      <c r="R37" s="13">
        <v>92814.5</v>
      </c>
    </row>
    <row r="38" spans="1:18" x14ac:dyDescent="0.25">
      <c r="A38" s="7">
        <v>38</v>
      </c>
      <c r="B38" s="13" t="s">
        <v>55</v>
      </c>
      <c r="C38" s="12">
        <v>149</v>
      </c>
      <c r="D38" s="11">
        <v>154499.79999999999</v>
      </c>
      <c r="E38" s="11">
        <v>84099.64</v>
      </c>
      <c r="F38" s="9">
        <f t="shared" si="4"/>
        <v>5.188927921566985</v>
      </c>
      <c r="G38" s="9">
        <f t="shared" si="5"/>
        <v>4.924794136745021</v>
      </c>
      <c r="H38" s="8">
        <f t="shared" si="3"/>
        <v>0.54433494412290506</v>
      </c>
      <c r="P38" s="13" t="s">
        <v>55</v>
      </c>
      <c r="Q38" s="13">
        <v>154499.79999999999</v>
      </c>
      <c r="R38" s="13">
        <v>84099.64</v>
      </c>
    </row>
    <row r="39" spans="1:18" x14ac:dyDescent="0.25">
      <c r="A39" s="7">
        <v>39</v>
      </c>
      <c r="B39" s="13" t="s">
        <v>56</v>
      </c>
      <c r="C39" s="12">
        <v>214</v>
      </c>
      <c r="D39" s="11">
        <v>206132</v>
      </c>
      <c r="E39" s="11">
        <v>106130.4</v>
      </c>
      <c r="F39" s="9">
        <f t="shared" si="4"/>
        <v>5.3141454170322202</v>
      </c>
      <c r="G39" s="9">
        <f t="shared" si="5"/>
        <v>5.0258398010662724</v>
      </c>
      <c r="H39" s="8">
        <f t="shared" si="3"/>
        <v>0.51486620223934176</v>
      </c>
      <c r="P39" s="13" t="s">
        <v>56</v>
      </c>
      <c r="Q39" s="13">
        <v>206132</v>
      </c>
      <c r="R39" s="13">
        <v>106130.4</v>
      </c>
    </row>
    <row r="40" spans="1:18" x14ac:dyDescent="0.25">
      <c r="A40" s="7">
        <v>40</v>
      </c>
      <c r="B40" s="13" t="s">
        <v>57</v>
      </c>
      <c r="C40" s="12">
        <v>153</v>
      </c>
      <c r="D40" s="11">
        <v>156000</v>
      </c>
      <c r="E40" s="11">
        <v>88171</v>
      </c>
      <c r="F40" s="9">
        <f t="shared" ref="F40:G42" si="6">LOG10(D40)</f>
        <v>5.1931245983544612</v>
      </c>
      <c r="G40" s="9">
        <f t="shared" si="6"/>
        <v>4.9453257664134513</v>
      </c>
      <c r="H40" s="8">
        <f t="shared" si="3"/>
        <v>0.5651987179487179</v>
      </c>
      <c r="P40" s="13" t="s">
        <v>57</v>
      </c>
      <c r="Q40" s="13">
        <v>156000</v>
      </c>
      <c r="R40" s="13">
        <v>88171</v>
      </c>
    </row>
    <row r="41" spans="1:18" x14ac:dyDescent="0.25">
      <c r="A41" s="7">
        <v>41</v>
      </c>
      <c r="B41" s="13" t="s">
        <v>58</v>
      </c>
      <c r="C41" s="12" t="s">
        <v>40</v>
      </c>
      <c r="D41" s="11">
        <v>150000</v>
      </c>
      <c r="E41" s="11">
        <v>74185</v>
      </c>
      <c r="F41" s="9">
        <f t="shared" si="6"/>
        <v>5.1760912590556813</v>
      </c>
      <c r="G41" s="9">
        <f t="shared" si="6"/>
        <v>4.8703161010231959</v>
      </c>
      <c r="H41" s="8">
        <f t="shared" si="3"/>
        <v>0.49456666666666665</v>
      </c>
      <c r="P41" s="13" t="s">
        <v>58</v>
      </c>
      <c r="Q41" s="13">
        <v>150000</v>
      </c>
      <c r="R41" s="13">
        <v>74185</v>
      </c>
    </row>
    <row r="42" spans="1:18" x14ac:dyDescent="0.25">
      <c r="A42" s="7">
        <v>42</v>
      </c>
      <c r="B42" s="13" t="s">
        <v>59</v>
      </c>
      <c r="C42" s="12" t="s">
        <v>41</v>
      </c>
      <c r="D42" s="11">
        <v>198415.8</v>
      </c>
      <c r="E42" s="11">
        <v>95900.97</v>
      </c>
      <c r="F42" s="9">
        <f t="shared" si="6"/>
        <v>5.2975762523927541</v>
      </c>
      <c r="G42" s="9">
        <f t="shared" si="6"/>
        <v>4.9818229999080668</v>
      </c>
      <c r="H42" s="8">
        <f t="shared" si="3"/>
        <v>0.48333333333333339</v>
      </c>
      <c r="P42" s="13" t="s">
        <v>59</v>
      </c>
      <c r="Q42" s="13">
        <v>198415.8</v>
      </c>
      <c r="R42" s="13">
        <v>95900.97</v>
      </c>
    </row>
    <row r="47" spans="1:18" x14ac:dyDescent="0.25">
      <c r="B47" s="4"/>
      <c r="C47" s="4"/>
    </row>
    <row r="48" spans="1:18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Fariba</dc:creator>
  <cp:lastModifiedBy>MyPC</cp:lastModifiedBy>
  <dcterms:created xsi:type="dcterms:W3CDTF">2015-06-05T18:17:20Z</dcterms:created>
  <dcterms:modified xsi:type="dcterms:W3CDTF">2022-05-11T14:49:20Z</dcterms:modified>
</cp:coreProperties>
</file>