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han\Desktop\Excel_calisma_klasoru\"/>
    </mc:Choice>
  </mc:AlternateContent>
  <xr:revisionPtr revIDLastSave="0" documentId="8_{F8BAC535-DC6E-4B47-B973-B2C5157F2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2" i="6"/>
  <c r="G3" i="6"/>
  <c r="G4" i="6"/>
  <c r="G5" i="6"/>
  <c r="G6" i="6"/>
  <c r="G7" i="6"/>
  <c r="G8" i="6"/>
  <c r="G9" i="6"/>
  <c r="G10" i="6"/>
  <c r="G11" i="6"/>
  <c r="G2" i="6"/>
  <c r="F3" i="6"/>
  <c r="F4" i="6"/>
  <c r="F5" i="6"/>
  <c r="F6" i="6"/>
  <c r="F7" i="6"/>
  <c r="F8" i="6"/>
  <c r="F9" i="6"/>
  <c r="F10" i="6"/>
  <c r="F11" i="6"/>
  <c r="F2" i="6"/>
  <c r="E3" i="6"/>
  <c r="E4" i="6"/>
  <c r="E5" i="6"/>
  <c r="E6" i="6"/>
  <c r="E7" i="6"/>
  <c r="E8" i="6"/>
  <c r="E9" i="6"/>
  <c r="E10" i="6"/>
  <c r="E11" i="6"/>
  <c r="E2" i="6"/>
  <c r="D3" i="6"/>
  <c r="D4" i="6"/>
  <c r="D5" i="6"/>
  <c r="D6" i="6"/>
  <c r="D7" i="6"/>
  <c r="D8" i="6"/>
  <c r="D9" i="6"/>
  <c r="D10" i="6"/>
  <c r="D11" i="6"/>
  <c r="D2" i="6"/>
</calcChain>
</file>

<file path=xl/sharedStrings.xml><?xml version="1.0" encoding="utf-8"?>
<sst xmlns="http://schemas.openxmlformats.org/spreadsheetml/2006/main" count="37" uniqueCount="25">
  <si>
    <t>Sorular:</t>
  </si>
  <si>
    <t>Ürün</t>
  </si>
  <si>
    <t>Yerli/İthal</t>
  </si>
  <si>
    <t>Vergi</t>
  </si>
  <si>
    <t>Fiyat</t>
  </si>
  <si>
    <t>Kazak</t>
  </si>
  <si>
    <t>Yerli</t>
  </si>
  <si>
    <t>Pantolon</t>
  </si>
  <si>
    <t>İthal</t>
  </si>
  <si>
    <t>Gömlek</t>
  </si>
  <si>
    <t>Ceket</t>
  </si>
  <si>
    <t>Etek</t>
  </si>
  <si>
    <t>1-Yerli ve İthal ürünler için Vergi miktarlarını bulunuz.</t>
  </si>
  <si>
    <t>Elbise</t>
  </si>
  <si>
    <t xml:space="preserve">2-Fiyatı 100'ün üzerinde olanlar için %25, altında olanlar </t>
  </si>
  <si>
    <t>için %20 olacak şekilde indirim miktarlarını bulunuz.</t>
  </si>
  <si>
    <t xml:space="preserve">3-Vergi, Fiyat ve indirimden yararlanarak Son Fiyatı </t>
  </si>
  <si>
    <t>Ayakkabı</t>
  </si>
  <si>
    <t>bulunuz</t>
  </si>
  <si>
    <t>Bot</t>
  </si>
  <si>
    <t>İndirimli Fiyat</t>
  </si>
  <si>
    <t>SON FİYAT</t>
  </si>
  <si>
    <t>Vergi Miktar</t>
  </si>
  <si>
    <t>İndirim %</t>
  </si>
  <si>
    <t>Vergi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</si>
</sst>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₺&quot;_-;\-* #,##0.00\ &quot;₺&quot;_-;_-* &quot;-&quot;??\ &quot;₺&quot;_-;_-@_-"/>
    <numFmt numFmtId="165" formatCode="_-* #,##0.00\ [$TL-41F]_-;\-* #,##0.00\ [$TL-41F]_-;_-* &quot;-&quot;??\ [$TL-41F]_-;_-@_-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/>
    <xf numFmtId="165" fontId="0" fillId="0" borderId="1" xfId="1" applyNumberFormat="1" applyFont="1" applyBorder="1"/>
    <xf numFmtId="9" fontId="0" fillId="0" borderId="1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0" fontId="0" fillId="0" borderId="1" xfId="0" applyNumberFormat="1" applyBorder="1"/>
    <xf numFmtId="165" fontId="1" fillId="3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9" fontId="0" fillId="0" borderId="1" xfId="2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ParaBirimi" xfId="1" builtinId="4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30" zoomScaleNormal="130" workbookViewId="0">
      <selection activeCell="L5" sqref="L5"/>
    </sheetView>
  </sheetViews>
  <sheetFormatPr defaultRowHeight="14.4" x14ac:dyDescent="0.3"/>
  <cols>
    <col min="1" max="1" width="8.33203125" bestFit="1" customWidth="1"/>
    <col min="2" max="2" width="10.6640625" customWidth="1"/>
    <col min="3" max="3" width="10.6640625" bestFit="1" customWidth="1"/>
    <col min="4" max="4" width="9.44140625" bestFit="1" customWidth="1"/>
    <col min="5" max="5" width="13.44140625" bestFit="1" customWidth="1"/>
    <col min="6" max="6" width="7.6640625" bestFit="1" customWidth="1"/>
    <col min="7" max="8" width="13.44140625" customWidth="1"/>
  </cols>
  <sheetData>
    <row r="1" spans="1:10" x14ac:dyDescent="0.3">
      <c r="A1" s="2" t="s">
        <v>1</v>
      </c>
      <c r="B1" s="2" t="s">
        <v>2</v>
      </c>
      <c r="C1" s="2" t="s">
        <v>4</v>
      </c>
      <c r="D1" s="2" t="s">
        <v>23</v>
      </c>
      <c r="E1" s="2" t="s">
        <v>20</v>
      </c>
      <c r="F1" s="2" t="s">
        <v>24</v>
      </c>
      <c r="G1" s="2" t="s">
        <v>22</v>
      </c>
      <c r="H1" s="2" t="s">
        <v>21</v>
      </c>
      <c r="I1" s="10" t="s">
        <v>3</v>
      </c>
      <c r="J1" s="11"/>
    </row>
    <row r="2" spans="1:10" x14ac:dyDescent="0.3">
      <c r="A2" s="1" t="s">
        <v>5</v>
      </c>
      <c r="B2" s="1" t="s">
        <v>6</v>
      </c>
      <c r="C2" s="4">
        <v>59</v>
      </c>
      <c r="D2" s="12">
        <f>IF(C2&gt;100,25%,20%)</f>
        <v>0.2</v>
      </c>
      <c r="E2" s="13">
        <f>C2-(C2*D2)</f>
        <v>47.2</v>
      </c>
      <c r="F2" s="8">
        <f>IF(B2=$I$2,$J$2,$J$3)</f>
        <v>0.18</v>
      </c>
      <c r="G2" s="3">
        <f>E2*F2</f>
        <v>8.4960000000000004</v>
      </c>
      <c r="H2" s="9">
        <f>E2+G2</f>
        <v>55.696000000000005</v>
      </c>
      <c r="I2" s="6" t="s">
        <v>6</v>
      </c>
      <c r="J2" s="5">
        <v>0.18</v>
      </c>
    </row>
    <row r="3" spans="1:10" x14ac:dyDescent="0.3">
      <c r="A3" s="1" t="s">
        <v>7</v>
      </c>
      <c r="B3" s="1" t="s">
        <v>8</v>
      </c>
      <c r="C3" s="4">
        <v>139</v>
      </c>
      <c r="D3" s="12">
        <f t="shared" ref="D3:D11" si="0">IF(C3&gt;100,25%,20%)</f>
        <v>0.25</v>
      </c>
      <c r="E3" s="13">
        <f t="shared" ref="E3:E11" si="1">C3-(C3*D3)</f>
        <v>104.25</v>
      </c>
      <c r="F3" s="8">
        <f t="shared" ref="F3:F11" si="2">IF(B3=$I$2,$J$2,$J$3)</f>
        <v>0.28999999999999998</v>
      </c>
      <c r="G3" s="3">
        <f t="shared" ref="G3:G11" si="3">E3*F3</f>
        <v>30.232499999999998</v>
      </c>
      <c r="H3" s="9">
        <f t="shared" ref="H3:H11" si="4">E3+G3</f>
        <v>134.48249999999999</v>
      </c>
      <c r="I3" s="6" t="s">
        <v>8</v>
      </c>
      <c r="J3" s="5">
        <v>0.28999999999999998</v>
      </c>
    </row>
    <row r="4" spans="1:10" x14ac:dyDescent="0.3">
      <c r="A4" s="1" t="s">
        <v>9</v>
      </c>
      <c r="B4" s="1" t="s">
        <v>8</v>
      </c>
      <c r="C4" s="4">
        <v>79</v>
      </c>
      <c r="D4" s="12">
        <f t="shared" si="0"/>
        <v>0.2</v>
      </c>
      <c r="E4" s="13">
        <f t="shared" si="1"/>
        <v>63.2</v>
      </c>
      <c r="F4" s="8">
        <f t="shared" si="2"/>
        <v>0.28999999999999998</v>
      </c>
      <c r="G4" s="3">
        <f t="shared" si="3"/>
        <v>18.327999999999999</v>
      </c>
      <c r="H4" s="9">
        <f t="shared" si="4"/>
        <v>81.528000000000006</v>
      </c>
    </row>
    <row r="5" spans="1:10" x14ac:dyDescent="0.3">
      <c r="A5" s="1" t="s">
        <v>10</v>
      </c>
      <c r="B5" s="1" t="s">
        <v>8</v>
      </c>
      <c r="C5" s="4">
        <v>239</v>
      </c>
      <c r="D5" s="12">
        <f t="shared" si="0"/>
        <v>0.25</v>
      </c>
      <c r="E5" s="13">
        <f t="shared" si="1"/>
        <v>179.25</v>
      </c>
      <c r="F5" s="8">
        <f t="shared" si="2"/>
        <v>0.28999999999999998</v>
      </c>
      <c r="G5" s="3">
        <f t="shared" si="3"/>
        <v>51.982499999999995</v>
      </c>
      <c r="H5" s="9">
        <f t="shared" si="4"/>
        <v>231.23249999999999</v>
      </c>
      <c r="I5" t="s">
        <v>0</v>
      </c>
    </row>
    <row r="6" spans="1:10" x14ac:dyDescent="0.3">
      <c r="A6" s="1" t="s">
        <v>11</v>
      </c>
      <c r="B6" s="1" t="s">
        <v>6</v>
      </c>
      <c r="C6" s="4">
        <v>89</v>
      </c>
      <c r="D6" s="12">
        <f t="shared" si="0"/>
        <v>0.2</v>
      </c>
      <c r="E6" s="13">
        <f t="shared" si="1"/>
        <v>71.2</v>
      </c>
      <c r="F6" s="8">
        <f t="shared" si="2"/>
        <v>0.18</v>
      </c>
      <c r="G6" s="3">
        <f t="shared" si="3"/>
        <v>12.816000000000001</v>
      </c>
      <c r="H6" s="9">
        <f t="shared" si="4"/>
        <v>84.016000000000005</v>
      </c>
      <c r="I6" t="s">
        <v>12</v>
      </c>
    </row>
    <row r="7" spans="1:10" x14ac:dyDescent="0.3">
      <c r="A7" s="1" t="s">
        <v>13</v>
      </c>
      <c r="B7" s="1" t="s">
        <v>6</v>
      </c>
      <c r="C7" s="4">
        <v>59</v>
      </c>
      <c r="D7" s="12">
        <f t="shared" si="0"/>
        <v>0.2</v>
      </c>
      <c r="E7" s="13">
        <f t="shared" si="1"/>
        <v>47.2</v>
      </c>
      <c r="F7" s="8">
        <f t="shared" si="2"/>
        <v>0.18</v>
      </c>
      <c r="G7" s="3">
        <f t="shared" si="3"/>
        <v>8.4960000000000004</v>
      </c>
      <c r="H7" s="9">
        <f t="shared" si="4"/>
        <v>55.696000000000005</v>
      </c>
      <c r="I7" t="s">
        <v>14</v>
      </c>
    </row>
    <row r="8" spans="1:10" x14ac:dyDescent="0.3">
      <c r="A8" s="1" t="s">
        <v>9</v>
      </c>
      <c r="B8" s="1" t="s">
        <v>8</v>
      </c>
      <c r="C8" s="4">
        <v>99</v>
      </c>
      <c r="D8" s="12">
        <f t="shared" si="0"/>
        <v>0.2</v>
      </c>
      <c r="E8" s="13">
        <f t="shared" si="1"/>
        <v>79.2</v>
      </c>
      <c r="F8" s="8">
        <f t="shared" si="2"/>
        <v>0.28999999999999998</v>
      </c>
      <c r="G8" s="3">
        <f t="shared" si="3"/>
        <v>22.968</v>
      </c>
      <c r="H8" s="9">
        <f t="shared" si="4"/>
        <v>102.16800000000001</v>
      </c>
      <c r="I8" t="s">
        <v>15</v>
      </c>
    </row>
    <row r="9" spans="1:10" x14ac:dyDescent="0.3">
      <c r="A9" s="1" t="s">
        <v>7</v>
      </c>
      <c r="B9" s="1" t="s">
        <v>6</v>
      </c>
      <c r="C9" s="4">
        <v>109</v>
      </c>
      <c r="D9" s="12">
        <f t="shared" si="0"/>
        <v>0.25</v>
      </c>
      <c r="E9" s="13">
        <f t="shared" si="1"/>
        <v>81.75</v>
      </c>
      <c r="F9" s="8">
        <f t="shared" si="2"/>
        <v>0.18</v>
      </c>
      <c r="G9" s="3">
        <f t="shared" si="3"/>
        <v>14.715</v>
      </c>
      <c r="H9" s="9">
        <f t="shared" si="4"/>
        <v>96.465000000000003</v>
      </c>
      <c r="I9" t="s">
        <v>16</v>
      </c>
    </row>
    <row r="10" spans="1:10" x14ac:dyDescent="0.3">
      <c r="A10" s="1" t="s">
        <v>17</v>
      </c>
      <c r="B10" s="1" t="s">
        <v>6</v>
      </c>
      <c r="C10" s="4">
        <v>195</v>
      </c>
      <c r="D10" s="12">
        <f t="shared" si="0"/>
        <v>0.25</v>
      </c>
      <c r="E10" s="13">
        <f t="shared" si="1"/>
        <v>146.25</v>
      </c>
      <c r="F10" s="8">
        <f t="shared" si="2"/>
        <v>0.18</v>
      </c>
      <c r="G10" s="3">
        <f t="shared" si="3"/>
        <v>26.324999999999999</v>
      </c>
      <c r="H10" s="9">
        <f t="shared" si="4"/>
        <v>172.57499999999999</v>
      </c>
      <c r="I10" t="s">
        <v>18</v>
      </c>
    </row>
    <row r="11" spans="1:10" x14ac:dyDescent="0.3">
      <c r="A11" s="1" t="s">
        <v>19</v>
      </c>
      <c r="B11" s="1" t="s">
        <v>6</v>
      </c>
      <c r="C11" s="4">
        <v>269</v>
      </c>
      <c r="D11" s="12">
        <f t="shared" si="0"/>
        <v>0.25</v>
      </c>
      <c r="E11" s="13">
        <f t="shared" si="1"/>
        <v>201.75</v>
      </c>
      <c r="F11" s="8">
        <f t="shared" si="2"/>
        <v>0.18</v>
      </c>
      <c r="G11" s="3">
        <f t="shared" si="3"/>
        <v>36.314999999999998</v>
      </c>
      <c r="H11" s="9">
        <f t="shared" si="4"/>
        <v>238.065</v>
      </c>
    </row>
    <row r="16" spans="1:10" ht="49.5" customHeight="1" x14ac:dyDescent="0.3">
      <c r="B16" s="7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Eğitmen</dc:creator>
  <cp:lastModifiedBy>Erhan BALKAN</cp:lastModifiedBy>
  <dcterms:created xsi:type="dcterms:W3CDTF">2013-10-09T06:27:56Z</dcterms:created>
  <dcterms:modified xsi:type="dcterms:W3CDTF">2023-05-29T09:33:09Z</dcterms:modified>
</cp:coreProperties>
</file>