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erhan\Desktop\Excel_calisma_klasoru\"/>
    </mc:Choice>
  </mc:AlternateContent>
  <xr:revisionPtr revIDLastSave="0" documentId="8_{8E6A182C-1A2F-482F-97BF-4069BD8BC32E}" xr6:coauthVersionLast="47" xr6:coauthVersionMax="47" xr10:uidLastSave="{00000000-0000-0000-0000-000000000000}"/>
  <bookViews>
    <workbookView xWindow="-108" yWindow="-108" windowWidth="23256" windowHeight="12456" activeTab="5" xr2:uid="{00000000-000D-0000-FFFF-FFFF00000000}"/>
  </bookViews>
  <sheets>
    <sheet name="F_D1" sheetId="1" r:id="rId1"/>
    <sheet name="F_D2" sheetId="2" r:id="rId2"/>
    <sheet name="F_D3" sheetId="3" r:id="rId3"/>
    <sheet name="F_D4" sheetId="4" r:id="rId4"/>
    <sheet name="F_D5" sheetId="5" r:id="rId5"/>
    <sheet name="F_D5F" sheetId="6" r:id="rId6"/>
  </sheets>
  <externalReferences>
    <externalReference r:id="rId7"/>
    <externalReference r:id="rId8"/>
    <externalReference r:id="rId9"/>
    <externalReference r:id="rId10"/>
  </externalReferences>
  <definedNames>
    <definedName name="_Fill" hidden="1">#REF!</definedName>
    <definedName name="_Key1" hidden="1">#REF!</definedName>
    <definedName name="_Key2" hidden="1">#REF!</definedName>
    <definedName name="_Order1" hidden="1">255</definedName>
    <definedName name="_Order2" hidden="1">255</definedName>
    <definedName name="_Sort" hidden="1">#REF!</definedName>
    <definedName name="_xlnm._FilterDatabase" localSheetId="5" hidden="1">F_D5F!$A$1:$I$1284</definedName>
    <definedName name="_xlnm._FilterDatabase" hidden="1">#REF!</definedName>
    <definedName name="A" hidden="1">#REF!</definedName>
    <definedName name="AS2DocOpenMode" hidden="1">"AS2DocumentEdit"</definedName>
    <definedName name="data">'[1]uyg 14'!$A$1:$F$507</definedName>
    <definedName name="de" hidden="1">{#N/A,#N/A,TRUE,"Sales Comparison";#N/A,#N/A,TRUE,"Cum. Summary FFR";#N/A,#N/A,TRUE,"Monthly Summary FFR";#N/A,#N/A,TRUE,"Cum. Summary TL";#N/A,#N/A,TRUE,"Monthly Summary TL"}</definedName>
    <definedName name="hhhhhh" hidden="1">{#N/A,#N/A,TRUE,"Sales Comparison";#N/A,#N/A,TRUE,"Cum. Summary FFR";#N/A,#N/A,TRUE,"Monthly Summary FFR";#N/A,#N/A,TRUE,"Cum. Summary TL";#N/A,#N/A,TRUE,"Monthly Summary TL"}</definedName>
    <definedName name="KOD">[2]VERİ_DOĞRULAMA!$A$2:$A$62</definedName>
    <definedName name="musteriler">#REF!</definedName>
    <definedName name="OCAL" hidden="1">{#N/A,#N/A,TRUE,"Sales Comparison";#N/A,#N/A,TRUE,"Cum. Summary FFR";#N/A,#N/A,TRUE,"Monthly Summary FFR";#N/A,#N/A,TRUE,"Cum. Summary TL";#N/A,#N/A,TRUE,"Monthly Summary TL"}</definedName>
    <definedName name="_xlnm.Criteria">'[1]uyg 14'!$H$1:$I$2</definedName>
    <definedName name="PERSONEL">'[3]2-ADLANDIRMA'!$B$5:$B$9</definedName>
    <definedName name="pm_Enflasyon">[4]Parametre!$B$9</definedName>
    <definedName name="SAPFuncF4Help" hidden="1">Main.SAPF4Help()</definedName>
    <definedName name="SATIŞ">'[3]2-ADLANDIRMA'!$C$5:$C$9</definedName>
    <definedName name="sdfsdfsdf" hidden="1">{#N/A,#N/A,TRUE,"Sales Comparison";#N/A,#N/A,TRUE,"Cum. Summary FFR";#N/A,#N/A,TRUE,"Monthly Summary FFR";#N/A,#N/A,TRUE,"Cum. Summary TL";#N/A,#N/A,TRUE,"Monthly Summary TL"}</definedName>
    <definedName name="sdsa" hidden="1">{#N/A,#N/A,TRUE,"Sales Comparison";#N/A,#N/A,TRUE,"Cum. Summary FFR";#N/A,#N/A,TRUE,"Monthly Summary FFR";#N/A,#N/A,TRUE,"Cum. Summary TL";#N/A,#N/A,TRUE,"Monthly Summary TL"}</definedName>
    <definedName name="SIRA">'[3]16-İSTATİSTİKSEL FONKSİYONLAR'!$A$3:$A$12</definedName>
    <definedName name="TextRefCopyRangeCount" hidden="1">2</definedName>
    <definedName name="urundata">#REF!</definedName>
    <definedName name="urunkod">#REF!</definedName>
    <definedName name="veriFiyat">#REF!</definedName>
    <definedName name="verifiyatt">#REF!</definedName>
    <definedName name="veriModel">#REF!</definedName>
    <definedName name="veriPersonel">#REF!</definedName>
    <definedName name="veriSehir">#REF!</definedName>
    <definedName name="veriTarih">#REF!</definedName>
    <definedName name="w" hidden="1">{#N/A,#N/A,TRUE,"Sales Comparison";#N/A,#N/A,TRUE,"Cum. Summary FFR";#N/A,#N/A,TRUE,"Monthly Summary FFR";#N/A,#N/A,TRUE,"Cum. Summary TL";#N/A,#N/A,TRUE,"Monthly Summary TL"}</definedName>
    <definedName name="wrn.Aging._.and._.Trend._.Analysis." hidden="1">{#N/A,#N/A,FALSE,"Aging Summary";#N/A,#N/A,FALSE,"Ratio Analysis";#N/A,#N/A,FALSE,"Test 120 Day Accts";#N/A,#N/A,FALSE,"Tickmarks"}</definedName>
    <definedName name="wrn.Monthly._.Report." hidden="1">{#N/A,#N/A,TRUE,"Sales Comparison";#N/A,#N/A,TRUE,"Cum. Summary FFR";#N/A,#N/A,TRUE,"Monthly Summary FFR";#N/A,#N/A,TRUE,"Cum. Summary TL";#N/A,#N/A,TRUE,"Monthly Summary TL"}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5" l="1"/>
  <c r="B7" i="5"/>
  <c r="B4" i="5"/>
  <c r="B5" i="5"/>
  <c r="B6" i="5"/>
  <c r="B3" i="5"/>
  <c r="K5" i="4"/>
  <c r="J5" i="4"/>
  <c r="I5" i="4"/>
  <c r="D5" i="3"/>
  <c r="D6" i="3"/>
  <c r="D7" i="3"/>
  <c r="D8" i="3"/>
  <c r="D9" i="3"/>
  <c r="D10" i="3"/>
  <c r="D11" i="3"/>
  <c r="D12" i="3"/>
  <c r="D4" i="3"/>
  <c r="H11" i="2"/>
  <c r="G3" i="1"/>
  <c r="G2" i="1"/>
</calcChain>
</file>

<file path=xl/sharedStrings.xml><?xml version="1.0" encoding="utf-8"?>
<sst xmlns="http://schemas.openxmlformats.org/spreadsheetml/2006/main" count="5848" uniqueCount="3986">
  <si>
    <t>Ad Soyad</t>
  </si>
  <si>
    <t>İzin Günü</t>
  </si>
  <si>
    <t>Departmanı</t>
  </si>
  <si>
    <t>Personel Adı</t>
  </si>
  <si>
    <t>Ayşe Can</t>
  </si>
  <si>
    <t>Ahmet Yıldız</t>
  </si>
  <si>
    <t>Cuma</t>
  </si>
  <si>
    <t>Satış</t>
  </si>
  <si>
    <t>Ahmet Şimşek</t>
  </si>
  <si>
    <t>Perşembe</t>
  </si>
  <si>
    <t>İnsan Kaynakları</t>
  </si>
  <si>
    <t>Can Kurak</t>
  </si>
  <si>
    <t>Cumartesi</t>
  </si>
  <si>
    <t>Muhasebe</t>
  </si>
  <si>
    <t>Ali Kaya</t>
  </si>
  <si>
    <t>Çarşamba</t>
  </si>
  <si>
    <t>Pazarlama</t>
  </si>
  <si>
    <t>Ali Veli</t>
  </si>
  <si>
    <t>Ali Zalim</t>
  </si>
  <si>
    <t>Pazartesi</t>
  </si>
  <si>
    <t>Reklam</t>
  </si>
  <si>
    <t>Ayşe Yılmaz</t>
  </si>
  <si>
    <t>salı</t>
  </si>
  <si>
    <t>Ayşe nur Yüce</t>
  </si>
  <si>
    <t>Salı</t>
  </si>
  <si>
    <t>Burcu Akın</t>
  </si>
  <si>
    <t>Burcu Ada</t>
  </si>
  <si>
    <t>Bülent Sarı</t>
  </si>
  <si>
    <t>Ceren Turan</t>
  </si>
  <si>
    <t>Ceren Arslan</t>
  </si>
  <si>
    <t>Deniz Can</t>
  </si>
  <si>
    <t>Deniz Bayar</t>
  </si>
  <si>
    <t>Eda Sever</t>
  </si>
  <si>
    <t>Elif Turan</t>
  </si>
  <si>
    <t>Emel Eker</t>
  </si>
  <si>
    <t>Ercan Buluş</t>
  </si>
  <si>
    <t>Erdem Uzun</t>
  </si>
  <si>
    <t>Esra Bulut</t>
  </si>
  <si>
    <t>Evren Ulaş</t>
  </si>
  <si>
    <t>Fatma Gül</t>
  </si>
  <si>
    <t>Fırat Aydın</t>
  </si>
  <si>
    <t>Gül Kanca</t>
  </si>
  <si>
    <t>Hakan Alış</t>
  </si>
  <si>
    <t>Hasan Eren</t>
  </si>
  <si>
    <t>Lale Şen</t>
  </si>
  <si>
    <t>Meral Kaya</t>
  </si>
  <si>
    <t>Murat Koç</t>
  </si>
  <si>
    <t>Nuran Mert</t>
  </si>
  <si>
    <t>Rana Kaya</t>
  </si>
  <si>
    <t>Sercan Nacar</t>
  </si>
  <si>
    <t>Suat Demir</t>
  </si>
  <si>
    <t>Suna Can</t>
  </si>
  <si>
    <t>Turan Fırat</t>
  </si>
  <si>
    <t>Veli Pak</t>
  </si>
  <si>
    <t>Veli Kara</t>
  </si>
  <si>
    <t>Yavuz Bulut</t>
  </si>
  <si>
    <t>Film ID</t>
  </si>
  <si>
    <t>Orjinal Adı</t>
  </si>
  <si>
    <t>CD</t>
  </si>
  <si>
    <t xml:space="preserve"> Altyazı</t>
  </si>
  <si>
    <t>Yıl</t>
  </si>
  <si>
    <t>Yönetmen</t>
  </si>
  <si>
    <t>Gladiator</t>
  </si>
  <si>
    <t>Türkçe</t>
  </si>
  <si>
    <t>Ridley Scott</t>
  </si>
  <si>
    <t>The Lord of the Rings: The Fellowship of the Ring - EXTENDED EDITION</t>
  </si>
  <si>
    <t>Peter Jackson</t>
  </si>
  <si>
    <t>First Blood</t>
  </si>
  <si>
    <t>Ted Kotcheff</t>
  </si>
  <si>
    <t>Harry Potter and the Chamber of Secrets</t>
  </si>
  <si>
    <t>Chris Columbus</t>
  </si>
  <si>
    <t>Harry Potter and the Sorcerer's Stone</t>
  </si>
  <si>
    <t>Rambo III</t>
  </si>
  <si>
    <t>Peter MacDonald</t>
  </si>
  <si>
    <t>Fabuleux destin d'Amelie Poulain, Le</t>
  </si>
  <si>
    <t>Jean-Pierre Jeunet</t>
  </si>
  <si>
    <t>Dancer in the Dark</t>
  </si>
  <si>
    <t>Lars von Trier</t>
  </si>
  <si>
    <t>Dogville</t>
  </si>
  <si>
    <t>S.W.A.T.</t>
  </si>
  <si>
    <t>Clark Johnson</t>
  </si>
  <si>
    <t>Core, The</t>
  </si>
  <si>
    <t>Jon Amiel</t>
  </si>
  <si>
    <t>The Italian Job</t>
  </si>
  <si>
    <t>F. Gary Gray</t>
  </si>
  <si>
    <t>11'09''01 - September 11</t>
  </si>
  <si>
    <t>Yok</t>
  </si>
  <si>
    <t>Youssef Chahine</t>
  </si>
  <si>
    <t>Red Dragon</t>
  </si>
  <si>
    <t>Brett Ratner</t>
  </si>
  <si>
    <t>Pianist, The</t>
  </si>
  <si>
    <t>Roman Polanski</t>
  </si>
  <si>
    <t>Matrix, The</t>
  </si>
  <si>
    <t>Andy Wachowski</t>
  </si>
  <si>
    <t>Matrix Reloaded, The</t>
  </si>
  <si>
    <t>Matrix Revisited, The</t>
  </si>
  <si>
    <t>Josh Oreck</t>
  </si>
  <si>
    <t>Dirty Harry</t>
  </si>
  <si>
    <t>Don Siegel</t>
  </si>
  <si>
    <t>Magnum Force</t>
  </si>
  <si>
    <t>Ted Post</t>
  </si>
  <si>
    <t>Enforcer, The</t>
  </si>
  <si>
    <t>James Fargo</t>
  </si>
  <si>
    <t>Dünyayı Kurtaran Adam</t>
  </si>
  <si>
    <t>Çetin Inanç</t>
  </si>
  <si>
    <t>Mad Max Beyond Thunderdome</t>
  </si>
  <si>
    <t>George Miller</t>
  </si>
  <si>
    <t>Sudden Impact</t>
  </si>
  <si>
    <t>Clint Eastwood</t>
  </si>
  <si>
    <t>Dead Pool, The</t>
  </si>
  <si>
    <t>Buddy Van Horn</t>
  </si>
  <si>
    <t>Carlito's Way</t>
  </si>
  <si>
    <t>Brian De Palma</t>
  </si>
  <si>
    <t>City of Lost Children</t>
  </si>
  <si>
    <t>Douglas Blackwell</t>
  </si>
  <si>
    <t>Driven</t>
  </si>
  <si>
    <t>Renny Harlin</t>
  </si>
  <si>
    <t>Run Lola Run</t>
  </si>
  <si>
    <t>Tom Tykwer</t>
  </si>
  <si>
    <t>Edtv</t>
  </si>
  <si>
    <t>Ron Howard</t>
  </si>
  <si>
    <t>Fight Club</t>
  </si>
  <si>
    <t>David Fincher</t>
  </si>
  <si>
    <t>Gattaca</t>
  </si>
  <si>
    <t>Andrew Niccol</t>
  </si>
  <si>
    <t>Lock, Stock and Two Smoking Barrels</t>
  </si>
  <si>
    <t>Guy Ritchie</t>
  </si>
  <si>
    <t>Birthday Girl</t>
  </si>
  <si>
    <t>Jez Butterworth</t>
  </si>
  <si>
    <t>Shaolin Soccer</t>
  </si>
  <si>
    <t>Stephen Chow</t>
  </si>
  <si>
    <t>People vs. Larry Flynt, The</t>
  </si>
  <si>
    <t>Milos Forman</t>
  </si>
  <si>
    <t>Pink Panther Strikes Again, The</t>
  </si>
  <si>
    <t>Blake Edwards</t>
  </si>
  <si>
    <t>Eric Clapton: Unplugged</t>
  </si>
  <si>
    <t>Eric Clapton</t>
  </si>
  <si>
    <t>Mad Max</t>
  </si>
  <si>
    <t>Shawshank Redemption, The</t>
  </si>
  <si>
    <t>Frank Darabont</t>
  </si>
  <si>
    <t>Vertical Limit</t>
  </si>
  <si>
    <t>Martin Campbell</t>
  </si>
  <si>
    <t>Femme Fatale</t>
  </si>
  <si>
    <t>From Dusk Till Dawn 3: The Hangman's Daughter</t>
  </si>
  <si>
    <t>P.J. Pesce</t>
  </si>
  <si>
    <t>Revenge of the Pink Panther</t>
  </si>
  <si>
    <t>Texas Chain Saw Massacre, The</t>
  </si>
  <si>
    <t>Tobe Hooper</t>
  </si>
  <si>
    <t>Watcher, The</t>
  </si>
  <si>
    <t>Joe Charbanic</t>
  </si>
  <si>
    <t>Zoolander</t>
  </si>
  <si>
    <t>Ben Stiller</t>
  </si>
  <si>
    <t>American History X</t>
  </si>
  <si>
    <t>Tony Kaye</t>
  </si>
  <si>
    <t>Kill Bill: Vol. 1</t>
  </si>
  <si>
    <t>Quentin Tarantino</t>
  </si>
  <si>
    <t>Usual Suspects, The</t>
  </si>
  <si>
    <t>Bryan Singer</t>
  </si>
  <si>
    <t>Mean Machine</t>
  </si>
  <si>
    <t>Barry Skolnick</t>
  </si>
  <si>
    <t>Fly, The</t>
  </si>
  <si>
    <t>David Cronenberg</t>
  </si>
  <si>
    <t>Time Machine, The</t>
  </si>
  <si>
    <t>İngilizce</t>
  </si>
  <si>
    <t>George Pal</t>
  </si>
  <si>
    <t>Wasabi</t>
  </si>
  <si>
    <t>Gerard Krawczyk</t>
  </si>
  <si>
    <t>Wishmaster</t>
  </si>
  <si>
    <t>Robert Kurtzman</t>
  </si>
  <si>
    <t>Wishmaster 3: Beyond the Gates of Hell</t>
  </si>
  <si>
    <t>Chris Angel</t>
  </si>
  <si>
    <t>Back to the Future</t>
  </si>
  <si>
    <t>Robert Zemeckis</t>
  </si>
  <si>
    <t>Back to the Future Part II</t>
  </si>
  <si>
    <t>Back to the Future Part III</t>
  </si>
  <si>
    <t>The Matrix Revolutions (DUAL AUDIO)</t>
  </si>
  <si>
    <t>Titanic</t>
  </si>
  <si>
    <t>James Cameron</t>
  </si>
  <si>
    <t>Barbershop 2: Back in Business</t>
  </si>
  <si>
    <t>Kevin Rodney Sullivan</t>
  </si>
  <si>
    <t>Expiration</t>
  </si>
  <si>
    <t>Gavin Heffernan</t>
  </si>
  <si>
    <t>Kaena: The Prophecy</t>
  </si>
  <si>
    <t>Chris Delaporte</t>
  </si>
  <si>
    <t>Monster</t>
  </si>
  <si>
    <t>Patty Jenkins</t>
  </si>
  <si>
    <t>Tupac: Resurrection</t>
  </si>
  <si>
    <t>Lauren Lazin</t>
  </si>
  <si>
    <t>Win a Date with Tad Hamilton!</t>
  </si>
  <si>
    <t>Robert Luketic</t>
  </si>
  <si>
    <t>Straight Up: Helicopters in Action</t>
  </si>
  <si>
    <t>David Douglas</t>
  </si>
  <si>
    <t>Ring of Fire</t>
  </si>
  <si>
    <t>Andreas Hykade</t>
  </si>
  <si>
    <t>Stormchasers</t>
  </si>
  <si>
    <t>Stephen Judson</t>
  </si>
  <si>
    <t>Amityville 3-D</t>
  </si>
  <si>
    <t>Richard Fleischer</t>
  </si>
  <si>
    <t>Butterfly Effect, The (Director's Cut)</t>
  </si>
  <si>
    <t>Eric Bress / J. Mackye Gruber</t>
  </si>
  <si>
    <t>L.A. Confidential</t>
  </si>
  <si>
    <t>Curtis Hanson</t>
  </si>
  <si>
    <t>Mulholland Dr.</t>
  </si>
  <si>
    <t>David Lynch</t>
  </si>
  <si>
    <t>The Black Cat - Due occhi diabolici</t>
  </si>
  <si>
    <t>Dario Argento</t>
  </si>
  <si>
    <t>Others, The</t>
  </si>
  <si>
    <t>Alejandro Amenabar</t>
  </si>
  <si>
    <t>JFK</t>
  </si>
  <si>
    <t>Oliver Stone</t>
  </si>
  <si>
    <t>Moulin Rouge!</t>
  </si>
  <si>
    <t>Baz Luhrmann</t>
  </si>
  <si>
    <t>Saturday Night Live - Hosted by Jerry Seinfeld</t>
  </si>
  <si>
    <t/>
  </si>
  <si>
    <t>Godfather, The</t>
  </si>
  <si>
    <t>Francis Ford Coppola</t>
  </si>
  <si>
    <t>Godfather: Part II, The</t>
  </si>
  <si>
    <t>Godfather: Part III, The</t>
  </si>
  <si>
    <t>The Muppet Show - Special Star Wars Episode</t>
  </si>
  <si>
    <t>Philip Casson</t>
  </si>
  <si>
    <t>Apocalypse Now</t>
  </si>
  <si>
    <t>Paycheck</t>
  </si>
  <si>
    <t>John Woo</t>
  </si>
  <si>
    <t>Hunt for Red October, The</t>
  </si>
  <si>
    <t>John McTiernan</t>
  </si>
  <si>
    <t>Along Came Polly</t>
  </si>
  <si>
    <t>John Hamburg</t>
  </si>
  <si>
    <t>Kill Bill: Vol. 1 - UNCUT</t>
  </si>
  <si>
    <t>Uzak</t>
  </si>
  <si>
    <t>Nuri Bilge Ceylan</t>
  </si>
  <si>
    <t>Human Stain, The</t>
  </si>
  <si>
    <t>Robert Benton</t>
  </si>
  <si>
    <t>Russia House, The</t>
  </si>
  <si>
    <t>Fred Schepisi</t>
  </si>
  <si>
    <t>Zatoichi</t>
  </si>
  <si>
    <t>Takeshi Kitano</t>
  </si>
  <si>
    <t>Pitch Black - Unrated</t>
  </si>
  <si>
    <t>David Twohy</t>
  </si>
  <si>
    <t>Star Wars: Episode II - Attack of the Clones</t>
  </si>
  <si>
    <t>George Lucas</t>
  </si>
  <si>
    <t>Jackal, The</t>
  </si>
  <si>
    <t>Michael Caton-Jones</t>
  </si>
  <si>
    <t>Spider-Man</t>
  </si>
  <si>
    <t>Sam Raimi</t>
  </si>
  <si>
    <t>Forrest Gump EXTRA/BONUS</t>
  </si>
  <si>
    <t>Once Upon a Time in America</t>
  </si>
  <si>
    <t>Sergio Leone</t>
  </si>
  <si>
    <t>Kramer vs. Kramer</t>
  </si>
  <si>
    <t>Mummy, The</t>
  </si>
  <si>
    <t>Stephen Sommers</t>
  </si>
  <si>
    <t>Mummy Returns, The</t>
  </si>
  <si>
    <t>Buzz Lightyear of Star Command: The Adventure Begins</t>
  </si>
  <si>
    <t>Tad Stones</t>
  </si>
  <si>
    <t>Dinosaur (DUAL AUDIO)</t>
  </si>
  <si>
    <t>Eric Leighton</t>
  </si>
  <si>
    <t>Monsters, Inc. - TR Dublajlı</t>
  </si>
  <si>
    <t>Peter Docter</t>
  </si>
  <si>
    <t>Shrek - TR Dublajlı</t>
  </si>
  <si>
    <t>Andrew Adamson</t>
  </si>
  <si>
    <t>English Patient, The - TR Dublajlı</t>
  </si>
  <si>
    <t>Anthony Minghella</t>
  </si>
  <si>
    <t>Planet of the Apes - TR Dublajlı</t>
  </si>
  <si>
    <t>Tim Burton</t>
  </si>
  <si>
    <t>Runaway Jury</t>
  </si>
  <si>
    <t>Gary Fleder</t>
  </si>
  <si>
    <t>Batman</t>
  </si>
  <si>
    <t>Batman Returns</t>
  </si>
  <si>
    <t>The Mexican</t>
  </si>
  <si>
    <t>Gore Verbinski</t>
  </si>
  <si>
    <t>Insomnia</t>
  </si>
  <si>
    <t>Christopher Nolan</t>
  </si>
  <si>
    <t>X-Men - TR Dublajlı</t>
  </si>
  <si>
    <t>X2</t>
  </si>
  <si>
    <t>Experiment, Das</t>
  </si>
  <si>
    <t>Oliver Hirschbiegel</t>
  </si>
  <si>
    <t>Mask of Zorro, The</t>
  </si>
  <si>
    <t>Murder by Numbers</t>
  </si>
  <si>
    <t>Barbet Schroeder</t>
  </si>
  <si>
    <t>Eye of the Beholder</t>
  </si>
  <si>
    <t>Stephan Elliott</t>
  </si>
  <si>
    <t>Color of Money, The</t>
  </si>
  <si>
    <t>Martin Scorsese</t>
  </si>
  <si>
    <t>Last Castle, The</t>
  </si>
  <si>
    <t>Rod Lurie</t>
  </si>
  <si>
    <t>Diamonds Are Forever</t>
  </si>
  <si>
    <t>Guy Hamilton</t>
  </si>
  <si>
    <t>Live and Let Die</t>
  </si>
  <si>
    <t>Never Say Never Again</t>
  </si>
  <si>
    <t>Irvin Kershner</t>
  </si>
  <si>
    <t>21 Grams</t>
  </si>
  <si>
    <t>Alejandro Gonzalez Inarritu</t>
  </si>
  <si>
    <t>Armageddon</t>
  </si>
  <si>
    <t>Michael Bay</t>
  </si>
  <si>
    <t>Terminator 3: Rise of the Machines</t>
  </si>
  <si>
    <t>Jonathan Mostow</t>
  </si>
  <si>
    <t>Terminator 2 - Judgment Day - Special Edition</t>
  </si>
  <si>
    <t>Vanilla Sky</t>
  </si>
  <si>
    <t>Cameron Crowe</t>
  </si>
  <si>
    <t>High Noon</t>
  </si>
  <si>
    <t>Fred Zinnemann</t>
  </si>
  <si>
    <t>Randy Rides Alone</t>
  </si>
  <si>
    <t>Harry L. Fraser</t>
  </si>
  <si>
    <t>Soylent Green</t>
  </si>
  <si>
    <t>Dawn Rider, The</t>
  </si>
  <si>
    <t>Robert N. Bradbury</t>
  </si>
  <si>
    <t>Lawless Frontier, The</t>
  </si>
  <si>
    <t>Lucky Texan, The</t>
  </si>
  <si>
    <t>Deliverance</t>
  </si>
  <si>
    <t>John Boorman</t>
  </si>
  <si>
    <t>Empire of the Sun</t>
  </si>
  <si>
    <t>Steven Spielberg</t>
  </si>
  <si>
    <t>Guns of Navarone, The</t>
  </si>
  <si>
    <t>J. Lee Thompson</t>
  </si>
  <si>
    <t>E.T. the Extra-Terrestrial</t>
  </si>
  <si>
    <t>Showgirls</t>
  </si>
  <si>
    <t>Paul Verhoeven</t>
  </si>
  <si>
    <t>Abyss, The</t>
  </si>
  <si>
    <t>Dune 2000</t>
  </si>
  <si>
    <t>John Harrison</t>
  </si>
  <si>
    <t>Haunted Mansion, The</t>
  </si>
  <si>
    <t>Rob Minkoff</t>
  </si>
  <si>
    <t>Döviz Miktarları</t>
  </si>
  <si>
    <t>Döviz Kurları</t>
  </si>
  <si>
    <t>İsim</t>
  </si>
  <si>
    <t>Para Birimi</t>
  </si>
  <si>
    <t>Miktar</t>
  </si>
  <si>
    <t>TL 
Karşılığı</t>
  </si>
  <si>
    <t>S.No</t>
  </si>
  <si>
    <t>Kur</t>
  </si>
  <si>
    <t>Oya</t>
  </si>
  <si>
    <t>Euro</t>
  </si>
  <si>
    <t>Dolar</t>
  </si>
  <si>
    <t>Tülin</t>
  </si>
  <si>
    <t>Pound</t>
  </si>
  <si>
    <t>Orhan</t>
  </si>
  <si>
    <t>Yen</t>
  </si>
  <si>
    <t>Ayşe</t>
  </si>
  <si>
    <t>Fatma</t>
  </si>
  <si>
    <t>Frank</t>
  </si>
  <si>
    <t>Hayriye</t>
  </si>
  <si>
    <t>Riyal</t>
  </si>
  <si>
    <t>Gülsüm</t>
  </si>
  <si>
    <t>Filiz</t>
  </si>
  <si>
    <t>Kamil</t>
  </si>
  <si>
    <t>Personel</t>
  </si>
  <si>
    <t>Bölüm</t>
  </si>
  <si>
    <t>Maaş</t>
  </si>
  <si>
    <t>Adres</t>
  </si>
  <si>
    <t>Eğitim</t>
  </si>
  <si>
    <t>Yaş</t>
  </si>
  <si>
    <t>Ali</t>
  </si>
  <si>
    <t>Beşiktaş</t>
  </si>
  <si>
    <t>Lisans</t>
  </si>
  <si>
    <t>Kadıköy</t>
  </si>
  <si>
    <t>Lise</t>
  </si>
  <si>
    <t>Bölüm, Maaş ve Adres Sorgulaması</t>
  </si>
  <si>
    <t>Etiler</t>
  </si>
  <si>
    <t>Hasan</t>
  </si>
  <si>
    <t>İdari</t>
  </si>
  <si>
    <t>Ulus</t>
  </si>
  <si>
    <t>Ahmet</t>
  </si>
  <si>
    <t>Şişli</t>
  </si>
  <si>
    <t>Hakan</t>
  </si>
  <si>
    <t>Sema</t>
  </si>
  <si>
    <t>Yüksek Lisans</t>
  </si>
  <si>
    <t>Can</t>
  </si>
  <si>
    <t>Cem</t>
  </si>
  <si>
    <t>Canan</t>
  </si>
  <si>
    <t>Mecidiyeköy</t>
  </si>
  <si>
    <t>Pelin</t>
  </si>
  <si>
    <t>Taksim</t>
  </si>
  <si>
    <t>Tuğba</t>
  </si>
  <si>
    <t>Esra</t>
  </si>
  <si>
    <t>Mehmet</t>
  </si>
  <si>
    <t>Emre</t>
  </si>
  <si>
    <t>Kemal</t>
  </si>
  <si>
    <t>Ebru</t>
  </si>
  <si>
    <t>Serdar</t>
  </si>
  <si>
    <t>Evren</t>
  </si>
  <si>
    <t>Yeşim</t>
  </si>
  <si>
    <t>Elif</t>
  </si>
  <si>
    <t>Murat</t>
  </si>
  <si>
    <t>Sevim</t>
  </si>
  <si>
    <t>Film Seçin</t>
  </si>
  <si>
    <t>Braveheart</t>
  </si>
  <si>
    <t>Süre</t>
  </si>
  <si>
    <t>Kategori</t>
  </si>
  <si>
    <t>Puan</t>
  </si>
  <si>
    <t>Oy Sayısı</t>
  </si>
  <si>
    <t>Aktörler</t>
  </si>
  <si>
    <t>FilmID</t>
  </si>
  <si>
    <t>Film</t>
  </si>
  <si>
    <t>The Help</t>
  </si>
  <si>
    <t>Tate Taylor</t>
  </si>
  <si>
    <t>Dram</t>
  </si>
  <si>
    <t>Emma Stone,Viola Davis,Bryce Dallas Howard,Octavia Spencer,Jessica Chastain,Ahna O'Reilly,Allison Janney,Anna Camp,Eleanor Henry,Emma Henry,Chris Lowell,Cicely Tyson,Mike Vogel,Sissy Spacek,Brian Kerwin,</t>
  </si>
  <si>
    <t>Rise of the Planet of the Apes</t>
  </si>
  <si>
    <t>Rupert Wyatt</t>
  </si>
  <si>
    <t>Aksiyon,Dram,BilimKurgu,Gerilim</t>
  </si>
  <si>
    <t>James Franco,Freida Pinto,John Lithgow,Brian Cox,Tom Felton,David Oyelowo,Tyler Labine,Jamie Harris,David Hewlett,Ty Olsson,Madison Bell,Makena Joy,Kevin O'Grady,Sean Tyson,Jack Kuris,</t>
  </si>
  <si>
    <t>Warrior</t>
  </si>
  <si>
    <t>Gavin O'Connor</t>
  </si>
  <si>
    <t>Aksiyon,Dram,Spor</t>
  </si>
  <si>
    <t>Joel Edgerton,Tom Hardy,Nick Nolte,Jennifer Morrison,Frank Grillo,Kevin Dunn,Maximiliano Hernández,Bryan Callen,Sam Sheridan,Fernando Chien,Jake McLaughlin,Vanessa Martinez,Denzel Whitaker,Carlos Miranda,Nick Lehane,</t>
  </si>
  <si>
    <t>Drive</t>
  </si>
  <si>
    <t>Nicolas Winding Refn</t>
  </si>
  <si>
    <t>Aksiyon,Suç,Dram,Gerilim</t>
  </si>
  <si>
    <t>Ryan Gosling,Carey Mulligan,Bryan Cranston,Albert Brooks,Oscar Isaac,Christina Hendricks,Ron Perlman,Kaden Leos,Jeff Wolfe,James Biberi,Russ Tamblyn,Joe Bucaro III,Tiara Parker,Tim Trella,Jim Hart,</t>
  </si>
  <si>
    <t>Moneyball</t>
  </si>
  <si>
    <t>Bennett Miller</t>
  </si>
  <si>
    <t>Biyografi,Dram,Spor</t>
  </si>
  <si>
    <t>Brad Pitt,Jonah Hill,Robin Wright,Chris Pratt,Philip Seymour Hoffman,Kathryn Morris,Tammy Blanchard,Glenn Morshower,Sergio Garcia,Kerris Dorsey,Stephen Bishop,Bill Ensley,Royce Clayton,Adrian Bellani,Erin Pickett,</t>
  </si>
  <si>
    <t>Bin-jip</t>
  </si>
  <si>
    <t>Ki-duk Kim</t>
  </si>
  <si>
    <t>Suç,Dram,Romantik</t>
  </si>
  <si>
    <t>Seung-yeon Lee,Hyun-kyoon Lee,Hyuk-ho Kwon,Jeong-ho Choi,Ju-seok Lee,Mi-suk Lee,Sung-hyuk Moon,Jee-ah Park,Jae-yong Jang,Dah-hae Lee,Han Kim,Se-jin Park,Dong-jin Park,Jong-su Lee,Ui-soo Lee,</t>
  </si>
  <si>
    <t>The Dark Knight Rises</t>
  </si>
  <si>
    <t>Anne Hathaway,Joseph Gordon-Levitt,Tom Hardy,Christian Bale,Gary Oldman,Marion Cotillard,Morgan Freeman,Juno Temple,Michael Caine,Joey King,Matthew Modine,Josh Pence,Daniel Sunjata,Christopher Judge,Nestor Carbonell,</t>
  </si>
  <si>
    <t>Black Dynamite</t>
  </si>
  <si>
    <t>Scott Sanders</t>
  </si>
  <si>
    <t>Aksiyon,Komedi</t>
  </si>
  <si>
    <t>Michael Jai White,Obba Babatundé,Kevin Chapman,Tommy Davidson,Richard Edson,Arsenio Hall,Darrel Heath,Buddy Lewis,Brian McKnight,Byron Minns,Phil Morris,Miguel A. Núñez Jr.,Nicole Ari Parker,Salli Richardson-Whitfield,John Salley,</t>
  </si>
  <si>
    <t>La môme</t>
  </si>
  <si>
    <t>Olivier Dahan</t>
  </si>
  <si>
    <t>Biyografi,Dram,Müzikal</t>
  </si>
  <si>
    <t>Marion Cotillard,Sylvie Testud,Pascal Greggory,Emmanuelle Seigner,Jean-Paul Rouve,Gérard Depardieu,Clotilde Courau,Jean-Pierre Martins,Catherine Allégret,Marc Barbé,Caroline Sihol,Manon Chevallier,Pauline Burlet,Elisabeth Commelin,Marc Gannot,</t>
  </si>
  <si>
    <t>Malèna</t>
  </si>
  <si>
    <t>Giuseppe Tornatore</t>
  </si>
  <si>
    <t>Komedi,Dram,Romantik,Savaş</t>
  </si>
  <si>
    <t>Monica Bellucci,Giuseppe Sulfaro,Luciano Federico,Matilde Piana,Pietro Notarianni,Gaetano Aronica,Gilberto Idonea,Angelo Pellegrino,Gabriella Di Luzio,Pippo Provvidenti,Maria Terranova,Marcello Catalano,Elisa Morucci,Domenico Gennaro,Vitalba Andrea,</t>
  </si>
  <si>
    <t>City Lights</t>
  </si>
  <si>
    <t>Charles Chaplin</t>
  </si>
  <si>
    <t>Komedi,Dram,Romantik</t>
  </si>
  <si>
    <t>Virginia Cherrill,Florence Lee,Harry Myers,Al Ernest Garcia,Hank Mann,Charles Chaplin,</t>
  </si>
  <si>
    <t>Modern Times</t>
  </si>
  <si>
    <t>Charles Chaplin,Paulette Goddard,Henry Bergman,Richard Alexander,Al Ernest Garcia,Hank Mann,Tiny Sandford,Chester Conklin,Stanley Blystone,Cecil Reynolds,Mira McKinney,Murdock MacQuarrie,Wilfred Lucas,Edward LeSaint,Fred Malatesta,</t>
  </si>
  <si>
    <t>The Adventures of Robin Hood</t>
  </si>
  <si>
    <t>Michael Curtiz</t>
  </si>
  <si>
    <t>Aksiyon,Macera,Romantik</t>
  </si>
  <si>
    <t>Errol Flynn,Olivia de Havilland,Basil Rathbone,Alan Hale,Claude Rains,Eugene Pallette,Patric Knowles,Melville Cooper,Ian Hunter,Una O'Connor,Herbert Mundin,Montagu Love,Leonard Willey,Robert Noble,Kenneth Hunter,</t>
  </si>
  <si>
    <t>The Lady Vanishes</t>
  </si>
  <si>
    <t>Alfred Hitchcock</t>
  </si>
  <si>
    <t>Komedi,Mistik,Romantik,Gerilim</t>
  </si>
  <si>
    <t>Margaret Lockwood,Michael Redgrave,Paul Lukas,Dame May Whitty,Cecil Parker,Linden Travers,Naunton Wayne,Basil Radford,Mary Clare,Emile Boreo,Googie Withers,Sally Stewart,Philip Leaver,Selma Vaz Dias,Catherine Lacey,</t>
  </si>
  <si>
    <t>Dark Victory</t>
  </si>
  <si>
    <t>Edmund Goulding</t>
  </si>
  <si>
    <t>Dram,Romantik</t>
  </si>
  <si>
    <t>Bette Davis,George Brent,Humphrey Bogart,Henry Travers,Dorothy Peterson,Cora Witherspoon,Geraldine Fitzgerald,Ronald Reagan,Virginia Brissac,Charles Richman,Herbert Rawlinson,Leonard Mudie,Fay Helm,Lottie Williams,</t>
  </si>
  <si>
    <t>Gone with the Wind</t>
  </si>
  <si>
    <t>Victor Fleming</t>
  </si>
  <si>
    <t>Dram,Romantik,Savaş</t>
  </si>
  <si>
    <t>Thomas Mitchell,Barbara O'Neil,Vivien Leigh,Hattie McDaniel,Evelyn Keyes,Ann Rutherford,George Reeves,Fred Crane,Oscar Polk,Butterfly McQueen,Leslie Howard,Victor Jory,Everett Brown,Howard C. Hickman,Alicia Rhett,</t>
  </si>
  <si>
    <t>Misery</t>
  </si>
  <si>
    <t>Rob Reiner</t>
  </si>
  <si>
    <t>Gerilim</t>
  </si>
  <si>
    <t>James Caan,Kathy Bates,Richard Farnsworth,Lauren Bacall,Frances Sternhagen,Graham Jarvis,Jerry Potter,Thomas Brunelle,June Christopher,Julie Payne,Archie Hahn,Gregory Snegoff,Wendy Bowers,Misery the Pig,</t>
  </si>
  <si>
    <t>The Guard</t>
  </si>
  <si>
    <t>John Michael McDonagh</t>
  </si>
  <si>
    <t>Komedi,Gerilim</t>
  </si>
  <si>
    <t>Brendan Gleeson,Don Cheadle,Liam Cunningham,Mark Strong,Dominique McElligott,David Wilmot,Rory Keenan,Fionnula Flanagan,Sarah Greene,Katarina Cas,Pat Shortt,Darren Healy,Laurence Kinlan,Gary Lydon,Ronan Collins,</t>
  </si>
  <si>
    <t>You Don't Know Jack</t>
  </si>
  <si>
    <t>Barry Levinson</t>
  </si>
  <si>
    <t>Biyografi,Dram</t>
  </si>
  <si>
    <t>Al Pacino,Brenda Vaccaro,John Goodman,Deirdre O'Connell,Todd Susman,Adam Lubarsky,Jennifer Mudge,Jeremy Bobb,Rutanya Alda,James Urbaniak,Henny Russell,Henry Strozier,Sandra Seacat,Neil Brooks Cunningham,Susan Sarandon,</t>
  </si>
  <si>
    <t>Chinese Coffee</t>
  </si>
  <si>
    <t>Al Pacino</t>
  </si>
  <si>
    <t>Al Pacino,Jerry Orbach,Susan Floyd,Ellen McElduff,Michel Moinot,Judette Jones,Paul J.Q. Lee,Joel Eidelsberg,Maria Gentile,Christopher Evan Welch,Neal Jones,Laura Esterman,Hazelle Goodman,James Bulleit,Mark Scarola,</t>
  </si>
  <si>
    <t>Scarecrow</t>
  </si>
  <si>
    <t>Jerry Schatzberg</t>
  </si>
  <si>
    <t>Gene Hackman,Al Pacino,Dorothy Tristan,Ann Wedgeworth,Richard Lynch,Eileen Brennan,Penelope Allen,Richard Hackman,Al Cingolani,Rutanya Alda,</t>
  </si>
  <si>
    <t>Ragtime</t>
  </si>
  <si>
    <t>James Cagney,Brad Dourif,Moses Gunn,Pat O'Brien,Elizabeth McGovern,Kenneth McMillan,Donald O'Connor,James Olson,Mandy Patinkin,Howard E. Rollins Jr.,Mary Steenburgen,Debbie Allen,Jeffrey DeMunn,Robert Joy,Norman Mailer,</t>
  </si>
  <si>
    <t>The Last Detail</t>
  </si>
  <si>
    <t>Hal Ashby</t>
  </si>
  <si>
    <t>Komedi,Dram</t>
  </si>
  <si>
    <t>Jack Nicholson,Otis Young,Randy Quaid,Luana Anders,Clifton James,Carol Kane,Michael Moriarty,Kathleen Miller,Nancy Allen,Gerry Salsberg,Don McGovern,Pat Hamilton,Michael Chapman,Jim Henshaw,Derek McGrath,</t>
  </si>
  <si>
    <t>Five Easy Pieces</t>
  </si>
  <si>
    <t>Bob Rafelson</t>
  </si>
  <si>
    <t>Jack Nicholson,Karen Black,Billy Green Bush,Fannie Flagg,Sally Struthers,Marlena MacGuire,Richard Stahl,Lois Smith,Helena Kallianiotes,Ralph Waite,John P. Ryan,Toni Basil,Lorna Thayer,Susan Anspach,William Challee,</t>
  </si>
  <si>
    <t>A Bronx Tale</t>
  </si>
  <si>
    <t>Robert De Niro</t>
  </si>
  <si>
    <t>Suç,Dram</t>
  </si>
  <si>
    <t>Robert De Niro,Chazz Palminteri,Lillo Brancato,Francis Capra,Taral Hicks,Kathrine Narducci,Clem Caserta,Alfred Sauchelli Jr.,Frank Pietrangolare,Joe Pesci,Robert D'Andrea,Eddie Montanaro,Fred Fischer,Dave Salerno,Joe D'Onofrio,</t>
  </si>
  <si>
    <t>Skyfall</t>
  </si>
  <si>
    <t>Sam Mendes</t>
  </si>
  <si>
    <t>Aksiyon,Macera,Gerilim</t>
  </si>
  <si>
    <t>Ralph Fiennes,Daniel Craig,Javier Bardem,Naomie Harris,Ben Whishaw,Judi Dench,Simon Russell Beale,</t>
  </si>
  <si>
    <t>Antwone Fisher</t>
  </si>
  <si>
    <t>Denzel Washington</t>
  </si>
  <si>
    <t>Biyografi,Dram,Romantik</t>
  </si>
  <si>
    <t>Derek Luke,Malcolm David Kelley,Cory Hodges,Salli Richardson-Whitfield,Denzel Washington,Joy Bryant,Leonard Earl Howze,Kente Scott,Kevin Connolly,Novella Nelson,Rainoldo Gooding,Stephen Snedden,Leo Nepomuceno,Sung Kang,Cordell Stokes,</t>
  </si>
  <si>
    <t>Take Shelter</t>
  </si>
  <si>
    <t>Jeff Nichols</t>
  </si>
  <si>
    <t>Jessica Chastain,Michael Shannon,Katy Mixon,Lisa Gay Hamilton,Shea Whigham,Kathy Baker,Ray McKinnon,Stuart Greer,Robert Longstreet,Guy Van Swearingen,Tova Stewart,Joe Zamora,Bart Flynn,Natasha Randall,Nick Koesters,</t>
  </si>
  <si>
    <t>Entre les murs</t>
  </si>
  <si>
    <t>Laurent Cantet</t>
  </si>
  <si>
    <t>François Bégaudeau,Agame Malembo-Emene,Angélica Sancio,Arthur Fogel,Boubacar Toure,Burak Özyilmaz,Carl Nanor,Cherif Bounaïdja Rachedi,Dalla Doucoure,Damien Gomes,Esmeralda Ouertani,Eva Paradiso,Henriette Kasaruhanda,Juliette Demaille,Justine Wu,</t>
  </si>
  <si>
    <t>The Stoning of Soraya M.</t>
  </si>
  <si>
    <t>Cyrus Nowrasteh</t>
  </si>
  <si>
    <t>Shohreh Aghdashloo,Mozhan Marnò,James Caviezel,Navid Negahban,Ali Pourtash,David Diaan,Parviz Sayyad,Vida Ghahremani,Vachik Mangassarian,Bita Sheibani,Noor Al Taher,Haya Al Taher,Khalid Khan,Sheede Dana,Fay Yan,</t>
  </si>
  <si>
    <t>The Messenger</t>
  </si>
  <si>
    <t>Oren Moverman</t>
  </si>
  <si>
    <t>Ben Foster,Jena Malone,Eamonn Walker,Steve Buscemi,Woody Harrelson,Yaya DaCosta,Portia,Lisa Joyce,Peter Francis James,Samantha Morton,Paul Diomede,Jahmir Duran-Abreau,Gaius Charles,Brendan Sexton III,Brian Adam DeJesus,</t>
  </si>
  <si>
    <t>Crazy, Stupid, Love.</t>
  </si>
  <si>
    <t>Glenn Ficarra</t>
  </si>
  <si>
    <t>Steve Carell,Ryan Gosling,Julianne Moore,Emma Stone,Joey King,Marisa Tomei,Analeigh Tipton,Jonah Bobo,Beth Littleford,Kevin Bacon,Josh Groban,John Carroll Lynch,Liza Lapira,Mekia Cox,Julianna Guill,</t>
  </si>
  <si>
    <t>California Dreamin' (Nesfarsit)</t>
  </si>
  <si>
    <t>Cristian Nemescu</t>
  </si>
  <si>
    <t>Komedi,Dram,Savaş</t>
  </si>
  <si>
    <t>Armand Assante,Jamie Elman,Razvan Vasilescu,Maria Dinulescu,Alexandru Margineanu,Ion Sapdaru,Alexandru Dragoi,Andi Vasluianu,Sabina Branduse,Gabriel Spahiu,Radu Gabriel,Constantin Dita,Eduard Dumitru,Alexandru Georgescu,Cristi Olesher,</t>
  </si>
  <si>
    <t>Limitless</t>
  </si>
  <si>
    <t>Neil Burger</t>
  </si>
  <si>
    <t>Mistik,BilimKurgu,Gerilim</t>
  </si>
  <si>
    <t>Bradley Cooper,Robert De Niro,Abbie Cornish,Anna Friel,Robert John Burke,Andrew Howard,Johnny Whitworth,Tomas Arana,Darren Goldstein,Brian Anthony Wilson,Ned Eisenberg,T.V. Carpio,Richard Bekins,Patricia Kalember,Cindy Katz,</t>
  </si>
  <si>
    <t>The Squid and the Whale</t>
  </si>
  <si>
    <t>Noah Baumbach</t>
  </si>
  <si>
    <t>Owen Kline,Jeff Daniels,Laura Linney,Jesse Eisenberg,Anna Paquin,William Baldwin,David Benger,Molly Barton,Bo Berkman,Matthew Kaplan,Simon Kaplan,Matthew Kirsch,Daniella Markowicz,Elizabeth Meriwether,Ben Schrank,</t>
  </si>
  <si>
    <t>You Can Count on Me</t>
  </si>
  <si>
    <t>Kenneth Lonergan</t>
  </si>
  <si>
    <t>Laura Linney,Mark Ruffalo,Matthew Broderick,Amy Ryan,Rory Culkin,Gaby Hoffmann,Jon Tenney,J. Smith-Cameron,Michael Countryman,Halley Feiffer,Adam LeFevre,Betsy Aidem,Whitney Vance,Peter Kerwin,Lisa Altomare,</t>
  </si>
  <si>
    <t>Star Trek Into Darkness</t>
  </si>
  <si>
    <t>J.J. Abrams</t>
  </si>
  <si>
    <t>Aksiyon,Macera,BilimKurgu</t>
  </si>
  <si>
    <t>Zoe Saldana,Anton Yelchin,Karl Urban,John Cho,Chris Pine,Zachary Quinto,Simon Pegg,</t>
  </si>
  <si>
    <t>The 11th Hour</t>
  </si>
  <si>
    <t>Leila Conners</t>
  </si>
  <si>
    <t>Belgesel</t>
  </si>
  <si>
    <t>Leonardo DiCaprio,Kenny Ausubel,Thom Hartmann,Wangari Maathai,Sandra Postel,Paul Stamets,David Orr,Stephen Hawking,Oren Lyons,Andrew C. Revkin,Sylvia Earle,Paul Hawken,Janine Benyus,Stuart Pimm,Paolo Soleri,</t>
  </si>
  <si>
    <t>Buffalo '66</t>
  </si>
  <si>
    <t>Vincent Gallo</t>
  </si>
  <si>
    <t>Komedi,Suç,Dram,Romantik</t>
  </si>
  <si>
    <t>Vincent Gallo,Christina Ricci,Ben Gazzara,Anjelica Huston,Mickey Rourke,Rosanna Arquette,Kevin Pollak,Jan-Michael Vincent,Alex Karras,John Sansone,Manny Fried,John Rummel,Bob Wahl,Penny Wolfgang,Anthony Mydcarz,</t>
  </si>
  <si>
    <t>Batman: Under the Red Hood</t>
  </si>
  <si>
    <t>Brandon Vietti</t>
  </si>
  <si>
    <t>Animasyon,Aksiyon,Suç,Gerilim</t>
  </si>
  <si>
    <t>Bruce Greenwood,Jensen Ackles,John Di Maggio,Jason Isaacs,Carlos Alazraqui,Wade Williams,Gary Cole,Neil Patrick Harris,Robert Clotworthy,Phil LaMarr,Kelly Hu,Brian George,Vincent Martella,Alexander Martella,Jim Piddock,</t>
  </si>
  <si>
    <t>What Maisie Knew</t>
  </si>
  <si>
    <t>Scott McGehee</t>
  </si>
  <si>
    <t>Alexander Skarsgård,Julianne Moore,Steve Coogan,Diana García,Robert C. Kirk,</t>
  </si>
  <si>
    <t>He Loves Me</t>
  </si>
  <si>
    <t>Jonathan Dayton</t>
  </si>
  <si>
    <t>Komedi,Romantik</t>
  </si>
  <si>
    <t>Deborah Ann Woll,Antonio Banderas,Alia Shawkat,Elliott Gould,Steve Coogan,Paul Dano,Annette Bening,Chris Messina,Zoe Kazan,Aasif Mandvi,Wallace Langham,Toni Trucks,Mark Roman,John F. Beach,Barrett Perlman,</t>
  </si>
  <si>
    <t>Snow Cake</t>
  </si>
  <si>
    <t>Marc Evans</t>
  </si>
  <si>
    <t>Alan Rickman,Emily Hampshire,Jackie Brown,Callum Keith Rennie,Scott Wickware,Johnny Goltz,James Allodi,Janet van de Graaf,Carrie-Anne Moss,Sigourney Weaver,Dov Tiefenbach,Julie Stewart,Charlie,Selina Cadell,Nia Roberts,</t>
  </si>
  <si>
    <t>Payback: Straight Up - The Director's Cut</t>
  </si>
  <si>
    <t>Brian Helgeland</t>
  </si>
  <si>
    <t>Maria Bello,Hugh Callaly,Stephen Cinabro,Bill Duke,Mel Gibson,William Devane,James Coburn,Jack Conley,Debra L. Dado,David Paymer,Gregg Henry,John Glover,Sally Kellerman,Lucy Liu,Roderick Peeples,</t>
  </si>
  <si>
    <t>Tape</t>
  </si>
  <si>
    <t>Richard Linklater</t>
  </si>
  <si>
    <t>Ethan Hawke,Robert Sean Leonard,Uma Thurman,</t>
  </si>
  <si>
    <t>The Gold Rush</t>
  </si>
  <si>
    <t>Macera,Komedi,Aile,Romantik</t>
  </si>
  <si>
    <t>Charles Chaplin,Mack Swain,Tom Murray,Henry Bergman,Malcolm Waite,Georgia Hale,</t>
  </si>
  <si>
    <t>Gunga Din</t>
  </si>
  <si>
    <t>George Stevens</t>
  </si>
  <si>
    <t>Aksiyon,Macera,Savaş</t>
  </si>
  <si>
    <t>Cary Grant,Victor McLaglen,Douglas Fairbanks Jr.,Sam Jaffe,Eduardo Ciannelli,Montagu Love,Joan Fontaine,Robert Coote,Abner Biberman,Lumsden Hare,</t>
  </si>
  <si>
    <t>Le jour se lève</t>
  </si>
  <si>
    <t>Marcel Carné</t>
  </si>
  <si>
    <t>Suç,Dram,Romantik,Gerilim</t>
  </si>
  <si>
    <t>Jean Gabin,Jules Berry,Arletty,Mady Berry,René Génin,Arthur Devère,René Bergeron,Bernard Blier,Marcel Pérès,Gabrielle Fontan,Germaine Lix,Jacques Baumer,Jacqueline Laurent,</t>
  </si>
  <si>
    <t>The Great Dictator</t>
  </si>
  <si>
    <t>Charles Chaplin,Jack Oakie,Reginald Gardiner,Henry Daniell,Paulette Goddard,Billy Gilbert,Maurice Moscovitch,Grace Hayle,Carter DeHaven,Hank Mann,Chester Conklin,Emma Dunn,Paul Weigel,Bernard Gorcey,Esther Michelson,</t>
  </si>
  <si>
    <t>Citizen Kane</t>
  </si>
  <si>
    <t>Orson Welles</t>
  </si>
  <si>
    <t>Dram,Mistik</t>
  </si>
  <si>
    <t>Joseph Cotten,Dorothy Comingore,Agnes Moorehead,Paul Stewart,Ray Collins,Everett Sloane,Erskine Sanford,Ruth Warrick,William Alland,George Coulouris,Fortunio Bonanova,Gus Schilling,Philip Van Zandt,Georgia Backus,Harry Shannon,</t>
  </si>
  <si>
    <t>Sullivan's Travels</t>
  </si>
  <si>
    <t>Preston Sturges</t>
  </si>
  <si>
    <t>Macera,Komedi,Dram,Romantik</t>
  </si>
  <si>
    <t>Joel McCrea,Veronica Lake,Robert Warwick,William Demarest,Porter Hall,Robert Greig,Byron Foulger,Franklin Pangborn,Margaret Hayes,Torben Meyer,Eric Blore,Victor Potel,Richard Webb,Charles R. Moore,Almira Sessions,</t>
  </si>
  <si>
    <t>Casablanca</t>
  </si>
  <si>
    <t>Humphrey Bogart,Ingrid Bergman,Paul Henreid,Sydney Greenstreet,Conrad Veidt,Peter Lorre,Claude Rains,S.Z. Sakall,Madeleine Lebeau,John Qualen,Leonid Kinskey,Dooley Wilson,Joy Page,Curt Bois,</t>
  </si>
  <si>
    <t>Double Indemnity</t>
  </si>
  <si>
    <t>Billy Wilder</t>
  </si>
  <si>
    <t>Suç,Kara-Film,Gerilim</t>
  </si>
  <si>
    <t>Fred MacMurray,Barbara Stanwyck,Edward G. Robinson,Porter Hall,Richard Gaines,Fortunio Bonanova,Jean Heather,Tom Powers,Byron Barr,John Philliber,</t>
  </si>
  <si>
    <t>To Have and Have Not</t>
  </si>
  <si>
    <t>Howard Hawks</t>
  </si>
  <si>
    <t>Macera,Romantik,Gerilim,Savaş</t>
  </si>
  <si>
    <t>Humphrey Bogart,Walter Brennan,Lauren Bacall,Marcel Dalio,Walter Sande,Hoagy Carmichael,Dolores Moran,Sheldon Leonard,Walter Szurovy,Dan Seymour,Aldo Nadi,</t>
  </si>
  <si>
    <t>It's a Wonderful Life</t>
  </si>
  <si>
    <t>Frank Capra</t>
  </si>
  <si>
    <t>Dram,Aile,Fantastik</t>
  </si>
  <si>
    <t>James Stewart,Donna Reed,Lionel Barrymore,Henry Travers,Thomas Mitchell,Gloria Grahame,Beulah Bondi,Frank Faylen,Ward Bond,Samuel S. Hinds,Frank Albertson,H.B. Warner,Todd Karns,Mary Treen,Virginia Patton,</t>
  </si>
  <si>
    <t>Out of the Past</t>
  </si>
  <si>
    <t>Jacques Tourneur</t>
  </si>
  <si>
    <t>Dram,Kara-Film,Gerilim</t>
  </si>
  <si>
    <t>Robert Mitchum,Jane Greer,Kirk Douglas,Rhonda Fleming,Steve Brodie,Dickie Moore,Richard Webb,Virginia Huston,Paul Valentine,Ken Niles,</t>
  </si>
  <si>
    <t>The Red Shoes</t>
  </si>
  <si>
    <t>Michael Powell</t>
  </si>
  <si>
    <t>Dram,Romantik,Müzikal</t>
  </si>
  <si>
    <t>Marius Goring,Jean Short,Gordon Littmann,Austin Trevor,Anton Walbrook,Esmond Knight,Julia Lang,Bill Shine,Léonide Massine,Jerry Verno,Robert Helpmann,Eric Berry,Irene Browne,Moira Shearer,Ludmilla Tchérina,</t>
  </si>
  <si>
    <t>The Treasure of the Sierra Madre</t>
  </si>
  <si>
    <t>John Huston</t>
  </si>
  <si>
    <t>Macera,Dram,Western,Aksiyon</t>
  </si>
  <si>
    <t>Humphrey Bogart,Walter Huston,Tim Holt,Alfonso Bedoya,Bruce Bennett,Barton MacLane,Arturo Soto Rangel,Manuel Dondé,José Torvay,Margarito Luna,</t>
  </si>
  <si>
    <t>Kind Hearts and Coronets</t>
  </si>
  <si>
    <t>Robert Hamer</t>
  </si>
  <si>
    <t>Dennis Price,Valerie Hobson,Joan Greenwood,Alec Guinness,Audrey Fildes,Miles Malleson,Clive Morton,John Penrose,Cecil Ramage,Hugh Griffith,John Salew,Eric Messiter,Lyn Evans,Barbara Leake,Peggy Ann Clifford,</t>
  </si>
  <si>
    <t>The Third Man</t>
  </si>
  <si>
    <t>Carol Reed</t>
  </si>
  <si>
    <t>Kara-Film,Mistik,Gerilim</t>
  </si>
  <si>
    <t>Joseph Cotten,Alida Valli,Orson Welles,Ernst Deutsch,Trevor Howard,Bernard Lee,Paul Hörbiger,Siegfried Breuer,Erich Ponto,Wilfrid Hyde-White,Hedwig Bleibtreu,</t>
  </si>
  <si>
    <t>Rashômon</t>
  </si>
  <si>
    <t>Akira Kurosawa</t>
  </si>
  <si>
    <t>Suç,Dram,Mistik</t>
  </si>
  <si>
    <t>Toshirô Mifune,Machiko Kyô,Masayuki Mori,Takashi Shimura,Noriko Honma,Minoru Chiaki,Kichijirô Ueda,Daisuke Katô,</t>
  </si>
  <si>
    <t>Sunset Blvd.</t>
  </si>
  <si>
    <t>Dram,Kara-Film</t>
  </si>
  <si>
    <t>William Holden,Gloria Swanson,Erich von Stroheim,Nancy Olson,Fred Clark,Lloyd Gough,Jack Webb,Franklyn Farnum,Larry J. Blake,H.B. Warner,Hedda Hopper,Cecil B. DeMille,Anna Q. Nilsson,Charles Dayton,Ray Evans,</t>
  </si>
  <si>
    <t>A Streetcar Named Desire</t>
  </si>
  <si>
    <t>Elia Kazan</t>
  </si>
  <si>
    <t>Vivien Leigh,Marlon Brando,Kim Hunter,Karl Malden,Rudy Bond,Nick Dennis,Peg Hillias,Wright King,Richard Garrick,Ann Dere,Edna Thomas,Mickey Kuhn,</t>
  </si>
  <si>
    <t>Umberto D.</t>
  </si>
  <si>
    <t>Vittorio De Sica</t>
  </si>
  <si>
    <t>Carlo Battisti,Maria Pia Casilio,Lina Gennari,Ileana Simova,Elena Rea,Memmo Carotenuto,</t>
  </si>
  <si>
    <t>Roman Holiday</t>
  </si>
  <si>
    <t>William Wyler</t>
  </si>
  <si>
    <t>Gregory Peck,Audrey Hepburn,Eddie Albert,Harcourt Williams,Hartley Power,Margaret Rawlings,Tullio Carminati,Paolo Carlini,Claudio Ermelli,Paola Borboni,Alfredo Rizzo,Laura Solari,Gorella Gori,</t>
  </si>
  <si>
    <t>Le salaire de la peur</t>
  </si>
  <si>
    <t>Henri-Georges Clouzot</t>
  </si>
  <si>
    <t>Dram,Gerilim</t>
  </si>
  <si>
    <t>Yves Montand,Charles Vanel,Folco Lulli,Véra Clouzot,Peter van Eyck,William Tubbs,Darío Moreno,Jo Dest,Antonio Centa,Luis De Lima,Grégoire Gromoff,Joseph Palau-Fabre,Faustini,Seguna,Darling Légitimus,</t>
  </si>
  <si>
    <t>Tôkyô monogatari</t>
  </si>
  <si>
    <t>Yasujirô Ozu</t>
  </si>
  <si>
    <t>Chishû Ryû,Chieko Higashiyama,Setsuko Hara,Sô Yamamura,Kuniko Miyake,Nobuo Nakamura,Haruko Sugimura,Kyôko Kagawa,Eijirô Tôno,Shirô Osaka,Hisao Toake,Teruko Nagaoka,Mutsuko Sakura,Toyo Takahashi,Tôru Abe,</t>
  </si>
  <si>
    <t>12 Angry Men</t>
  </si>
  <si>
    <t>Sidney Lumet</t>
  </si>
  <si>
    <t>Martin Balsam,John Fiedler,Lee J. Cobb,Henry Fonda,Joseph Sweeney,E.G. Marshall,Jack Warden,Jack Klugman,Edward Binns,George Voskovec,Ed Begley,Robert Webber,</t>
  </si>
  <si>
    <t>Paths of Glory</t>
  </si>
  <si>
    <t>Stanley Kubrick</t>
  </si>
  <si>
    <t>Suç,Dram,Savaş</t>
  </si>
  <si>
    <t>Kirk Douglas,Ralph Meeker,Adolphe Menjou,Richard Anderson,Joe Turkel,George Macready,Wayne Morris,Christiane Kubrick,Jerry Hausner,Bert Freed,Timothy Carey,Emile Meyer,Kem Dibbs,Peter Capell,Fred Bell,</t>
  </si>
  <si>
    <t>Smultronstället</t>
  </si>
  <si>
    <t>Ingmar Bergman</t>
  </si>
  <si>
    <t>Victor Sjöström,Bibi Andersson,Ingrid Thulin,Gunnar Björnstrand,Jullan Kindahl,Folke Sundquist,Björn Bjelfvenstam,Naima Wifstrand,Gunnel Broström,Max von Sydow,Åke Fridell,Gertrud Fridh,Sif Ruud,Gunnar Sjöberg,Yngve Nordwall,</t>
  </si>
  <si>
    <t>Witness for the Prosecution</t>
  </si>
  <si>
    <t>Suç,Dram,Mistik,Gerilim</t>
  </si>
  <si>
    <t>Tyrone Power,Marlene Dietrich,Charles Laughton,Henry Daniell,Elsa Lanchester,Ian Wolfe,Torin Thatcher,Norma Varden,John Williams,Una O'Connor,Ruta Lee,Francis Compton,Philip Tonge,</t>
  </si>
  <si>
    <t>Touch of Evil</t>
  </si>
  <si>
    <t>Charlton Heston,Janet Leigh,Orson Welles,Ray Collins,Akim Tamiroff,Valentin de Vargas,Dennis Weaver,Joseph Calleia,Joanna Moore,Phil Harvey,Mort Mills,Victor Millan,Lalo Rios,Michael Sargent,Joi Lansing,</t>
  </si>
  <si>
    <t>Vertigo</t>
  </si>
  <si>
    <t>Suç,Mistik,Romantik,Gerilim</t>
  </si>
  <si>
    <t>James Stewart,Kim Novak,Barbara Bel Geddes,Ellen Corby,Raymond Bailey,Lee Patrick,Konstantin Shayne,Tom Helmore,Henry Jones,</t>
  </si>
  <si>
    <t>Ben-Hur</t>
  </si>
  <si>
    <t>Aksiyon,Macera,Dram,Tarihi</t>
  </si>
  <si>
    <t>Charlton Heston,Jack Hawkins,Haya Harareet,Sam Jaffe,Stephen Boyd,Martha Scott,Cathy O'Donnell,Finlay Currie,Hugh Griffith,André Morell,Frank Thring,Terence Longdon,George Relph,</t>
  </si>
  <si>
    <t>North by Northwest</t>
  </si>
  <si>
    <t>Macera,Mistik,Romantik,Gerilim</t>
  </si>
  <si>
    <t>Cary Grant,Eva Marie Saint,James Mason,Leo G. Carroll,Martin Landau,Philip Ober,Jessie Royce Landis,Adam Williams,Josephine Hutchinson,Les Tremayne,Edward Platt,Edward Binns,Robert Ellenstein,Philip Coolidge,Patrick McVey,</t>
  </si>
  <si>
    <t>Some Like It Hot</t>
  </si>
  <si>
    <t>Komedi</t>
  </si>
  <si>
    <t>Marilyn Monroe,Tony Curtis,Jack Lemmon,Nehemiah Persoff,George Raft,Pat O'Brien,Joe E. Brown,Joan Shawlee,Billy Gray,George E. Stone,Mike Mazurki,Dave Barry,Harry Wilson,Beverly Wills,Barbara Drew,</t>
  </si>
  <si>
    <t>À bout de souffle</t>
  </si>
  <si>
    <t>Jean-Luc Godard</t>
  </si>
  <si>
    <t>Jean Seberg,Jean-Paul Belmondo,Henri-Jacques Huet,Van Doude,Liliane Dreyfus,Claude Mansard,Daniel Boulanger,Liliane Robin,</t>
  </si>
  <si>
    <t>Psycho</t>
  </si>
  <si>
    <t>Korku,Mistik,Gerilim</t>
  </si>
  <si>
    <t>Anthony Perkins,Vera Miles,John Gavin,Frank Albertson,Martin Balsam,Simon Oakland,John McIntire,Patricia Hitchcock,Janet Leigh,John Anderson,Lurene Tuttle,Vaughn Taylor,Mort Mills,</t>
  </si>
  <si>
    <t>Spartacus</t>
  </si>
  <si>
    <t>Aksiyon,Macera,Biyografi,Dram</t>
  </si>
  <si>
    <t>Kirk Douglas,Laurence Olivier,Jean Simmons,Peter Ustinov,Charles Laughton,John Ireland,John Gavin,Nina Foch,Herbert Lom,Woody Strode,Harold J. Stone,Charles McGraw,John Dall,Joanna Barnes,Peter Brocco,</t>
  </si>
  <si>
    <t>The Guns of Navarone</t>
  </si>
  <si>
    <t>Aksiyon,Macera,Dram,Savaş</t>
  </si>
  <si>
    <t>Gregory Peck,David Niven,Anthony Quinn,James Robertson Justice,Stanley Baker,Irene Papas,Anthony Quayle,James Darren,Gia Scala,Richard Harris,Bryan Forbes,Percy Herbert,Allan Cuthbertson,Michael Trubshawe,George Mikell,</t>
  </si>
  <si>
    <t>The Hustler</t>
  </si>
  <si>
    <t>Robert Rossen</t>
  </si>
  <si>
    <t>Dram,Spor</t>
  </si>
  <si>
    <t>Paul Newman,Jackie Gleason,Piper Laurie,Stefan Gierasch,George C. Scott,Michael Constantine,Murray Hamilton,Myron McCormick,Clifford A. Pellow,Jake LaMotta,Vincent Gardenia,Gordon B. Clarke,Alexander Rose,Carolyn Coates,Carl York,</t>
  </si>
  <si>
    <t>Une femme est une femme</t>
  </si>
  <si>
    <t>Komedi,Dram,Müzikal,Romantik</t>
  </si>
  <si>
    <t>Jean-Claude Brialy,Anna Karina,Jean-Paul Belmondo,</t>
  </si>
  <si>
    <t>Dr. No</t>
  </si>
  <si>
    <t>Terence Young</t>
  </si>
  <si>
    <t>Sean Connery,Ursula Andress,Joseph Wiseman,Bernard Lee,Anthony Dawson,Jack Lord,Zena Marshall,John Kitzmiller,Eunice Gayson,Lois Maxwell,Peter Burton,Yvonne Shima,Michel Mok,Marguerite LeWars,William Foster-Davis,</t>
  </si>
  <si>
    <t>To Kill a Mockingbird</t>
  </si>
  <si>
    <t>Robert Mulligan</t>
  </si>
  <si>
    <t>Gregory Peck,John Megna,Frank Overton,Rosemary Murphy,Ruth White,Paul Fix,Brock Peters,Estelle Evans,Collin Wilcox Paxton,Robert Duvall,Crahan Denton,William Windom,James Anderson,Alice Ghostley,Richard Hale,</t>
  </si>
  <si>
    <t>Vivre sa vie: Film en douze tableaux</t>
  </si>
  <si>
    <t>Anna Karina,Sady Rebbot,André S. Labarthe,Guylaine Schlumberger,Gérard Hoffman,Monique Messine,Paul Pavel,Dimitri Dineff,Peter Kassovitz,Eric Schlumberger,Brice Parain,Henri Attal,Gilles Quéant,Odile Geoffroy,Marcel Charton,</t>
  </si>
  <si>
    <t>Charade</t>
  </si>
  <si>
    <t>Stanley Donen</t>
  </si>
  <si>
    <t>Cary Grant,Audrey Hepburn,Walter Matthau,James Coburn,George Kennedy,Jacques Marin,Ned Glass,Dominique Minot,Paul Bonifas,Thomas Chelimsky,</t>
  </si>
  <si>
    <t>From Russia with Love</t>
  </si>
  <si>
    <t>Sean Connery,Daniela Bianchi,Pedro Armendáriz,Walter Gotell,Francis De Wolff,Lotte Lenya,Bernard Lee,Eunice Gayson,Robert Shaw,Lois Maxwell,George Pastell,Nadja Regin,Aliza Gur,Martine Beswick,Vladek Sheybal,</t>
  </si>
  <si>
    <t>Goldfinger</t>
  </si>
  <si>
    <t>Aksiyon,Gerilim</t>
  </si>
  <si>
    <t>Sean Connery,Honor Blackman,Gert Fröbe,Martin Benson,Bernard Lee,Cec Linder,Shirley Eaton,Tania Mallet,Harold Sakata,Lois Maxwell,Nadja Regin,Austin Willis,Bill Nagy,Michael Mellinger,Peter Cranwell,</t>
  </si>
  <si>
    <t>My Fair Lady</t>
  </si>
  <si>
    <t>George Cukor</t>
  </si>
  <si>
    <t>Dram,Aile,Müzikal,Romantik</t>
  </si>
  <si>
    <t>Audrey Hepburn,Rex Harrison,Stanley Holloway,Gladys Cooper,Theodore Bikel,Isobel Elsom,Wilfrid Hyde-White,Mona Washbourne,Jeremy Brett,John Holland,</t>
  </si>
  <si>
    <t>Per un pugno di dollari</t>
  </si>
  <si>
    <t>Aksiyon,Western</t>
  </si>
  <si>
    <t>Clint Eastwood,Marianne Koch,Gian Maria Volonté,José Calvo,Margarita Lozano,Wolfgang Lukschy,Sieghardt Rupp,Joseph Egger,Antonio Prieto,Aldo Sambrell,Daniel Martín,Benito Stefanelli,Mario Brega,Bruno Carotenuto,Julio Pérez Tabernero,</t>
  </si>
  <si>
    <t>La battaglia di Algeri</t>
  </si>
  <si>
    <t>Gillo Pontecorvo</t>
  </si>
  <si>
    <t>Dram,Tarihi,Savaş</t>
  </si>
  <si>
    <t>Brahim Hadjadj,Jean Martin,Yacef Saadi,Samia Kerbash,Ugo Paletti,Fusia El Kader,Omar,</t>
  </si>
  <si>
    <t>Doctor Zhivago</t>
  </si>
  <si>
    <t>David Lean</t>
  </si>
  <si>
    <t>Omar Sharif,Julie Christie,Geraldine Chaplin,Rod Steiger,Rita Tushingham,Alec Guinness,Ralph Richardson,Tom Courtenay,Siobhan McKenna,Klaus Kinski,Jeffrey Rockland,Tarek Sharif,Bernard Kay,Gérard Tichy,Noel Willman,</t>
  </si>
  <si>
    <t>The Sound of Music</t>
  </si>
  <si>
    <t>Robert Wise</t>
  </si>
  <si>
    <t>Biyografi,Dram,Aile,Müzikal</t>
  </si>
  <si>
    <t>Julie Andrews,Christopher Plummer,Eleanor Parker,Nicholas Hammond,Richard Haydn,Peggy Wood,Charmian Carr,Heather Menzies-Urich,Duane Chase,Angela Cartwright,Anna Lee,Ben Wright,Debbie Turner,Kym Karath,Portia Nelson,</t>
  </si>
  <si>
    <t>Blowup</t>
  </si>
  <si>
    <t>Michelangelo Antonioni</t>
  </si>
  <si>
    <t>Dram,Mistik,Gerilim</t>
  </si>
  <si>
    <t>Vanessa Redgrave,Sarah Miles,David Hemmings,Peter Bowles,John Castle,Jane Birkin,Gillian Hills,Veruschka von Lehndorff,Julian Chagrin,Claude Chagrin,</t>
  </si>
  <si>
    <t>Il buono, il brutto, il cattivo.</t>
  </si>
  <si>
    <t>Macera,Western</t>
  </si>
  <si>
    <t>Eli Wallach,Clint Eastwood,Lee Van Cleef,Aldo Giuffrè,Luigi Pistilli,Rada Rassimov,Enzo Petito,Claudio Scarchilli,John Bartha,Benito Stefanelli,Livio Lorenzon,Antonio Casale,Sandro Scarchilli,Angelo Novi,Antonio Casas,</t>
  </si>
  <si>
    <t>Belle de jour</t>
  </si>
  <si>
    <t>Luis Buñuel</t>
  </si>
  <si>
    <t>Catherine Deneuve,Jean Sorel,Michel Piccoli,Geneviève Page,Pierre Clémenti,Macha Méril,Françoise Fabian,Muni,Maria Latour,Claude Cerval,Iska Khan,Bernard Musson,Marcel Charvey,François Maistre,</t>
  </si>
  <si>
    <t>Cool Hand Luke</t>
  </si>
  <si>
    <t>Stuart Rosenberg</t>
  </si>
  <si>
    <t>Paul Newman,George Kennedy,J.D. Cannon,Clifton James,Jo Van Fleet,Strother Martin,Morgan Woodward,Lou Antonio,Robert Drivas,Luke Askew,Warren Finnerty,Dennis Hopper,Robert Donner,Marc Cavell,Richard Davalos,</t>
  </si>
  <si>
    <t>The Graduate</t>
  </si>
  <si>
    <t>Mike Nichols</t>
  </si>
  <si>
    <t>Anne Bancroft,Dustin Hoffman,Katharine Ross,Brian Avery,Elizabeth Wilson,Buck Henry,William Daniels,Murray Hamilton,Walter Brooke,Norman Fell,Alice Ghostley,Marion Lorne,Eddra Gale,</t>
  </si>
  <si>
    <t>2001: A Space Odyssey</t>
  </si>
  <si>
    <t>Macera,Mistik,BilimKurgu</t>
  </si>
  <si>
    <t>Keir Dullea,Gary Lockwood,William Sylvester,Robert Beatty,Leonard Rossiter,Daniel Richter,Margaret Tyzack,Sean Sullivan,Douglas Rain,Alan Gifford,Glenn Beck,Frank Miller,Bill Weston,Ed Bishop,Ann Gillis,</t>
  </si>
  <si>
    <t>The Odd Couple</t>
  </si>
  <si>
    <t>Gene Saks</t>
  </si>
  <si>
    <t>Jack Lemmon,Walter Matthau,John Fiedler,Herb Edelman,David Sheiner,Larry Haines,Monica Evans,Carole Shelley,Iris Adrian,</t>
  </si>
  <si>
    <t>Planet of the Apes</t>
  </si>
  <si>
    <t>Franklin J. Schaffner</t>
  </si>
  <si>
    <t>Macera,BilimKurgu</t>
  </si>
  <si>
    <t>Charlton Heston,Roddy McDowall,Kim Hunter,James Whitmore,Maurice Evans,James Daly,Linda Harrison,Robert Gunner,Lou Wagner,Woodrow Parfrey,Norman Burton,Wright King,Jeff Burton,Buck Kartalian,Paul Lambert,</t>
  </si>
  <si>
    <t>Rosemary's Baby</t>
  </si>
  <si>
    <t>Dram,Korku,Mistik</t>
  </si>
  <si>
    <t>Mia Farrow,John Cassavetes,Ruth Gordon,Sidney Blackmer,Ralph Bellamy,Patsy Kelly,Elisha Cook Jr.,Maurice Evans,Victoria Vetri,Phil Leeds,Charles Grodin,Hope Summers,D'Urville Martin,Emmaline Henry,Hanna Landy,</t>
  </si>
  <si>
    <t>C'era una volta il West</t>
  </si>
  <si>
    <t>Western</t>
  </si>
  <si>
    <t>Henry Fonda,Claudia Cardinale,Jason Robards,Keenan Wynn,Woody Strode,Gabriele Ferzetti,Charles Bronson,Jack Elam,Paolo Stoppa,Lionel Stander,Frank Wolff,</t>
  </si>
  <si>
    <t>Midnight Cowboy</t>
  </si>
  <si>
    <t>John Schlesinger</t>
  </si>
  <si>
    <t>Dustin Hoffman,Jon Voight,Sylvia Miles,Brenda Vaccaro,Jennifer Salt,Ruth White,Barnard Hughes,John McGiver,Gilman Rankin,Gary Owens,T. Tom Marlow,George Eppersen,Al Scott,Linda Davis,J.T. Masters,</t>
  </si>
  <si>
    <t>MASH</t>
  </si>
  <si>
    <t>Robert Altman</t>
  </si>
  <si>
    <t>Komedi,Savaş,Dram</t>
  </si>
  <si>
    <t>Donald Sutherland,Elliott Gould,Tom Skerritt,Robert Duvall,Jo Ann Pflug,Rene Auberjonois,Sally Kellerman,Roger Bowen,David Arkin,Michael Murphy,Fred Williamson,Gary Burghoff,Indus Arthur,Ken Prymus,Bobby Troup,</t>
  </si>
  <si>
    <t>A Clockwork Orange</t>
  </si>
  <si>
    <t>Suç,Dram,BilimKurgu</t>
  </si>
  <si>
    <t>Malcolm McDowell,Patrick Magee,Michael Bates,Carl Duering,Warren Clarke,John Clive,Adrienne Corri,Clive Francis,Paul Farrell,Miriam Karlin,Michael Gover,James Marcus,Aubrey Morris,Godfrey Quigley,Sheila Raynor,</t>
  </si>
  <si>
    <t>Aksiyon,Suç,Gerilim</t>
  </si>
  <si>
    <t>Clint Eastwood,Andrew Robinson,John Vernon,Harry Guardino,Reni Santoni,John Larch,Mae Mercer,John Mitchum,Lyn Edgington,Josef Sommer,Woodrow Parfrey,James Nolan,Ruth Kobart,William Paterson,Maurice Argent,</t>
  </si>
  <si>
    <t>The French Connection</t>
  </si>
  <si>
    <t>William Friedkin</t>
  </si>
  <si>
    <t>Gene Hackman,Fernando Rey,Roy Scheider,Tony Lo Bianco,Bill Hickman,Marcel Bozzuffi,Frédéric de Pasquale,Ann Rebbot,Harold Gary,Sonny Grosso,Eddie Egan,Arlene Farber,André Ernotte,Benny Marino,Patrick McDermott,</t>
  </si>
  <si>
    <t>Get Carter</t>
  </si>
  <si>
    <t>Mike Hodges</t>
  </si>
  <si>
    <t>Suç,Gerilim</t>
  </si>
  <si>
    <t>Michael Caine,Ian Hendry,Britt Ekland,George Sewell,Tony Beckley,John Osborne,Geraldine Moffat,Dorothy White,Rosemarie Dunham,Alun Armstrong,Glynn Edwards,Petra Markham,Bryan Mosley,Bernard Hepton,Terence Rigby,</t>
  </si>
  <si>
    <t>Walkabout</t>
  </si>
  <si>
    <t>Nicolas Roeg</t>
  </si>
  <si>
    <t>Macera,Dram</t>
  </si>
  <si>
    <t>Jenny Agutter,Luc Roeg,David Gulpilil,John Meillon,Robert McDarra,Peter Carver,John Illingsworth,Hilary Bamberger,Barry Donnelly,Noeline Brown,Carlo Manchini,</t>
  </si>
  <si>
    <t>The Godfather</t>
  </si>
  <si>
    <t>Marlon Brando,Al Pacino,James Caan,Robert Duvall,Richard S. Castellano,Sterling Hayden,Richard Conte,John Marley,Al Lettieri,Diane Keaton,Talia Shire,Gianni Russo,John Cazale,Abe Vigoda,Rudy Bond,</t>
  </si>
  <si>
    <t>High Plains Drifter</t>
  </si>
  <si>
    <t>Aksiyon,Dram,Mistik,Gerilim</t>
  </si>
  <si>
    <t>Clint Eastwood,Verna Bloom,Marianna Hill,Geoffrey Lewis,Mitch Ryan,Stefan Gierasch,Billy Curtis,Jack Ging,Ted Hartley,Richard Bull,Scott Walker,Robert Donner,Walter Barnes,Paul Brinegar,John Hillerman,</t>
  </si>
  <si>
    <t>The Day of the Jackal</t>
  </si>
  <si>
    <t>Suç,Dram,Gerilim</t>
  </si>
  <si>
    <t>Edward Fox,Terence Alexander,Michel Auclair,Alan Badel,Cyril Cusack,Tony Britton,Maurice Denham,Denis Carey,Adrien Cayla-Legrand,Vernon Dobtcheff,Jacques François,Olga Georges-Picot,Raymond Gérôme,Barrie Ingham,Derek Jacobi,</t>
  </si>
  <si>
    <t>Papillon</t>
  </si>
  <si>
    <t>Biyografi,Suç,Dram</t>
  </si>
  <si>
    <t>Steve McQueen,Dustin Hoffman,Victor Jory,George Coulouris,Bill Mumy,Anthony Zerbe,Woodrow Parfrey,Don Gordon,Robert Deman,Val Avery,Vic Tayback,Mills Watson,Gregory Sierra,Ratna Assan,William Smithers,</t>
  </si>
  <si>
    <t>Serpico</t>
  </si>
  <si>
    <t>Al Pacino,John Randolph,Jack Kehoe,Allan Rich,John Medici,Biff McGuire,Barbara Eda-Young,Cornelia Sharpe,Tony Roberts,Albert Henderson,Edward Grover,Hank Garrett,Norman Ornellas,Damien Leake,Joseph Bova,</t>
  </si>
  <si>
    <t>The Sting</t>
  </si>
  <si>
    <t>George Roy Hill</t>
  </si>
  <si>
    <t>Komedi,Suç,Dram</t>
  </si>
  <si>
    <t>Paul Newman,Robert Redford,Robert Shaw,Eileen Brennan,Charles Durning,Ray Walston,Dana Elcar,John Heffernan,Harold Gould,Jack Kehoe,Charles Dierkop,James Sloyan,Dimitra Arliss,Robert Earl Jones,Lee Paul,</t>
  </si>
  <si>
    <t>Chinatown</t>
  </si>
  <si>
    <t>Jack Nicholson,Faye Dunaway,John Huston,Perry Lopez,Diane Ladd,Roy Jenson,John Hillerman,Darrell Zwerling,Roman Polanski,Joe Mantell,James Hong,Richard Bakalyan,Bruce Glover,Nandu Hinds,James O'Rear,</t>
  </si>
  <si>
    <t>The Godfather: Part II</t>
  </si>
  <si>
    <t>Al Pacino,Robert Duvall,Diane Keaton,Lee Strasberg,Robert De Niro,Talia Shire,John Cazale,Michael V. Gazzo,G.D. Spradlin,Tom Rosqui,Richard Bright,Bruno Kirby,Francesca De Sapio,Gastone Moschin,Frank Sivero,</t>
  </si>
  <si>
    <t>The Man Who Would Be King</t>
  </si>
  <si>
    <t>Aksiyon,Macera</t>
  </si>
  <si>
    <t>Sean Connery,Michael Caine,Christopher Plummer,Saeed Jaffrey,Doghmi Larbi,Jack May,Karroom Ben Bouih,Mohammad Shamsi,Albert Moses,Shakira Caine,Paul Antrim,Graham Acres,The Blue Dancers of Goulamine,</t>
  </si>
  <si>
    <t>One Flew Over the Cuckoo's Nest</t>
  </si>
  <si>
    <t>Michael Berryman,Peter Brocco,Dean R. Brooks,Danny DeVito,Scatman Crothers,William Duell,Josip Elic,Alonzo Brown,Mwako Cumbuka,Louise Fletcher,Sydney Lassick,Nathan George,Lan Fendors,Ken Kenny,Mel Lambert,</t>
  </si>
  <si>
    <t>All the President's Men</t>
  </si>
  <si>
    <t>Alan J. Pakula</t>
  </si>
  <si>
    <t>Dram,Tarihi,Gerilim</t>
  </si>
  <si>
    <t>Dustin Hoffman,Robert Redford,Jack Warden,Martin Balsam,Ned Beatty,Jason Robards,Jane Alexander,Hal Holbrook,Meredith Baxter,F. Murray Abraham,Robert Walden,Stephen Collins,John McMartin,Penny Fuller,Frank Wills,</t>
  </si>
  <si>
    <t>Taxi Driver</t>
  </si>
  <si>
    <t>Frank Adu,Victor Argo,Gino Ardito,Albert Brooks,Peter Boyle,Harry Cohn,Garth Avery,Diahnne Abbott,Copper Cunningham,Robert De Niro,Jodie Foster,Brenda Dickson,Harry Fischler,Nat Grant,Leonard Harris,</t>
  </si>
  <si>
    <t>Annie Hall</t>
  </si>
  <si>
    <t>Woody Allen</t>
  </si>
  <si>
    <t>Woody Allen,Diane Keaton,Tony Roberts,Carol Kane,Christopher Walken,Shelley Duvall,Colleen Dewhurst,Janet Margolin,Paul Simon,Joan Neuman,Mordecai Lawner,Donald Symington,Helen Ludlam,Jonathan Munk,Ruth Volner,</t>
  </si>
  <si>
    <t>Star Wars</t>
  </si>
  <si>
    <t>Aksiyon,Macera,Aile,Fantastik</t>
  </si>
  <si>
    <t>Mark Hamill,Harrison Ford,Carrie Fisher,Peter Mayhew,Kenny Baker,Alec Guinness,Peter Cushing,Anthony Daniels,David Prowse,James Earl Jones,Phil Brown,Eddie Byrne,Shelagh Fraser,Jack Purvis,Alex McCrindle,</t>
  </si>
  <si>
    <t>Suspiria</t>
  </si>
  <si>
    <t>Korku</t>
  </si>
  <si>
    <t>Jessica Harper,Stefania Casini,Flavio Bucci,Udo Kier,Rudolf Schündler,Miguel Bosé,Barbara Magnolfi,Susanna Javicoli,Eva Axén,Joan Bennett,Alida Valli,Margherita Horowitz,Jacopo Mariani,Fulvio Mingozzi,Franca Scagnetti,</t>
  </si>
  <si>
    <t>The Deer Hunter</t>
  </si>
  <si>
    <t>Michael Cimino</t>
  </si>
  <si>
    <t>Dram,Savaş</t>
  </si>
  <si>
    <t>Robert De Niro,John Cazale,John Savage,Rutanya Alda,Meryl Streep,Christopher Walken,George Dzundza,Shirley Stoler,Chuck Aspegren,Joe Grifasi,Amy Wright,Pierre Segui,Mady Kaplan,Mary Ann Haenel,Richard Kuss,</t>
  </si>
  <si>
    <t>Superman</t>
  </si>
  <si>
    <t>Richard Donner</t>
  </si>
  <si>
    <t>Aksiyon,Macera,Aile,BilimKurgu</t>
  </si>
  <si>
    <t>Marlon Brando,Gene Hackman,Christopher Reeve,Margot Kidder,Jackie Cooper,Ned Beatty,Jack O'Halloran,Glenn Ford,Trevor Howard,Terence Stamp,Valerie Perrine,Jeff East,Susannah York,Maria Schell,Phyllis Thaxter,</t>
  </si>
  <si>
    <t>Alien</t>
  </si>
  <si>
    <t>Korku,BilimKurgu</t>
  </si>
  <si>
    <t>Tom Skerritt,Sigourney Weaver,Veronica Cartwright,Harry Dean Stanton,Ian Holm,John Hurt,Yaphet Kotto,Bolaji Badejo,Helen Horton,</t>
  </si>
  <si>
    <t>Marlon Brando,Martin Sheen,Robert Duvall,Laurence Fishburne,Frederic Forrest,Harrison Ford,Dennis Hopper,Sam Bottoms,Albert Hall,Scott Glenn,G.D. Spradlin,James Keane,Jerry Ziesmer,Bo Byers,Kerry Rossall,</t>
  </si>
  <si>
    <t>The Warriors</t>
  </si>
  <si>
    <t>Walter Hill</t>
  </si>
  <si>
    <t>Aksiyon,Macera,Suç,Gerilim</t>
  </si>
  <si>
    <t>Michael Beck,James Remar,Dorsey Wright,David Harris,Brian Tyler,Tom McKitterick,Marcelino Sánchez,Terry Michos,Deborah Van Valkenburgh,Lynne Thigpen,Mercedes Ruehl,John Snyder,Roger Hill,David Patrick Kelly,Ginny Ortiz,</t>
  </si>
  <si>
    <t>Jui kuen</t>
  </si>
  <si>
    <t>Woo-ping Yuen</t>
  </si>
  <si>
    <t>Komedi,Aksiyon</t>
  </si>
  <si>
    <t>Jackie Chan,Siu Tien Yuen,Jang Lee Hwang,Hsia Hsu,Dean Shek,Tien Lung Chen,Ching Chiang,Ying Li,Chiao Lin,Kien Shih,Fu Tsan Shih,Han Chen Wang,Casanova Wong,</t>
  </si>
  <si>
    <t>Airplane!</t>
  </si>
  <si>
    <t>Jim Abrahams</t>
  </si>
  <si>
    <t>Kareem Abdul-Jabbar,Lloyd Bridges,Peter Graves,Leslie Nielsen,Julie Hagerty,Robert Stack,Lorna Patterson,Robert Hays,Stephen Stucker,Jonathan Banks,Frank Ashmore,Otto,Jim Abrahams,Craig Berenson,Barbara Billingsley,</t>
  </si>
  <si>
    <t>Star Wars: Episode V - The Empire Strikes Back</t>
  </si>
  <si>
    <t>Mark Hamill,Harrison Ford,Carrie Fisher,Peter Mayhew,Frank Oz,Billy Dee Williams,Kenny Baker,Anthony Daniels,David Prowse,Alec Guinness,Jack Purvis,Jeremy Bulloch,John Hollis,Des Webb,Clive Revill,</t>
  </si>
  <si>
    <t>Kagemusha</t>
  </si>
  <si>
    <t>Tatsuya Nakadai,Tsutomu Yamazaki,Ken'ichi Hagiwara,Jinpachi Nezu,Hideji Ôtaki,Daisuke Ryû,Masayuki Yui,Kaori Momoi,Mitsuko Baishô,Hideo Murota,Takayuki Shiho,Kôji Shimizu,Noboru Shimizu,Sen Yamamoto,Shuhei Sugimori,</t>
  </si>
  <si>
    <t>The Shining</t>
  </si>
  <si>
    <t>Dram,Korku</t>
  </si>
  <si>
    <t>Jack Nicholson,Shelley Duvall,Danny Lloyd,Scatman Crothers,Philip Stone,Anne Jackson,Tony Burton,Barry Nelson,Joe Turkel,Barry Dennen,Lia Beldam,Billie Gibson,David Baxt,Manning Redwood,Lisa Burns,</t>
  </si>
  <si>
    <t>Chariots of Fire</t>
  </si>
  <si>
    <t>Hugh Hudson</t>
  </si>
  <si>
    <t>Dram,Tarihi,Spor</t>
  </si>
  <si>
    <t>Nicholas Farrell,Nigel Havers,Ian Charleson,Ian Holm,Daniel Gerroll,Nigel Davenport,Ben Cross,John Gielgud,Lindsay Anderson,Cheryl Campbell,Alice Krige,Brad Davis,Dennis Christopher,Patrick Magee,Peter Egan,</t>
  </si>
  <si>
    <t>Gallipoli</t>
  </si>
  <si>
    <t>Peter Weir</t>
  </si>
  <si>
    <t>Macera,Dram,Tarihi,Savaş</t>
  </si>
  <si>
    <t>Mark Lee,Bill Kerr,Harold Hopkins,Mel Gibson,Charles Lathalu Yunipingli,Heath Harris,Ron Graham,Gerda Nicolson,Robert Grubb,Reg Evans,Tim McKenzie,David Argue,Brian Anderson,Jack Giddy,Dane Peterson,</t>
  </si>
  <si>
    <t>Raiders of the Lost Ark</t>
  </si>
  <si>
    <t>Harrison Ford,Karen Allen,Paul Freeman,Denholm Elliott,Anthony Higgins,John Rhys-Davies,Alfred Molina,Wolf Kahler,Ronald Lacey,Vic Tablian,Don Fellows,William Hootkins,Bill Reimbold,Fred Sorenson,Patrick Durkin,</t>
  </si>
  <si>
    <t>Aksiyon,Macera,Dram,Gerilim</t>
  </si>
  <si>
    <t>Sylvester Stallone,Richard Crenna,Brian Dennehy,Chris Mulkey,Jack Starrett,Bill McKinney,John McLiam,Michael Talbott,Alf Humphreys,David Caruso,David L. Crowley,Don MacKay,Charles A. Tamburro,David Petersen,Craig Huston,</t>
  </si>
  <si>
    <t>Fitzcarraldo</t>
  </si>
  <si>
    <t>Werner Herzog</t>
  </si>
  <si>
    <t>Klaus Kinski,Claudia Cardinale,José Lewgoy,Peter Berling,Miguel Ángel Fuentes,Paul Hittscher,Huerequeque Enrique Bohorquez,Grande Otelo,David Pérez Espinosa,Ruy Polanah,Milton Nascimento,Salvador Godínez,Dieter Milz,William Rose,Leoncio Bueno,</t>
  </si>
  <si>
    <t>The Thing</t>
  </si>
  <si>
    <t>John Carpenter</t>
  </si>
  <si>
    <t>Korku,Mistik,BilimKurgu</t>
  </si>
  <si>
    <t>Kurt Russell,Wilford Brimley,T.K. Carter,Keith David,David Clennon,Peter Maloney,Richard Dysart,Richard Masur,Charles Hallahan,Thomas G. Waites,Donald Moffat,Larry J. Franco,Norbert Weisser,Joel Polis,Nate Irwin,</t>
  </si>
  <si>
    <t>Tootsie</t>
  </si>
  <si>
    <t>Sydney Pollack</t>
  </si>
  <si>
    <t>Dustin Hoffman,Jessica Lange,Teri Garr,Bill Murray,Charles Durning,Sydney Pollack,Geena Davis,Dabney Coleman,George Gaynes,Lynne Thigpen,Ellen Foley,Debra Mooney,Doris Belack,Peter Gatto,Ronald L. Schwary,</t>
  </si>
  <si>
    <t>The Verdict</t>
  </si>
  <si>
    <t>Paul Newman,Charlotte Rampling,Jack Warden,James Mason,Milo O'Shea,Julie Bovasso,Roxanne Hart,Lindsay Crouse,Edward Binns,James Handy,Colin Stinton,Kent Broadhurst,Wesley Addy,Joe Seneca,Lewis J. Stadlen,</t>
  </si>
  <si>
    <t>Merry Christmas Mr. Lawrence</t>
  </si>
  <si>
    <t>Nagisa &amp;Ocirc;shima</t>
  </si>
  <si>
    <t>David Bowie,Tom Conti,Ryûichi Sakamoto,Jack Thompson,Takeshi Kitano,Johnny Okura,Alistair Browning,James Malcolm,Chris Broun,Yûya Uchida,Ryûnosuke Kaneda,Takashi Naitô,Tamio Ishikura,Rokko Toura,Kan Mikami,</t>
  </si>
  <si>
    <t>Vacation</t>
  </si>
  <si>
    <t>Harold Ramis</t>
  </si>
  <si>
    <t>Macera,Komedi,Romantik</t>
  </si>
  <si>
    <t>Chevy Chase,Beverly D'Angelo,Imogene Coca,Miriam Flynn,Randy Quaid,Brian Doyle-Murray,Eddie Bracken,Anthony Michael Hall,Dana Barron,Eugene Levy,John Candy,Christie Brinkley,Jane Krakowski,Frank McRae,James Keach,</t>
  </si>
  <si>
    <t>Star Wars: Episode VI - Return of the Jedi</t>
  </si>
  <si>
    <t>Richard Marquand</t>
  </si>
  <si>
    <t>Mark Hamill,Harrison Ford,Carrie Fisher,Peter Mayhew,Frank Oz,Billy Dee Williams,Anthony Daniels,Sebastian Shaw,Ian McDiarmid,James Earl Jones,Kenny Baker,Alec Guinness,Kenneth Colley,David Prowse,Michael Pennington,</t>
  </si>
  <si>
    <t>The Right Stuff</t>
  </si>
  <si>
    <t>Philip Kaufman</t>
  </si>
  <si>
    <t>Macera,Dram,Tarihi</t>
  </si>
  <si>
    <t>Sam Shepard,Scott Glenn,Ed Harris,Veronica Cartwright,Dennis Quaid,Fred Ward,Pamela Reed,Kim Stanley,Barbara Hershey,Donald Moffat,Scott Paulin,Lance Henriksen,Charles Frank,Levon Helm,Mary Jo Deschanel,</t>
  </si>
  <si>
    <t>Rumble Fish</t>
  </si>
  <si>
    <t>Matt Dillon,Mickey Rourke,Diane Lane,Laurence Fishburne,Chris Penn,Nicolas Cage,Dennis Hopper,Vincent Spano,Diana Scarwid,Michael Higgins,Tom Waits,William Smith,Glenn Withrow,Herb Rice,Maybelle Wallace,</t>
  </si>
  <si>
    <t>Scarface</t>
  </si>
  <si>
    <t>Al Pacino,Steven Bauer,Michelle Pfeiffer,Harris Yulin,Mary Elizabeth Mastrantonio,Robert Loggia,F. Murray Abraham,Miriam Colon,Paul Shenar,Arnaldo Santana,Michael P. Moran,Pepe Serna,Al Israel,Ángel Salazar,Dennis Holahan,</t>
  </si>
  <si>
    <t>Amadeus</t>
  </si>
  <si>
    <t>F. Murray Abraham,Tom Hulce,Elizabeth Berridge,Christine Ebersole,Jeffrey Jones,Kenny Baker,Simon Callow,Roy Dotrice,Charles Kay,Roderick Cook,Lisabeth Bartlett,Barbara Bryne,Martin Cavina,Milan Demjanenko,Peter DiGesu,</t>
  </si>
  <si>
    <t>The Terminator</t>
  </si>
  <si>
    <t>Aksiyon,BilimKurgu</t>
  </si>
  <si>
    <t>Arnold Schwarzenegger,Michael Biehn,Linda Hamilton,Rick Rossovich,Dick Miller,Earl Boen,Paul Winfield,Lance Henriksen,Bess Motta,Bill Paxton,Brian Thompson,Franco Columbu,Shawn Schepps,Bruce M. Kerner,Brad Rearden,</t>
  </si>
  <si>
    <t>Macera,Aile,BilimKurgu</t>
  </si>
  <si>
    <t>Michael J. Fox,Christopher Lloyd,Lea Thompson,George DiCenzo,Marc McClure,Crispin Glover,Wendie Jo Sperber,Thomas F. Wilson,Claudia Wells,James Tolkan,Frances Lee McCain,Casey Siemaszko,Billy Zane,Harry Waters Jr.,J.J. Cohen,</t>
  </si>
  <si>
    <t>Ging chat goo si</t>
  </si>
  <si>
    <t>Jackie Chan</t>
  </si>
  <si>
    <t>Aksiyon,Komedi,Gerilim,Suç</t>
  </si>
  <si>
    <t>Jackie Chan,Brigitte Lin,Maggie Cheung,Yuen Chor,Bill Tung,Kwok-Hung Lam,Charlie Cho,Hark-On Fung,Chi-Wing Lau,Fat Wan,Mars,Fung Woo,Po Tai,Hing Ying Kam,Ken Tong,</t>
  </si>
  <si>
    <t>Re-Animator</t>
  </si>
  <si>
    <t>Stuart Gordon</t>
  </si>
  <si>
    <t>Komedi,Korku,BilimKurgu</t>
  </si>
  <si>
    <t>Jeffrey Combs,Bruce Abbott,Barbara Crampton,Carolyn Purdy-Gordon,Robert Sampson,Gerry Black,David Gale,Peter Kent,Barbara Pieters,Al Berry,Ian Patrick Williams,Bunny Summers,Derek Pendleton,Gene Scherer,James Ellis,</t>
  </si>
  <si>
    <t>Aliens</t>
  </si>
  <si>
    <t>Aksiyon,Macera,BilimKurgu,Gerilim</t>
  </si>
  <si>
    <t>Sigourney Weaver,Carrie Henn,Michael Biehn,Bill Paxton,William Hope,Lance Henriksen,Paul Reiser,Jenette Goldstein,Al Matthews,Mark Rolston,Daniel Kash,Ricco Ross,Colette Hiller,Cynthia Dale Scott,Tip Tipping,</t>
  </si>
  <si>
    <t>Hoosiers</t>
  </si>
  <si>
    <t>David Anspaugh</t>
  </si>
  <si>
    <t>Gene Hackman,Barbara Hershey,Dennis Hopper,Fern Persons,Chelcie Ross,Sheb Wooley,Robert Swan,Michael O'Guinne,Wil Dewitt,Gloria Dorson,Eric Gilliom,John Robert Thompson,Michael Sassone,Mike Dalzell,Skip Welker,</t>
  </si>
  <si>
    <t>Mauvais sang</t>
  </si>
  <si>
    <t>Leos Carax</t>
  </si>
  <si>
    <t>Suç,Dram,Müzikal,Romantik</t>
  </si>
  <si>
    <t>Michel Piccoli,Juliette Binoche,Denis Lavant,Julie Delpy,Hans Meyer,Serge Reggiani,Carroll Brooks,Hugo Pratt,Mireille Perrier,Jérôme Zucca,Paul Handford,Charles Schmitt,François Négret,Philippe Fretun,Thomas Peckre,</t>
  </si>
  <si>
    <t>Mona Lisa</t>
  </si>
  <si>
    <t>Neil Jordan</t>
  </si>
  <si>
    <t>Bob Hoskins,Cathy Tyson,Michael Caine,Clarke Peters,Robbie Coltrane,Sammi Davis,Kate Hardie,Zoë Nathenson,Rod Bedall,Robert Dorning,Joe Brown,Pauline Melville,Hossein Karimbeik,John Darling,Bryan Coleman,</t>
  </si>
  <si>
    <t>Platoon</t>
  </si>
  <si>
    <t>Aksiyon,Dram,Savaş</t>
  </si>
  <si>
    <t>Keith David,Forest Whitaker,Francesco Quinn,Mark Moses,Johnny Depp,John C. McGinley,Kevin Dillon,Reggie Johnson,Corey Glover,Willem Dafoe,Tom Berenger,Chris Pedersen,Bob Orwig,Corkey Ford,David Neidorf,</t>
  </si>
  <si>
    <t>A Room with a View</t>
  </si>
  <si>
    <t>James Ivory</t>
  </si>
  <si>
    <t>Maggie Smith,Helena Bonham Carter,Denholm Elliott,Judi Dench,Simon Callow,Julian Sands,Patrick Godfrey,Fabia Drake,Joan Henley,Daniel Day-Lewis,Rupert Graves,Peter Cellier,Amanda Walker,Maria Britneva,Rosemary Leach,</t>
  </si>
  <si>
    <t>Angel Heart</t>
  </si>
  <si>
    <t>Alan Parker</t>
  </si>
  <si>
    <t>Mickey Rourke,Robert De Niro,Lisa Bonet,Charlotte Rampling,Michael Higgins,Eliott Keener,Brownie McGhee,Elizabeth Whitcraft,Stocker Fontelieu,Kathleen Wilhoite,Gerald Orange,Dann Florek,Judith Drake,George Buck,Charles Gordone,</t>
  </si>
  <si>
    <t>Full Metal Jacket</t>
  </si>
  <si>
    <t>Matthew Modine,Adam Baldwin,Vincent D'Onofrio,R. Lee Ermey,John Terry,Dorian Harewood,Arliss Howard,Ed O'Ross,Kevyn Major Howard,Kirk Taylor,Tim Colceri,Kieron Jecchinis,Jon Stafford,Bruce Boa,Ian Tyler,</t>
  </si>
  <si>
    <t>Lethal Weapon</t>
  </si>
  <si>
    <t>Mel Gibson,Danny Glover,Gary Busey,Mitch Ryan,Tom Atkins,Darlene Love,Traci Wolfe,Jackie Swanson,Damon Hines,Jimmie F. Skaggs,Don Gordon,Ebonie Smith,Bill Kalmenson,Lycia Naff,Patrick Cameron,</t>
  </si>
  <si>
    <t>The Lost Boys</t>
  </si>
  <si>
    <t>Joel Schumacher</t>
  </si>
  <si>
    <t>Komedi,Korku,Gerilim</t>
  </si>
  <si>
    <t>Jason Patric,Corey Haim,Dianne Wiest,Edward Herrmann,Corey Feldman,Kiefer Sutherland,Jamison Newlander,Jami Gertz,Barnard Hughes,Billy Wirth,Brooke McCarter,Alex Winter,Chance Michael Corbitt,Alexander Bacon Chapman,Nori Morgan,</t>
  </si>
  <si>
    <t>Predator</t>
  </si>
  <si>
    <t>Arnold Schwarzenegger,Carl Weathers,Elpidia Carrillo,R.G. Armstrong,Bill Duke,Richard Chaves,Shane Black,Sonny Landham,Jesse Ventura,Kevin Peter Hall,</t>
  </si>
  <si>
    <t>Raising Arizona</t>
  </si>
  <si>
    <t>Joel Coen</t>
  </si>
  <si>
    <t>Macera,Komedi,Suç,Mistik</t>
  </si>
  <si>
    <t>Nicolas Cage,Holly Hunter,Trey Wilson,John Goodman,Frances McDormand,William Forsythe,Sam McMurray,Randall 'Tex' Cobb,T.J. Kuhn,Lynne Kitei,Peter Benedek,Charles 'Lew' Smith,Warren Keith,Henry Kendrick,Sidney Dawson,</t>
  </si>
  <si>
    <t>RoboCop</t>
  </si>
  <si>
    <t>Aksiyon,Suç,BilimKurgu,Gerilim</t>
  </si>
  <si>
    <t>Peter Weller,Nancy Allen,Dan O'Herlihy,Miguel Ferrer,Ronny Cox,Kurtwood Smith,Ray Wise,Felton Perry,Robert DoQui,Paul McCrane,Lee de Broux,Jesse D. Goins,Del Zamora,Calvin Jung,Rick Lieberman,</t>
  </si>
  <si>
    <t>The Untouchables</t>
  </si>
  <si>
    <t>Biyografi,Suç,Dram,Tarihi</t>
  </si>
  <si>
    <t>Kevin Costner,Sean Connery,Charles Martin Smith,Richard Bradford,Robert De Niro,Brad Sullivan,Jack Kehoe,Andy Garcia,Billy Drago,Patricia Clarkson,Don Harvey,Vito D'Ambrosio,Robert Swan,Steven Goldstein,Peter Aylward,</t>
  </si>
  <si>
    <t>Beetle Juice</t>
  </si>
  <si>
    <t>Komedi,Fantastik</t>
  </si>
  <si>
    <t>Alec Baldwin,Geena Davis,Annie McEnroe,Michael Keaton,Catherine O'Hara,J. Jay Saunders,Maurice Page,Hugo Stanger,Rachel Mittelman,Winona Ryder,Jeffrey Jones,Glenn Shadix,Mark Ettlinger,Patrice Martinez,Cindy Daly,</t>
  </si>
  <si>
    <t>Die Hard</t>
  </si>
  <si>
    <t>Bruce Willis,Bonnie Bedelia,Reginald VelJohnson,Alan Rickman,Paul Gleason,William Atherton,Hart Bochner,Alexander Godunov,James Shigeta,Clarence Gilyard Jr.,Andreas Wisniewski,Bruno Doyon,De'voreaux White,Joey Plewa,Lorenzo Caccialanza,</t>
  </si>
  <si>
    <t>A Fish Called Wanda</t>
  </si>
  <si>
    <t>Charles Crichton</t>
  </si>
  <si>
    <t>Komedi,Suç</t>
  </si>
  <si>
    <t>John Cleese,Jamie Lee Curtis,Kevin Kline,Michael Palin,Geoffrey Palmer,Patricia Hayes,Maria Aitken,Tom Georgeson,Cynthia Cleese,Peter Jonfield,Mark Elwes,Neville Phillips,Ken Campbell,Al Ashton,Roger Hume,</t>
  </si>
  <si>
    <t>Mississippi Burning</t>
  </si>
  <si>
    <t>Gene Hackman,Willem Dafoe,Frances McDormand,R. Lee Ermey,Brad Dourif,Michael Rooker,Gailard Sartain,Stephen Tobolowsky,Pruitt Taylor Vince,Kevin Dunn,Frankie Faison,Badja Djola,Thomas B. Mason,Geoffrey Nauffts,Rick Zieff,</t>
  </si>
  <si>
    <t>Nuovo Cinema Paradiso</t>
  </si>
  <si>
    <t>Antonella Attili,Enzo Cannavale,Isa Danieli,Leopoldo Trieste,Leo Gullotta,Marco Leonardi,Pupella Maggio,Agnese Nano,Salvatore Cascio,Philippe Noiret,Tano Cimarosa,Nicola Di Pinto,Roberta Lena,Nino Terzo,Jacques Perrin,</t>
  </si>
  <si>
    <t>Rain Man</t>
  </si>
  <si>
    <t>Dustin Hoffman,Tom Cruise,Valeria Golino,Bonnie Hunt,Lucinda Jenney,Michael D. Roberts,Jack Murdock,Ralph Seymour,Gerald R. Molen,Beth Grant,Kim Robillard,Dolan Dougherty,Marshall Dougherty,Patrick Dougherty,John-Michael Dougherty,</t>
  </si>
  <si>
    <t>They Live</t>
  </si>
  <si>
    <t>Aksiyon,Korku,BilimKurgu,Gerilim</t>
  </si>
  <si>
    <t>Roddy Piper,Keith David,Meg Foster,Susan Barnes,Raymond St. Jacques,Peter Jason,George 'Buck' Flower,John Lawrence,Jason Robards III,Sy Richardson,Norman Alden,Susan Blanchard,Wendy Brainard,Lucille Meredith,Dana Bratton,</t>
  </si>
  <si>
    <t>The Unbearable Lightness of Being</t>
  </si>
  <si>
    <t>Daniel Day-Lewis,Juliette Binoche,Lena Olin,Stellan Skarsgård,Donald Moffat,Derek de Lint,Daniel Olbrychski,Erland Josephson,Pavel Landovský,Jacques Ciron,Tomasz Borkowy,Bruce Myers,Pavel Slabý,Pascale Kalensky,Anne Lonnberg,</t>
  </si>
  <si>
    <t>The Abyss</t>
  </si>
  <si>
    <t>Aksiyon,Macera,Dram,Mistik</t>
  </si>
  <si>
    <t>Ed Harris,Mary Elizabeth Mastrantonio,Michael Biehn,J.C. Quinn,John Bedford Lloyd,Leo Burmester,Todd Graff,Kimberly Scott,Captain Kidd Brewer Jr.,J. Kenneth Campbell,Adam Nelson,Dick Warlock,George Robert Klek,Christopher Murphy,Jimmie Ray Weeks,</t>
  </si>
  <si>
    <t>Macera,Komedi,Aile,BilimKurgu</t>
  </si>
  <si>
    <t>Michael J. Fox,Christopher Lloyd,Lea Thompson,James Tolkan,Elisabeth Shue,Casey Siemaszko,Billy Zane,Thomas F. Wilson,Jeffrey Weissman,Charles Fleischer,J.J. Cohen,E. Casanova Evans,Jay Koch,Charles Gherardi,Ricky Dean Logan,</t>
  </si>
  <si>
    <t>The Cook the Thief His Wife &amp; Her Lover</t>
  </si>
  <si>
    <t>Peter Greenaway</t>
  </si>
  <si>
    <t>Richard Bohringer,Michael Gambon,Helen Mirren,Ciarán Hinds,Tim Roth,Roger Ashton-Griffiths,Gary Olsen,Ewan Stewart,Alan Howard,Liz Smith,Ron Cook,Emer Gillespie,Janet Henfrey,Arnie Breeveld,Tony Alleff,</t>
  </si>
  <si>
    <t>Crimes and Misdemeanors</t>
  </si>
  <si>
    <t>Bill Bernstein,Martin Landau,Claire Bloom,Anjelica Huston,Woody Allen,Stephanie Roth Haberle,Gregg Edelman,George J. Manos,Jenny Nichols,Joanna Gleason,Alan Alda,Joel Fogel,Dolores Sutton,Sam Waterston,Zina Jasper,</t>
  </si>
  <si>
    <t>Dead Poets Society</t>
  </si>
  <si>
    <t>Robin Williams,Robert Sean Leonard,Ethan Hawke,Norman Lloyd,Josh Charles,Gale Hansen,Dylan Kussman,Allelon Ruggiero,James Waterston,George Martin,Kurtwood Smith,Carla Belver,Leon Pownall,Joe Aufiery,Matt Carey,</t>
  </si>
  <si>
    <t>Glory</t>
  </si>
  <si>
    <t>Edward Zwick</t>
  </si>
  <si>
    <t>Matthew Broderick,Denzel Washington,Cary Elwes,Morgan Freeman,Jihmi Kennedy,John Finn,Donovan Leitch,Andre Braugher,JD Cullum,Bob Gunton,Alan North,Cliff De Young,Jay O. Sanders,Christian Baskous,RonReaco Lee,</t>
  </si>
  <si>
    <t>Indiana Jones and the Last Crusade</t>
  </si>
  <si>
    <t>Harrison Ford,Sean Connery,Denholm Elliott,John Rhys-Davies,River Phoenix,Alison Doody,Michael Byrne,Julian Glover,Kevork Malikyan,Alexei Sayle,Isla Blair,Robert Eddison,Richard Young,Alex Hyde-White,Paul Maxwell,</t>
  </si>
  <si>
    <t>When Harry Met Sally...</t>
  </si>
  <si>
    <t>Billy Crystal,Meg Ryan,Carrie Fisher,Bruno Kirby,Gretchen Palmer,Lisa Jane Persky,Steven Ford,Michelle Nicastro,Robert Alan Beuth,Harley Jane Kozak,David Burdick,Joe Viviani,Joseph Hunt,Kevin Rooney,Franc Luz,</t>
  </si>
  <si>
    <t>Michael J. Fox,Christopher Lloyd,Mary Steenburgen,Elisabeth Shue,Richard Dysart,Lea Thompson,Matt Clark,Pat Buttram,Thomas F. Wilson,James Tolkan,Dub Taylor,Harry Carey Jr.,Marc McClure,Wendie Jo Sperber,Jeffrey Weissman,</t>
  </si>
  <si>
    <t>Dances with Wolves</t>
  </si>
  <si>
    <t>Kevin Costner</t>
  </si>
  <si>
    <t>Macera,Dram,Western</t>
  </si>
  <si>
    <t>Kevin Costner,Mary McDonnell,Graham Greene,Maury Chaykin,Charles Rocket,Tantoo Cardinal,Rodney A. Grant,Floyd 'Red Crow' Westerman,Robert Pastorelli,Jimmy Herman,Nathan Lee Chasing His Horse,Michael Spears,Jason R. Lone Hill,Tony Pierce,Doris Leader Charge,</t>
  </si>
  <si>
    <t>Edward Scissorhands</t>
  </si>
  <si>
    <t>Dram,Fantastik,Romantik</t>
  </si>
  <si>
    <t>Johnny Depp,Winona Ryder,Dianne Wiest,Kathy Baker,Dick Anthony Williams,Anthony Michael Hall,Caroline Aaron,Conchata Ferrell,Robert Oliveri,Vincent Price,Alan Arkin,O-Lan Jones,Susan Blommaert,Linda Perri,John Davidson,</t>
  </si>
  <si>
    <t>The Godfather: Part III</t>
  </si>
  <si>
    <t>Al Pacino,Diane Keaton,Talia Shire,Bridget Fonda,Eli Wallach,Sofia Coppola,Andy Garcia,Joe Mantegna,George Hamilton,Richard Bright,Don Novello,Helmut Berger,Raf Vallone,Franc D'Ambrosio,Donal Donnelly,</t>
  </si>
  <si>
    <t>Goodfellas</t>
  </si>
  <si>
    <t>Biyografi,Suç,Dram,Gerilim</t>
  </si>
  <si>
    <t>Robert De Niro,Ray Liotta,Joe Pesci,Paul Sorvino,Mike Starr,Lorraine Bracco,Frank Vincent,Tony Darrow,Frank Sivero,Chuck Low,Charles Scorsese,Frank DiLeo,Henny Youngman,Gina Mastrogiacomo,Catherine Scorsese,</t>
  </si>
  <si>
    <t>The Hunt for Red October</t>
  </si>
  <si>
    <t>Sean Connery,Alec Baldwin,Scott Glenn,Tim Curry,Joss Ackland,Richard Jordan,James Earl Jones,Sam Neill,Peter Firth,Stellan Skarsgård,Jeffrey Jones,Courtney B. Vance,Timothy Carhart,Fred Dalton Thompson,Larry Ferguson,</t>
  </si>
  <si>
    <t>Total Recall</t>
  </si>
  <si>
    <t>Arnold Schwarzenegger,Rachel Ticotin,Sharon Stone,Ronny Cox,Marshall Bell,Roy Brocksmith,Michael Ironside,Michael Champion,Mel Johnson Jr.,Ray Baker,Rosemary Dunsmore,Dean Norris,David Knell,Alexia Robinson,Mark Carlton,</t>
  </si>
  <si>
    <t>Barton Fink</t>
  </si>
  <si>
    <t>Komedi,Dram,Mistik,Gerilim</t>
  </si>
  <si>
    <t>John Turturro,John Goodman,Judy Davis,Steve Buscemi,Michael Lerner,Tony Shalhoub,John Mahoney,Jon Polito,David Warrilow,Christopher Murney,Richard Portnow,I.M. Hobson,Meagen Fay,Lance Davis,Harry Bugin,</t>
  </si>
  <si>
    <t>The Fisher King</t>
  </si>
  <si>
    <t>Terry Gilliam</t>
  </si>
  <si>
    <t>Jeff Bridges,Adam Bryant,Paul Lombardi,David Hyde Pierce,Mercedes Ruehl,Ted Ross,Lara Harris,Warren Olney,Frazer Smith,Harry Shearer,Kathy Najimy,Melinda Culea,James Remini,Mark Bowden,John Ottavino,</t>
  </si>
  <si>
    <t>Fried Green Tomatoes</t>
  </si>
  <si>
    <t>Jon Avnet</t>
  </si>
  <si>
    <t>Dram,Komedi</t>
  </si>
  <si>
    <t>Kathy Bates,Mary Stuart Masterson,Mary-Louise Parker,Cicely Tyson,Jessica Tandy,Chris O'Donnell,Gailard Sartain,Timothy Scott,Stan Shaw,Richard Riehle,Lois Smith,Macon McCalman,Gary Basaraba,Jo Harvey Allen,Raynor Scheine,</t>
  </si>
  <si>
    <t>Biyografi,Dram,Tarihi,Mistik</t>
  </si>
  <si>
    <t>Sally Kirkland,Anthony Ramirez,Ray LePere,Kevin Costner,Jay O. Sanders,Steve Reed,Jodie Farber,Columbia Dubose,Randy Means,Edward Asner,E.J. Morris,Cheryl Penland,Jim Gough,Perry R. Russo,Mike Longman,</t>
  </si>
  <si>
    <t>The Silence of the Lambs</t>
  </si>
  <si>
    <t>Jonathan Demme</t>
  </si>
  <si>
    <t>Jodie Foster,Scott Glenn,Anthony Hopkins,Ted Levine,Frankie Faison,Anthony Heald,Diane Baker,Kasi Lemmons,Brooke Smith,Stuart Rudin,Lawrence T. Wrentz,Dan Butler,Don Brockett,Frank Seals Jr.,Maria Skorobogatov,</t>
  </si>
  <si>
    <t>Terminator 2: Judgment Day</t>
  </si>
  <si>
    <t>Aksiyon,BilimKurgu,Gerilim</t>
  </si>
  <si>
    <t>Arnold Schwarzenegger,Linda Hamilton,Edward Furlong,Robert Patrick,Earl Boen,Castulo Guerra,Joe Morton,S. Epatha Merkerson,Danny Cooksey,Xander Berkeley,Ken Gibbel,Peter Schrum,Jenette Goldstein,Leslie Hamilton Gearren,Robert Winley,</t>
  </si>
  <si>
    <t>Braindead</t>
  </si>
  <si>
    <t>Komedi,Korku</t>
  </si>
  <si>
    <t>Timothy Balme,Diana Peñalver,Elizabeth Moody,Ian Watkin,Brenda Kendall,Stuart Devenie,Jed Brophy,Stephen Papps,Murray Keane,Glenis Levestam,Lewis Rowe,Elizabeth Mulfaxe,Harry Sinclair,Davina Whitehouse,Silvio Famularo,</t>
  </si>
  <si>
    <t>Dracula</t>
  </si>
  <si>
    <t>Korku,Romantik</t>
  </si>
  <si>
    <t>Gary Oldman,Winona Ryder,Anthony Hopkins,Cary Elwes,Tom Waits,Richard E. Grant,Billy Campbell,Sadie Frost,Keanu Reeves,Monica Bellucci,Jay Robinson,I.M. Hobson,Michaela Bercu,Florina Kendrick,Laurie Franks,</t>
  </si>
  <si>
    <t>The Crying Game</t>
  </si>
  <si>
    <t>Forest Whitaker,Miranda Richardson,Stephen Rea,Joe Savino,Birdy Sweeney,Andrée Bernard,Adrian Dunbar,Breffni McKenna,Jaye Davidson,Jim Broadbent,Ralph Brown,Tony Slattery,Jack Carr,Josephine White,Shar Campbell,</t>
  </si>
  <si>
    <t>A Few Good Men</t>
  </si>
  <si>
    <t>Tom Cruise,Jack Nicholson,Demi Moore,J.T. Walsh,Christopher Guest,Kevin Bacon,Kevin Pollak,Kiefer Sutherland,James Marshall,Matt Craven,Xander Berkeley,Wolfgang Bodison,Noah Wyle,John M. Jackson,J.A. Preston,</t>
  </si>
  <si>
    <t>The Last of the Mohicans</t>
  </si>
  <si>
    <t>Michael Mann</t>
  </si>
  <si>
    <t>Aksiyon,Macera,Romantik,Savaş</t>
  </si>
  <si>
    <t>Daniel Day-Lewis,Madeleine Stowe,Russell Means,Wes Studi,Maurice Roëves,Jodhi May,Steven Waddington,Eric Schweig,Patrice Chéreau,Terry Kinney,Edward Blatchford,Pete Postlethwaite,Tracey Ellis,Justin M. Rice,Dennis Banks,</t>
  </si>
  <si>
    <t>Malcolm X</t>
  </si>
  <si>
    <t>Spike Lee</t>
  </si>
  <si>
    <t>Biyografi,Dram,Tarihi</t>
  </si>
  <si>
    <t>Denzel Washington,Angela Bassett,Albert Hall,Al Freeman Jr.,Kate Vernon,Delroy Lindo,Lonette McKee,Spike Lee,Theresa Randle,O.L. Duke,James McDaniel,Tommy Hollis,Ernest Thomas,Jean-Claude La Marre,Larry McCoy,</t>
  </si>
  <si>
    <t>Reservoir Dogs</t>
  </si>
  <si>
    <t>Suç,Mistik,Gerilim</t>
  </si>
  <si>
    <t>Harvey Keitel,Tim Roth,Michael Madsen,Steve Buscemi,Lawrence Tierney,Chris Penn,Quentin Tarantino,Randy Brooks,Edward Bunker,Steven Wright,Kirk Baltz,Rich Turner,David Steen,Tony Cosmo,Stevo Polyi,</t>
  </si>
  <si>
    <t>Scent of a Woman</t>
  </si>
  <si>
    <t>Martin Brest</t>
  </si>
  <si>
    <t>Al Pacino,Chris O'Donnell,James Rebhorn,Philip Seymour Hoffman,Bradley Whitford,Richard Venture,Gabrielle Anwar,Rochelle Oliver,Margaret Eginton,Gene Canfield,Frances Conroy,Nicholas Sadler,Tom Riis Farrell,Todd Louiso,Matt Smith,</t>
  </si>
  <si>
    <t>Unforgiven</t>
  </si>
  <si>
    <t>Dram,Western</t>
  </si>
  <si>
    <t>Clint Eastwood,Gene Hackman,Morgan Freeman,Saul Rubinek,Anna Levine,Jaimz Woolvett,Richard Harris,Frances Fisher,David Mucci,Tara Frederick,Beverley Elliott,Rob Campbell,Anthony James,Liisa Repo-Martell,Josie Smith,</t>
  </si>
  <si>
    <t>Arizona Dream</t>
  </si>
  <si>
    <t>Emir Kusturica</t>
  </si>
  <si>
    <t>Komedi,Dram,Fantastik,Romantik</t>
  </si>
  <si>
    <t>Johnny Depp,Jerry Lewis,Faye Dunaway,Lili Taylor,Michael J. Pollard,Vincent Gallo,Paulina Porizkova,Candyce Mason,Alexia Rane,Polly Noonan,Ann Schulman,James R. Wilson,Erik Polczwartek,Kim Keo,Patricia O'Grady,</t>
  </si>
  <si>
    <t>Al Pacino,Sean Penn,Penelope Ann Miller,Luis Guzmán,James Rebhorn,John Leguizamo,Ingrid Rogers,Joseph Siravo,Viggo Mortensen,John Ortiz,Adrian Pasdar,Ángel Salazar,Frank Minucci,Richard Foronjy,Jorge Porcel,</t>
  </si>
  <si>
    <t>Dazed and Confused</t>
  </si>
  <si>
    <t>Jason London,Rory Cochrane,Wiley Wiggins,Anthony Rapp,Marissa Ribisi,Matthew McConaughey,Adam Goldberg,Sasha Jenson,Michelle Burke,Ben Affleck,Milla Jovovich,Cole Hauser,Joey Lauren Adams,Shawn Andrews,Christin Hinojosa,</t>
  </si>
  <si>
    <t>Falling Down</t>
  </si>
  <si>
    <t>Michael Douglas,Robert Duvall,Barbara Hershey,Tuesday Weld,Frederic Forrest,Lois Smith,Rachel Ticotin,Ebbe Roe Smith,Joey Hope Singer,Steve Park,D.W. Moffett,Raymond J. Barry,Michael Paul Chan,James Keane,Kimberly Scott,</t>
  </si>
  <si>
    <t>The Fugitive</t>
  </si>
  <si>
    <t>Andrew Davis</t>
  </si>
  <si>
    <t>Aksiyon,Macera,Suç,Dram</t>
  </si>
  <si>
    <t>Harrison Ford,Tommy Lee Jones,Sela Ward,Daniel Roebuck,Julianne Moore,Joe Pantoliano,L. Scott Caldwell,Andreas Katsulas,Jeroen Krabbé,Ron Dean,Miguel Nino,Joseph F. Kosala,Tom Wood,John Drummond,Tony Fosco,</t>
  </si>
  <si>
    <t>Groundhog Day</t>
  </si>
  <si>
    <t>Bill Murray,Andie MacDowell,Chris Elliott,Brian Doyle-Murray,Rick Overton,Stephen Tobolowsky,Marita Geraghty,Rick Ducommun,Angela Paton,Willie Garson,Ken Hudson Campbell,Les Podewell,Robin Duke,Carol Bivins,Rod Sell,</t>
  </si>
  <si>
    <t>In the Name of the Father</t>
  </si>
  <si>
    <t>Jim Sheridan</t>
  </si>
  <si>
    <t>Alison Crosbie,Daniel Day-Lewis,Philip King,Frankie McCafferty,Emma Thompson,Nye Heron,Anthony Brophy,Paul Warriner,Julian Walsh,Stuart Wolfenden,Jo Connor,Karen Carlisle,Seamus Moran,Billy Byrne,Maureen McBride,</t>
  </si>
  <si>
    <t>Jurassic Park</t>
  </si>
  <si>
    <t>Sam Neill,Laura Dern,Jeff Goldblum,Richard Attenborough,Bob Peck,Samuel L. Jackson,Joseph Mazzello,Martin Ferrero,Ariana Richards,Wayne Knight,Miguel Sandoval,Christopher John Fields,B.D. Wong,Gerald R. Molen,Cameron Thor,</t>
  </si>
  <si>
    <t>Much Ado About Nothing</t>
  </si>
  <si>
    <t>Kenneth Branagh</t>
  </si>
  <si>
    <t>Richard Briers,Kate Beckinsale,Imelda Staunton,Phyllida Law,Brian Blessed,Jimmy Yuill,Andy Hockley,Chris Barnes,Conrad Nelson,Gerard Horan,Emma Thompson,Denzel Washington,Keanu Reeves,Alex Lowe,Richard Clifford,</t>
  </si>
  <si>
    <t>Naked</t>
  </si>
  <si>
    <t>Mike Leigh</t>
  </si>
  <si>
    <t>David Thewlis,Lesley Sharp,Katrin Cartlidge,Peter Wight,Susan Vidler,Ewen Bremner,Claire Skinner,Greg Cruttwell,Deborah MacLaren,Gina McKee,Carolina Giammetta,Elizabeth Berrington,Darren Tunstall,Robert Putt,Lynda Rooke,</t>
  </si>
  <si>
    <t>The Nightmare Before Christmas</t>
  </si>
  <si>
    <t>Henry Selick</t>
  </si>
  <si>
    <t>Animasyon,Aile,Fantastik,Müzikal</t>
  </si>
  <si>
    <t>Danny Elfman,Chris Sarandon,Catherine O'Hara,William Hickey,Paul Reubens,Edward Ivory,Glenn Shadix,Ken Page,Susan McBride,Debi Durst,Greg Proops,Kerry Katz,Randy Crenshaw,Sherwood Ball,Carmen Twillie,</t>
  </si>
  <si>
    <t>Jûbê ninpûchô</t>
  </si>
  <si>
    <t>Yoshiaki Kawajiri</t>
  </si>
  <si>
    <t>Animasyon,Aksiyon,Macera,Fantastik</t>
  </si>
  <si>
    <t>Kôichi Yamadera,Emi Shinohara,Takeshi Aono,Shûichirô Moriyama,Daisuke Gôri,Toshihiko Seki,Richard Barnes,Sonny Byrkett,Richard Cansino,Richard Epcar,Wendee Lee,Dean Elliott,Michael Forest,Dougary Grant,Bradley Lavelle,</t>
  </si>
  <si>
    <t>Philadelphia</t>
  </si>
  <si>
    <t>Tom Hanks,Denzel Washington,Roberta Maxwell,Buzz Kilman,Karen Finley,Daniel Chapman,Mark Sorensen Jr.,Jeffrey Williamson,Charles Glenn,Jason Robards,Ron Vawter,Anna Deavere Smith,Joanne Woodward,Stephanie Roth Haberle,Lisa Talerico,</t>
  </si>
  <si>
    <t>Rudy</t>
  </si>
  <si>
    <t>Sean Astin,Jon Favreau,Ned Beatty,Lili Taylor,Charles S. Dutton,Greta Lind,Scott Benjaminson,Mary Ann Thebus,Christopher Reed,Deborah Wittenberg,Christopher Erwin,Kevin Duda,Robert Benirschke,Luke Massery,Robert J. Steinmiller Jr.,</t>
  </si>
  <si>
    <t>Schindler's List</t>
  </si>
  <si>
    <t>Biyografi,Dram,Tarihi,Savaş</t>
  </si>
  <si>
    <t>Liam Neeson,Ben Kingsley,Ralph Fiennes,Caroline Goodall,Embeth Davidtz,Mark Ivanir,Jonathan Sagall,Malgorzata Gebel,Shmuel Levy,Norbert Weisser,Béatrice Macola,Andrzej Seweryn,Friedrich von Thun,Krzysztof Luft,Harry Nehring,</t>
  </si>
  <si>
    <t>Trois couleurs: Bleu</t>
  </si>
  <si>
    <t>Krzysztof Kieslowski</t>
  </si>
  <si>
    <t>Dram,Müzikal,Mistik,Romantik</t>
  </si>
  <si>
    <t>Juliette Binoche,Benoît Régent,Florence Pernel,Emmanuelle Riva,Philippe Volter,Claude Duneton,Charlotte Véry,Hélène Vincent,Hugues Quester,Florence Vignon,Daniel Martin,Jacek Ostaszewski,Catherine Therouenne,Yann Trégouët,Alain Ollivier,</t>
  </si>
  <si>
    <t>True Romance</t>
  </si>
  <si>
    <t>Tony Scott</t>
  </si>
  <si>
    <t>Suç,Romantik,Gerilim</t>
  </si>
  <si>
    <t>Christian Slater,Patricia Arquette,Dennis Hopper,Brad Pitt,Gary Oldman,Christopher Walken,Val Kilmer,Samuel L. Jackson,Bronson Pinchot,Victor Argo,Michael Rapaport,Saul Rubinek,James Gandolfini,Anna Levine,Conchata Ferrell,</t>
  </si>
  <si>
    <t>What's Eating Gilbert Grape</t>
  </si>
  <si>
    <t>Lasse Hallström</t>
  </si>
  <si>
    <t>Johnny Depp,Leonardo DiCaprio,Juliette Lewis,Laura Harrington,John C. Reilly,Mary Steenburgen,Kevin Tighe,Darlene Cates,Mary Kate Schellhardt,Crispin Glover,Penelope Branning,Tim Green,Susan Loughran,Robert B. Hedges,Mark Jordan,</t>
  </si>
  <si>
    <t>The Crow</t>
  </si>
  <si>
    <t>Alex Proyas</t>
  </si>
  <si>
    <t>Aksiyon,Suç,Fantastik,Gerilim</t>
  </si>
  <si>
    <t>Brandon Lee,Rochelle Davis,Ernie Hudson,Ling Bai,Anna Levine,Michael Wincott,David Patrick Kelly,Sofia Shinas,Angel David,Bill Raymond,Tony Todd,Marco Rodríguez,Jon Polito,Laurence Mason,Michael Massee,</t>
  </si>
  <si>
    <t>Ed Wood</t>
  </si>
  <si>
    <t>Biyografi,Komedi,Dram</t>
  </si>
  <si>
    <t>Johnny Depp,Martin Landau,Sarah Jessica Parker,Mike Starr,Bill Murray,Patricia Arquette,Vincent D'Onofrio,Jeffrey Jones,G.D. Spradlin,Brent Hinkley,Max Casella,Lisa Marie,George 'The Animal' Steele,Juliet Landau,Clive Rosengren,</t>
  </si>
  <si>
    <t>Forrest Gump</t>
  </si>
  <si>
    <t>Tom Hanks,Rebecca Williams,Sally Field,Sam Anderson,Michael Conner Humphreys,Harold G. Herthum,George Kelly,Bob Penny,John Randall,Peter Dobson,Margo Moorer,Ione M. Telech,Christine Seabrook,John Worsham,Siobhan Fallon,</t>
  </si>
  <si>
    <t>Heavenly Creatures</t>
  </si>
  <si>
    <t>Suç,Dram,Fantastik,Romantik</t>
  </si>
  <si>
    <t>Melanie Lynskey,Kate Winslet,Sarah Peirse,Clive Merrison,Jed Brophy,Diana Kent,Simon O'Connor,Peter Elliott,Gilbert Goldie,Elizabeth Moody,Geoffrey Heath,Kirsti Ferry,Ben Skjellerup,Darien Takle,Liz Mullane,</t>
  </si>
  <si>
    <t>Interview with the Vampire: The Vampire Chronicles</t>
  </si>
  <si>
    <t>Dram,Fantastik</t>
  </si>
  <si>
    <t>Brad Pitt,Christian Slater,Virginia McCollam,Thandie Newton,Tom Cruise,John McConnell,Mike Seelig,Bellina Logan,Lyla Hay Owen,Kirsten Dunst,Indra Ové,Lee E. Scharfstein,Helen McCrory,Monte Montague,Nathalie Bloch-Lainé,</t>
  </si>
  <si>
    <t>Jing wu ying xiong</t>
  </si>
  <si>
    <t>Gordon Chan</t>
  </si>
  <si>
    <t>Aksiyon,Dram</t>
  </si>
  <si>
    <t>Jet Li,Shinobu Nakayama,Siu-hou Chin,Billy Chow,Yasuaki Kurata,Cheung-Yan Yuen,Paul Chun,Ada Choi,Toshimichi Takahashi,Tai Woh Dang,Carol Tam,Jackson Liu,Sun Wong,Man Biu Lee,Shaun Britton,</t>
  </si>
  <si>
    <t>Legends of the Fall</t>
  </si>
  <si>
    <t>Dram,Romantik,Savaş,Western</t>
  </si>
  <si>
    <t>Brad Pitt,Anthony Hopkins,Aidan Quinn,Julia Ormond,Gordon Tootoosis,Henry Thomas,Tantoo Cardinal,Karina Lombard,Paul Desmond,Kenneth Welsh,Robert Wisden,Christina Pickles,Bill Dow,John Novak,Sam Sarkar,</t>
  </si>
  <si>
    <t>The Lion King</t>
  </si>
  <si>
    <t>Roger Allers</t>
  </si>
  <si>
    <t>Animasyon,Macera,Komedi,Dram</t>
  </si>
  <si>
    <t>Matthew Broderick,Niketa Calame,Jim Cummings,Rowan Atkinson,Nathan Lane,Jeremy Irons,James Earl Jones,Robert Guillaume,Ernie Sabella,Cheech Marin,Whoopi Goldberg,Jonathan Taylor Thomas,Moira Kelly,Madge Sinclair,Zoe Leader,</t>
  </si>
  <si>
    <t>Little Women</t>
  </si>
  <si>
    <t>Gillian Armstrong</t>
  </si>
  <si>
    <t>Dram,Aile,Romantik</t>
  </si>
  <si>
    <t>Winona Ryder,Gabriel Byrne,Trini Alvarado,Christian Bale,Kirsten Dunst,John Neville,Eric Stoltz,Claire Danes,Samantha Mathis,Susan Sarandon,Mary Wickes,Florence Paterson,Robin Collins,Corrie Clark,Rebecca Toolan,</t>
  </si>
  <si>
    <t>Léon</t>
  </si>
  <si>
    <t>Luc Besson</t>
  </si>
  <si>
    <t>Jean Reno,Gary Oldman,Natalie Portman,Danny Aiello,Peter Appel,Willi One Blood,Don Creech,Keith A. Glascoe,Randolph Scott,Ellen Greene,Michael Badalucco,Frank Senger,Elizabeth Regen,Carl J. Matusovich,Lucius Wyatt Cherokee,</t>
  </si>
  <si>
    <t>Natural Born Killers</t>
  </si>
  <si>
    <t>Woody Harrelson,Juliette Lewis,Tom Sizemore,Rodney Dangerfield,Edie McClurg,Russell Means,Jared Harris,Pruitt Taylor Vince,Everett Quinton,O-Lan Jones,Robert Downey Jr.,Richard Lineback,Lanny Flaherty,Kirk Baltz,Ed White,</t>
  </si>
  <si>
    <t>Once Were Warriors</t>
  </si>
  <si>
    <t>Lee Tamahori</t>
  </si>
  <si>
    <t>Rena Owen,Temuera Morrison,Mamaengaroa Kerr-Bell,Cliff Curtis,Pete Smith,Julian Arahanga,Taungaroa Emile,Rachael Morris Jr.,Joseph Kairau,Ian Mune,George Henare,Mere Boynton,Shannon Williams,Calvin Tuteao,Ray Bishop,</t>
  </si>
  <si>
    <t>Pulp Fiction</t>
  </si>
  <si>
    <t>John Travolta,Samuel L. Jackson,Tim Roth,Phil LaMarr,Eric Stoltz,Amanda Plummer,Ving Rhames,Bruce Willis,Maria de Medeiros,Paul Calderon,Peter Greene,Frank Whaley,Uma Thurman,Rosanna Arquette,Duane Whitaker,</t>
  </si>
  <si>
    <t>The Shawshank Redemption</t>
  </si>
  <si>
    <t>Tim Robbins,Morgan Freeman,Bob Gunton,Jeffrey DeMunn,Clancy Brown,William Sadler,Mark Rolston,James Whitmore,Gil Bellows,Jude Ciccolella,Joseph Ragno,Neil Giuntoli,David Proval,Brian Libby,Larry Brandenburg,</t>
  </si>
  <si>
    <t>Speed</t>
  </si>
  <si>
    <t>Jan de Bont</t>
  </si>
  <si>
    <t>Keanu Reeves,Dennis Hopper,Sandra Bullock,Beth Grant,Glenn Plummer,Alan Ruck,Richard Lineback,Joe Morton,Jeff Daniels,Hawthorne James,Carlos Carrasco,David Kriegel,Daniel Villarreal,Natsuko Ohama,Simone Gad,</t>
  </si>
  <si>
    <t>Trois couleurs: Rouge</t>
  </si>
  <si>
    <t>Dram,Mistik,Romantik</t>
  </si>
  <si>
    <t>Irène Jacob,Jean-Louis Trintignant,Frédérique Feder,Samuel Le Bihan,Teco Celio,Jean-Pierre Lorit,Marion Stalens,Bernard Escalon,Jean Schlegel,Elzbieta Jasinska,Paul Vermeulen,Jean-Marie Daunas,Roland Carey,Brigitte Raul,Leo Ramseyer,</t>
  </si>
  <si>
    <t>Trois couleurs - Blanc</t>
  </si>
  <si>
    <t>Komedi,Dram,Mistik,Romantik</t>
  </si>
  <si>
    <t>Zbigniew Zamachowski,Julie Delpy,Janusz Gajos,Jerzy Nowak,Aleksander Bardini,Jerzy Stuhr,Grzegorz Warchol,Cezary Harasimowicz,Jerzy Trela,Philippe Morier-Genoud,Piotr Machalica,Cezary Pazura,Michel Lisowski,Francis Coffinet,Barbara Dziekan,</t>
  </si>
  <si>
    <t>Utomlyonnye solntsem</t>
  </si>
  <si>
    <t>Nikita Mikhalkov</t>
  </si>
  <si>
    <t>Dram,Tarihi</t>
  </si>
  <si>
    <t>Oleg Menshikov,Nikita Mikhalkov,Ingeborga Dapkunaite,Vladimir Ilin,Nadezhda Mikhalkova,André Oumansky,Vyacheslav Tikhonov,Svetlana Kryuchkova,Alla A. Kazanskaya,Nina Arkhipova,Avangard Leontyev,Inna Ulyanova,Lyubov Rudneva,Vladimir Ryabov,Vladimir Belousov,</t>
  </si>
  <si>
    <t>Apollo 13</t>
  </si>
  <si>
    <t>Tom Hanks,Bill Paxton,Kevin Bacon,Ed Harris,Kathleen Quinlan,Gary Sinise,Miko Hughes,Mary Kate Schellhardt,Emily Ann Lloyd,Jean Speegle Howard,Tracy Reiner,Chris Ellis,David Andrews,Michele Little,Max Elliott Slade,</t>
  </si>
  <si>
    <t>The Basketball Diaries</t>
  </si>
  <si>
    <t>Scott Kalvert</t>
  </si>
  <si>
    <t>Biyografi,Suç,Dram,Spor</t>
  </si>
  <si>
    <t>Leonardo DiCaprio,Lorraine Bracco,Marilyn Sokol,Mark Wahlberg,Bruno Kirby,James Madio,Vincent Pastore,Roy Cooper,Patrick McGaw,Juliette Lewis,Josh Mostel,Jimmy Papiris,Nick Gaetani,Alexander Chaplin,Ben Jorgensen,</t>
  </si>
  <si>
    <t>Before Sunrise</t>
  </si>
  <si>
    <t>Ethan Hawke,Julie Delpy,Andrea Eckert,Hanno Pöschl,Karl Bruckschwaiger,Tex Rubinowitz,Erni Mangold,Dominik Castell,Haymon Maria Buttinger,Harald Waiglein,Bilge Jeschim,Kurti,Hans Weingartner,Liese Lyon,Peter Ily Huemer,</t>
  </si>
  <si>
    <t>Mel Gibson</t>
  </si>
  <si>
    <t>Aksiyon,Biyografi,Dram,Tarihi</t>
  </si>
  <si>
    <t>James Robinson,Sean Lawlor,Sandy Nelson,James Cosmo,Sean McGinley,Alan Tall,Andrew Weir,Gerda Stevenson,Ralph Riach,Brian Cox,Peter Hanly,Patrick McGoohan,Mhairi Calvey,Sophie Marceau,Stephen Billington,</t>
  </si>
  <si>
    <t>The Bridges of Madison County</t>
  </si>
  <si>
    <t>Clint Eastwood,Meryl Streep,Annie Corley,Victor Slezak,Jim Haynie,Debra Monk,Phyllis Lyons,Sarah Kathryn Schmitt,Christopher Kroon,Richard Lage,Michelle Benes,Alison Wiegert,Brandon Bobst,Pearl Faessler,R.E. 'Stick' Faessler,</t>
  </si>
  <si>
    <t>Dead Man</t>
  </si>
  <si>
    <t>Jim Jarmusch</t>
  </si>
  <si>
    <t>Dram,Fantastik,Western</t>
  </si>
  <si>
    <t>Johnny Depp,Gary Farmer,Crispin Glover,Robert Mitchum,John Hurt,Eugene Byrd,Lance Henriksen,Iggy Pop,Michael Wincott,Gabriel Byrne,Mili Avital,Jared Harris,Jimmie Ray Weeks,Mark Bringelson,John North,</t>
  </si>
  <si>
    <t>Die Hard: With a Vengeance</t>
  </si>
  <si>
    <t>Bruce Willis,Jeremy Irons,Samuel L. Jackson,Colleen Camp,Larry Bryggman,Graham Greene,Anthony Peck,Nicholas Wyman,Sam Phillips,Stephen Pearlman,Mischa Hausserman,Kevin Chamberlin,Sharon Washington,Michael Alexander Jackson,Aldis Hodge,</t>
  </si>
  <si>
    <t>La haine</t>
  </si>
  <si>
    <t>Mathieu Kassovitz</t>
  </si>
  <si>
    <t>Vincent Cassel,Hubert Koundé,Saïd Taghmaoui,Rywka Wajsbrot,Abdel Ahmed Ghili,Solo,Joseph Momo,Héloïse Rauth,Olga Abrego,Laurent Labasse,Choukri Gabteni,Nabil Ben Mhamed,Benoît Magimel,Medard Niang,Arash Mansour,</t>
  </si>
  <si>
    <t>Heat</t>
  </si>
  <si>
    <t>Al Pacino,Robert De Niro,Val Kilmer,Jon Voight,Ashley Judd,Diane Venora,Tom Sizemore,Mykelti Williamson,Amy Brenneman,Ted Levine,Natalie Portman,Tom Noonan,William Fichtner,Wes Studi,Dennis Haysbert,</t>
  </si>
  <si>
    <t>Leaving Las Vegas</t>
  </si>
  <si>
    <t>Mike Figgis</t>
  </si>
  <si>
    <t>Nicolas Cage,Elisabeth Shue,Julian Sands,Valeria Golino,Steven Weber,Richard Lewis,Kim Adams,Emily Procter,Stuart Regen,Graham Beckel,Albert Henderson,Carey Lowell,Anne Lange,Shashi Bhatia,Thomas Kopache,</t>
  </si>
  <si>
    <t>Toy Story</t>
  </si>
  <si>
    <t>John Lasseter</t>
  </si>
  <si>
    <t>Animasyon,Macera,Komedi,Aile</t>
  </si>
  <si>
    <t>Tom Hanks,Tim Allen,Don Rickles,Wallace Shawn,Annie Potts,John Ratzenberger,Jim Varney,Erik von Detten,John Morris,R. Lee Ermey,Laurie Metcalf,Jack Angel,Penn Jillette,Sarah Freeman,Spencer Aste,</t>
  </si>
  <si>
    <t>Twelve Monkeys</t>
  </si>
  <si>
    <t>Joseph Melito,Bruce Willis,Jon Seda,Simon Jones,Michael Chance,Vernon Campbell,H. Michael Walls,Bob Adrian,Carol Florence,Madeleine Stowe,Bill Raymond,Ernest Abuba,Bruce Kirkpatrick,Irma St. Paule,Joey Perillo,</t>
  </si>
  <si>
    <t>The Usual Suspects</t>
  </si>
  <si>
    <t>Stephen Baldwin,Gabriel Byrne,Benicio Del Toro,Chazz Palminteri,Kevin Spacey,Giancarlo Esposito,Kevin Pollak,Suzy Amis,Pete Postlethwaite,Christine Estabrook,Dan Hedaya,Paul Bartel,Carl Bressler,Jack Shearer,Phillipe Simon,</t>
  </si>
  <si>
    <t>The English Patient</t>
  </si>
  <si>
    <t>Romantik,Dram,Savaş</t>
  </si>
  <si>
    <t>Ralph Fiennes,Juliette Binoche,Willem Dafoe,Kristin Scott Thomas,Jürgen Prochnow,Naveen Andrews,Colin Firth,Julian Wadham,Kevin Whately,Torri Higginson,Nino Castelnuovo,Clive Merrison,Hichem Rostom,Peter Rühring,Geordie Johnson,</t>
  </si>
  <si>
    <t>Fargo</t>
  </si>
  <si>
    <t>William H. Macy,Steve Buscemi,Frances McDormand,Peter Stormare,Harve Presnell,Kristin Rudrüd,Tony Denman,Gary Houston,Sally Wingert,Steve Reevis,Warren Keith,Kurt Schweickhardt,Larissa Kokernot,Melissa Peterman,Steve Edelman,</t>
  </si>
  <si>
    <t>From Dusk Till Dawn</t>
  </si>
  <si>
    <t>Robert Rodriguez</t>
  </si>
  <si>
    <t>Aksiyon,Suç,Korku,Gerilim</t>
  </si>
  <si>
    <t>George Clooney,Quentin Tarantino,Harvey Keitel,Salma Hayek,Juliette Lewis,Cheech Marin,Danny Trejo,Ernest Liu,Tom Savini,Kelly Preston,Marc Lawrence,John Saxon,Fred Williamson,Michael Parks,Brenda Hillhouse,</t>
  </si>
  <si>
    <t>Jerry Maguire</t>
  </si>
  <si>
    <t>Komedi,Dram,Romantik,Spor</t>
  </si>
  <si>
    <t>Tom Cruise,Cuba Gooding Jr.,Renée Zellweger,Regina King,Kelly Preston,Jay Mohr,Bonnie Hunt,Jerry O'Connell,Jonathan Lipnicki,Mark Pellington,Jeremy Suarez,Todd Louiso,Benjamin Kimball Smith,Jared Jussim,Ingrid Beer,</t>
  </si>
  <si>
    <t>Primal Fear</t>
  </si>
  <si>
    <t>Gregory Hoblit</t>
  </si>
  <si>
    <t>Richard Gere,Laura Linney,John Mahoney,Frances McDormand,Steven Bauer,Andre Braugher,Edward Norton,Alfre Woodard,Terry O'Quinn,Joe Spano,Maura Tierney,Jon Seda,Tony Plana,Stanley Anderson,Reg Rogers,</t>
  </si>
  <si>
    <t>The Rock</t>
  </si>
  <si>
    <t>Sean Connery,Nicolas Cage,Ed Harris,John Spencer,William Forsythe,John C. McGinley,Michael Biehn,David Morse,Vanessa Marcil,Bokeem Woodbine,Tony Todd,Greg Collins,Gregory Sporleder,Jim Maniaci,Brendan Kelly,</t>
  </si>
  <si>
    <t>Sleepers</t>
  </si>
  <si>
    <t>Kevin Bacon,Billy Crudup,Robert De Niro,Dustin Hoffman,Bruno Kirby,Minnie Driver,Ron Eldard,Terry Kinney,Vittorio Gassman,Brad Pitt,Brad Renfro,Frank Medrano,Jason Patric,Joseph Perrino,Geoffrey Wigdor,</t>
  </si>
  <si>
    <t>Sling Blade</t>
  </si>
  <si>
    <t>Billy Bob Thornton</t>
  </si>
  <si>
    <t>Billy Bob Thornton,Dwight Yoakam,J.T. Walsh,Robert Duvall,James Hampton,John Ritter,Lucas Black,Natalie Canerday,Rick Dial,Brent Briscoe,Christine Renee Ward,Sarah Boss,Kathy Sue Brown,Wendell Rafferty,Bruce Hampton,</t>
  </si>
  <si>
    <t>A Time to Kill</t>
  </si>
  <si>
    <t>Matthew McConaughey,Sandra Bullock,Samuel L. Jackson,Kevin Spacey,Charles S. Dutton,Brenda Fricker,Oliver Platt,Donald Sutherland,Kiefer Sutherland,Ashley Judd,Rae'Ven Larrymore Kelly,Patrick McGoohan,Tonea Stewart,Darrin Mitchell,LaConte McGrew,</t>
  </si>
  <si>
    <t>Trainspotting</t>
  </si>
  <si>
    <t>Danny Boyle</t>
  </si>
  <si>
    <t>Ewan McGregor,Ewen Bremner,Jonny Lee Miller,Kevin McKidd,Kelly Macdonald,Robert Carlyle,James Cosmo,Peter Mullan,Eileen Nicholas,Susan Vidler,Shirley Henderson,Stuart McQuarrie,Pauline Lynch,Irvine Welsh,Dale Winton,</t>
  </si>
  <si>
    <t>Fa yeung nin wa</t>
  </si>
  <si>
    <t>Kar Wai Wong</t>
  </si>
  <si>
    <t>Maggie Cheung,Tony Leung Chiu Wai,Ping Lam Siu,Tung Cho 'Joe' Cheung,Rebecca Pan,Kelly Lai Chen,Man-Lei Chan,Tsi-Ang Chin,Roy Cheung,Paulyn Sun,Po-chun Chow,Kam-wah Koo,Hsien Yu,</t>
  </si>
  <si>
    <t>Boogie Nights</t>
  </si>
  <si>
    <t>Paul Thomas Anderson</t>
  </si>
  <si>
    <t>Luis Guzmán,Burt Reynolds,Julianne Moore,Mark Wahlberg,Nicole Ari Parker,Don Cheadle,John C. Reilly,Heather Graham,Rico Bueno,William H. Macy,Joanna Gleason,Samson Barkhordarian,Nina Hartley,Brad Braeden,Lawrence Hudd,</t>
  </si>
  <si>
    <t>La vita è bella</t>
  </si>
  <si>
    <t>Roberto Benigni</t>
  </si>
  <si>
    <t>Roberto Benigni,Nicoletta Braschi,Giorgio Cantarini,Marisa Paredes,Horst Buchholz,Giustino Durano,Sergio Bini Bustric,Lidia Alfonsi,Giuliana Lojodice,Amerigo Fontani,Pietro De Silva,Francesco Guzzo,Raffaella Lebboroni,Claudio Alfonsi,Gil Baroni,</t>
  </si>
  <si>
    <t>Carne trémula</t>
  </si>
  <si>
    <t>Pedro Almodóvar</t>
  </si>
  <si>
    <t>Dram,Romantik,Gerilim</t>
  </si>
  <si>
    <t>Javier Bardem,Francesca Neri,Liberto Rabal,Penélope Cruz,Pilar Bardem,Ángela Molina,Álex Angulo,José Sancho,Mariola Fuentes,Yael Be,Josep Molins,Daniel Lanchas,María Rosenfeldt,</t>
  </si>
  <si>
    <t>Chasing Amy</t>
  </si>
  <si>
    <t>Kevin Smith</t>
  </si>
  <si>
    <t>Ethan Suplee,Ben Affleck,Scott Mosier,Jason Lee,Joey Lauren Adams,Casey Affleck,Dwight Ewell,Guinevere Turner,Carmen Llywelyn,Matt Damon,Brian O'Halloran,Alexander Goebel,Tony Torn,Rebecca Waxman,Paris Petrick,</t>
  </si>
  <si>
    <t>Bacheha-Ye aseman</t>
  </si>
  <si>
    <t>Majid Majidi</t>
  </si>
  <si>
    <t>Macera,Komedi,Dram,Aile</t>
  </si>
  <si>
    <t>Mohammad Amir Naji,Amir Farrokh Hashemian,Bahare Seddiqi,Nafise Jafar-Mohammadi,Fereshte Sarabandi,Kamal Mirkarimi,Behzad Rafi,Dariush Mokhtari,Mohammad-Hasan Hosseinian,Masume Dair,Kambiz Peykarnegar,Hasan Roohparvari,Abbas-Ali Roomandi,Jafar Seyfollahi,Qolamreza Maleki,</t>
  </si>
  <si>
    <t>Contact</t>
  </si>
  <si>
    <t>Dram,Mistik,BilimKurgu,Gerilim</t>
  </si>
  <si>
    <t>Jena Malone,David Morse,Jodie Foster,William Fichtner,Timothy McNeil,Matthew McConaughey,Geoffrey Blake,Sami Chester,Laura Elena Surillo,Henry Strozier,Tom Skerritt,Max Martini,Larry King,Michael Chaban,Thomas Garner,</t>
  </si>
  <si>
    <t>Dark City</t>
  </si>
  <si>
    <t>Rufus Sewell,William Hurt,Kiefer Sutherland,Colin Friels,Richard O'Brien,Jennifer Connelly,John Bluthal,Bruce Spence,Ian Richardson,Melissa George,Ritchie Singer,Frank Gallacher,Mitchell Butel,Justin Monjo,Nicholas Bell,</t>
  </si>
  <si>
    <t>The Devil's Advocate</t>
  </si>
  <si>
    <t>Taylor Hackford</t>
  </si>
  <si>
    <t>Keanu Reeves,Al Pacino,Charlize Theron,Craig T. Nelson,Jeffrey Jones,Judith Ivey,Ruben Santiago-Hudson,Connie Nielsen,Tamara Tunie,Laura Harrington,Chris Bauer,Vyto Ruginis,Debra Monk,George Wyner,Pamela Gray,</t>
  </si>
  <si>
    <t>Face/Off</t>
  </si>
  <si>
    <t>John Travolta,Nicolas Cage,Joan Allen,Gina Gershon,Colm Feore,Harve Presnell,Alessandro Nivola,Nick Cassavetes,Dominique Swain,CCH Pounder,Robert Wisdom,Matt Ross,John Carroll Lynch,James Denton,Margaret Cho,</t>
  </si>
  <si>
    <t>The Fifth Element</t>
  </si>
  <si>
    <t>Bruce Willis,Gary Oldman,Ian Holm,Milla Jovovich,Brion James,Tommy 'Tiny' Lister,Luke Perry,Lee Evans,Chris Tucker,John Neville,John Bluthal,Christopher Fairbank,Mathieu Kassovitz,Charlie Creed-Miles,Tricky,</t>
  </si>
  <si>
    <t>The Game</t>
  </si>
  <si>
    <t>Michael Douglas,Sean Penn,Deborah Kara Unger,Carroll Baker,James Rebhorn,Charles Martinet,Armin Mueller-Stahl,Peter Donat,Anna Katarina,Daniel Schorr,Scott Hunter McGuire,Florentine Mocanu,Elizabeth Dennehy,Caroline Barclay,John Aprea,</t>
  </si>
  <si>
    <t>Dram,Romantik,BilimKurgu,Gerilim</t>
  </si>
  <si>
    <t>Ethan Hawke,Uma Thurman,Gore Vidal,Xander Berkeley,Jayne Brook,Elias Koteas,Elizabeth Dennehy,Maya Rudolph,Una Damon,William Lee Scott,Blair Underwood,Mason Gamble,Chad Christ,Vincent Nielson,Clarence Graham,</t>
  </si>
  <si>
    <t>Good Will Hunting</t>
  </si>
  <si>
    <t>Gus Van Sant</t>
  </si>
  <si>
    <t>Matt Damon,Robin Williams,Ben Affleck,Stellan Skarsgård,Cole Hauser,Minnie Driver,Casey Affleck,John Mighton,Rachel Majorowski,Alison Folland,Colleen McCauley,Matt Mercier,Ralph St. George,Rob Lynds,Dan Washington,</t>
  </si>
  <si>
    <t>Grosse Pointe Blank</t>
  </si>
  <si>
    <t>George Armitage</t>
  </si>
  <si>
    <t>Aksiyon,Komedi,Suç,Romantik</t>
  </si>
  <si>
    <t>John Cusack,Minnie Driver,Alan Arkin,Mitch Ryan,Dan Aykroyd,Joan Cusack,Hank Azaria,Jeremy Piven,K. Todd Freeman,Michael Cudlitz,Carlos Jacott,Benny Urquidez,Duffy Taylor,Audrey Kissel,Brian Powell,</t>
  </si>
  <si>
    <t>The Ice Storm</t>
  </si>
  <si>
    <t>Ang Lee</t>
  </si>
  <si>
    <t>Kevin Kline,Joan Allen,Sigourney Weaver,Christina Ricci,Henry Czerny,Elijah Wood,David Krumholtz,Tobey Maguire,Adam Hann-Byrd,Kate Burton,Jamey Sheridan,Michael Cumpsty,Katie Holmes,Maia Danziger,William Cain,</t>
  </si>
  <si>
    <t>Jackie Brown</t>
  </si>
  <si>
    <t>Pam Grier,Samuel L. Jackson,Robert Forster,Lisa Gay Hamilton,Bridget Fonda,Robert De Niro,Michael Keaton,Michael Bowen,Chris Tucker,Tommy 'Tiny' Lister,Aimee Graham,Hattie Winston,Ellis Williams,Tangie Ambrose,Sid Haig,</t>
  </si>
  <si>
    <t>Kevin Spacey,Russell Crowe,Guy Pearce,Kim Basinger,Ron Rifkin,Danny DeVito,James Cromwell,David Strathairn,Matt McCoy,Graham Beckel,Steve Rankin,Paul Guilfoyle,Paolo Seganti,Elisabeth Granli,Sandra Taylor,</t>
  </si>
  <si>
    <t>Men in Black</t>
  </si>
  <si>
    <t>Barry Sonnenfeld</t>
  </si>
  <si>
    <t>Komedi,BilimKurgu</t>
  </si>
  <si>
    <t>Tommy Lee Jones,Will Smith,Linda Fiorentino,Rip Torn,Vincent D'Onofrio,Tony Shalhoub,Mike Nussbaum,Jon Gries,Siobhan Fallon,Carel Struycken,Richard Hamilton,Sergio Calderón,Fredric Lehne,Kent Faulcon,John Alexander,</t>
  </si>
  <si>
    <t>As Good as It Gets</t>
  </si>
  <si>
    <t>James L. Brooks</t>
  </si>
  <si>
    <t>Jack Nicholson,Helen Hunt,Greg Kinnear,Yeardley Smith,Lupe Ontiveros,Cuba Gooding Jr.,Shirley Knight,Skeet Ulrich,Jill the Dog,Jaffe Cohen,Timer the Dog,Billy the Dog,Bibi Osterwald,Ross Bleckner,Bernadette Balagtas,</t>
  </si>
  <si>
    <t>The Sweet Hereafter</t>
  </si>
  <si>
    <t>Atom Egoyan</t>
  </si>
  <si>
    <t>Ian Holm,Caerthan Banks,Sarah Polley,Gabrielle Rose,Maury Chaykin,Tom McCamus,Alberta Watson,Stephanie Morgenstern,Kirsten Kieferle,Bruce Greenwood,David Hemblen,Arsinée Khanjian,Earl Pastko,Simon Baker,Sarah Rosen Fruitman,</t>
  </si>
  <si>
    <t>Macera,Dram,Tarihi,Romantik</t>
  </si>
  <si>
    <t>Leonardo DiCaprio,Kate Winslet,Billy Zane,Bill Paxton,Kathy Bates,Bernard Hill,Frances Fisher,David Warner,Gloria Stuart,Victor Garber,Nicholas Cascone,Suzy Amis,Jonathan Hyde,Lewis Abernathy,Anatoly M. Sagalevitch,</t>
  </si>
  <si>
    <t>The Truman Show</t>
  </si>
  <si>
    <t>Komedi,Dram,BilimKurgu</t>
  </si>
  <si>
    <t>Jim Carrey,Laura Linney,Noah Emmerich,Brian Delate,Holland Taylor,Natascha McElhone,Heidi Schanz,Blair Slater,Peter Krause,Judy Clayton,Ron Taylor,Don Taylor,Ted Raymond,Fritz Dominique,Angel Schmiedt,</t>
  </si>
  <si>
    <t>Edward Norton,Edward Furlong,Beverly D'Angelo,Avery Brooks,Elliott Gould,Fairuza Balk,Stacy Keach,Ethan Suplee,Jennifer Lien,Guy Torry,William Russ,Alex Sol,Joseph Cortese,Jason Bose Smith,Antonio David Lyons,</t>
  </si>
  <si>
    <t>Enemy of the State</t>
  </si>
  <si>
    <t>Aksiyon,Dram,Gerilim</t>
  </si>
  <si>
    <t>Will Smith,Gene Hackman,Jon Voight,Regina King,Stuart Wilson,Barry Pepper,Loren Dean,Lisa Bonet,Laura Cayouette,Gabriel Byrne,Ian Hart,Jason Lee,Scott Caan,James LeGros,Jake Busey,</t>
  </si>
  <si>
    <t>Eyes Wide Shut</t>
  </si>
  <si>
    <t>Tom Cruise,Nicole Kidman,Madison Eginton,Sydney Pollack,Todd Field,Jackie Sawiris,Leslie Lowe,Peter Benson,Michael Doven,Sky Dumont,Louise J. Taylor,Stewart Thorndike,Randall Paul,Julienne Davis,Lisa Leone,</t>
  </si>
  <si>
    <t>Fear and Loathing in Las Vegas</t>
  </si>
  <si>
    <t>Johnny Depp,Benicio Del Toro,Tobey Maguire,Christina Ricci,Ellen Barkin,Katherine Helmond,Cameron Diaz,Mark Harmon,Gary Busey,Laraine Newman,Penn Jillette,Michael Jeter,Lyle Lovett,Flea,Craig Bierko,</t>
  </si>
  <si>
    <t>The Green Mile</t>
  </si>
  <si>
    <t>Suç,Dram,Fantastik,Mistik</t>
  </si>
  <si>
    <t>Tom Hanks,Michael Clarke Duncan,David Morse,Doug Hutchison,Sam Rockwell,James Cromwell,Bonnie Hunt,Graham Greene,Michael Jeter,Patricia Clarkson,Harry Dean Stanton,Jeffrey DeMunn,Barry Pepper,Dabbs Greer,Eve Brent,</t>
  </si>
  <si>
    <t>Jason Flemyng,Dexter Fletcher,Nick Moran,Vinnie Jones,Jason Statham,Nicholas Rowe,Steven Mackintosh,Nick Marcq,Charles Forbes,Frank Harper,P.H. Moriarty,Huggy Leaver,Steve Sweeney,Lenny McLean,Peter McNicholl,</t>
  </si>
  <si>
    <t>The Lord of the Rings: The Fellowship of the Ring</t>
  </si>
  <si>
    <t>Aksiyon,Macera,Dram,Fantastik</t>
  </si>
  <si>
    <t>Alan Howard,Elijah Wood,Noel Appleby,Cate Blanchett,Orlando Bloom,Billy Boyd,Sala Baker,Sean Astin,Sean Bean,Marton Csokas,Christopher Lee,Ian Holm,Megan Edwards,Michael Elsworth,Mark Ferguson,</t>
  </si>
  <si>
    <t>The Negotiator</t>
  </si>
  <si>
    <t>Aksiyon,Suç,Dram,Mistik</t>
  </si>
  <si>
    <t>Samuel L. Jackson,Kevin Spacey,David Morse,John Spencer,Ron Rifkin,J.T. Walsh,Paul Giamatti,Regina Taylor,Siobhan Fallon,Nestor Serrano,Michael Cudlitz,Carlos Gómez,Dean Norris,Tim Kelleher,Bruce Beatty,</t>
  </si>
  <si>
    <t>Pleasantville</t>
  </si>
  <si>
    <t>Gary Ross</t>
  </si>
  <si>
    <t>Komedi,Dram,Fantastik</t>
  </si>
  <si>
    <t>Tobey Maguire,Reese Witherspoon,William H. Macy,J.T. Walsh,Jane Kaczmarek,Marley Shelton,Jeff Daniels,Joan Allen,Don Knotts,Giuseppe Andrews,Marissa Ribisi,Jenny Lewis,Denise Dowse,McNally Sagal,Paul Morgan Stetler,</t>
  </si>
  <si>
    <t>Saving Private Ryan</t>
  </si>
  <si>
    <t>Aksiyon,Dram,Tarihi,Savaş</t>
  </si>
  <si>
    <t>Tom Hanks,Tom Sizemore,Edward Burns,Matt Damon,Giovanni Ribisi,Vin Diesel,Barry Pepper,Jeremy Davies,Adam Goldberg,Paul Giamatti,Max Martini,Dylan Bruno,Ted Danson,Dennis Farina,Joerg Stadler,</t>
  </si>
  <si>
    <t>The Thin Red Line</t>
  </si>
  <si>
    <t>Terrence Malick</t>
  </si>
  <si>
    <t>Nick Nolte,James Caviezel,Sean Penn,Adrien Brody,Dash Mihok,John Cusack,John C. Reilly,Ben Chaplin,Elias Koteas,John Travolta,Woody Harrelson,Miranda Otto,Jared Leto,Nick Stahl,George Clooney,</t>
  </si>
  <si>
    <t>X-Men</t>
  </si>
  <si>
    <t>Hugh Jackman,Patrick Stewart,Ian McKellen,James Marsden,Tyler Mane,Famke Janssen,Halle Berry,Anna Paquin,Ray Park,Rebecca Romijn,Bruce Davison,Matthew Sharp,Brett Morris,Rhona Shekter,Kenneth McGregor,</t>
  </si>
  <si>
    <t>Corpse Bride</t>
  </si>
  <si>
    <t>Animasyon,Fantastik,Müzikal,Romantik</t>
  </si>
  <si>
    <t>Johnny Depp,Helena Bonham Carter,Emily Watson,Christopher Lee,Richard E. Grant,Tracey Ullman,Albert Finney,Paul Whitehouse,Joanna Lumley,Enn Reitel,Danny Elfman,Jane Horrocks,Michael Gough,Deep Roy,Stephen Ballantyne,</t>
  </si>
  <si>
    <t>Star Wars: Episode III - Revenge of the Sith</t>
  </si>
  <si>
    <t>Aksiyon,Macera,Fantastik,BilimKurgu</t>
  </si>
  <si>
    <t>Ewan McGregor,Natalie Portman,Hayden Christensen,Christopher Lee,Samuel L. Jackson,Jimmy Smits,Frank Oz,Anthony Daniels,Ian McDiarmid,Jay Laga'aia,Temuera Morrison,Bruce Spence,Keisha Castle-Hughes,Silas Carson,Wayne Pygram,</t>
  </si>
  <si>
    <t>Cube</t>
  </si>
  <si>
    <t>Vincenzo Natali</t>
  </si>
  <si>
    <t>Korku,Mistik,BilimKurgu,Gerilim</t>
  </si>
  <si>
    <t>Maurice Dean Wint,David Hewlett,Nicole de Boer,Wayne Robson,Julian Richings,Nicky Guadagni,Andrew Miller,</t>
  </si>
  <si>
    <t>Abre los ojos</t>
  </si>
  <si>
    <t>Alejandro Amenábar</t>
  </si>
  <si>
    <t>Dram,Mistik,Romantik,BilimKurgu</t>
  </si>
  <si>
    <t>Eduardo Noriega,Penélope Cruz,Chete Lera,Miguel Palenzuela,Fele Martínez,Jorge de Juan,Najwa Nimri,Gérard Barray,Pedro Miguel Martínez,Joserra Cadiñanos,Ion Gabella,Tristán Ulloa,Pepe Navarro,Jaro,Walter Prieto,</t>
  </si>
  <si>
    <t>Man on the Moon</t>
  </si>
  <si>
    <t>Jim Carrey,Gerry Becker,Greyson Erik Pendry,Danny DeVito,Budd Friedman,Leslie Lyles,Bobby Boriello,Brittany Colonna,George Shapiro,Tom Dreesen,Matt Price,Thomas Armbruster,Pamela Abdy,Wendy Polland,Cash Oshman,</t>
  </si>
  <si>
    <t>Shrek</t>
  </si>
  <si>
    <t>Mike Myers,Eddie Murphy,Cameron Diaz,John Lithgow,Jim Cummings,Vincent Cassel,Peter Dennis,Clive Pearse,Bobby Block,Kathleen Freeman,Chris Miller,Cody Cameron,Michael Galasso,Christopher Knights,Simon J. Smith,</t>
  </si>
  <si>
    <t>Election</t>
  </si>
  <si>
    <t>Alexander Payne</t>
  </si>
  <si>
    <t>Matthew Broderick,Reese Witherspoon,Chris Klein,Colleen Camp,Phil Reeves,Molly Hagan,Mark Harelik,Jessica Campbell,Delaney Driscoll,Holmes Osborne,Matt Malloy,Jeanine Jackson,Frankie Ingrassia,Joel Parks,Loren Nelson,</t>
  </si>
  <si>
    <t>Elizabeth</t>
  </si>
  <si>
    <t>Shekhar Kapur</t>
  </si>
  <si>
    <t>Biyografi,Dram,Tarihi,Romantik</t>
  </si>
  <si>
    <t>Cate Blanchett,Geoffrey Rush,Christopher Eccleston,Richard Attenborough,Vincent Cassel,Fanny Ardant,Kathy Burke,Joseph Fiennes,Eric Cantona,Emily Mortimer,John Gielgud,Edward Hardwicke,Liz Giles,Rod Culbertson,Paul Fox,</t>
  </si>
  <si>
    <t>Rounders</t>
  </si>
  <si>
    <t>John Dahl</t>
  </si>
  <si>
    <t>Matt Damon,Edward Norton,Paul Cicero,John Malkovich,Famke Janssen,Merwin Goldsmith,John Turturro,Gretchen Mol,Ray Iannicelli,Michael Rispoli,Martin Landau,Josh Mostel,Melina Kanakaredes,Mal Z. Lawrence,Sonny Zito,</t>
  </si>
  <si>
    <t>The Iron Giant</t>
  </si>
  <si>
    <t>Brad Bird</t>
  </si>
  <si>
    <t>Animasyon,Aksiyon,Macera,Komedi</t>
  </si>
  <si>
    <t>Jennifer Aniston,Harry Connick Jr.,Vin Diesel,James Gammon,M. Emmet Walsh,Christopher McDonald,Cloris Leachman,Eli Marienthal,John Mahoney,Jack Angel,Bob Bergen,Mary Kay Bergman,Rodger Bumpass,Michael Bird,Devon Cole Borisoff,</t>
  </si>
  <si>
    <t>Lola rennt</t>
  </si>
  <si>
    <t>Franka Potente,Moritz Bleibtreu,Herbert Knaup,Nina Petri,Armin Rohde,Joachim Król,Ludger Pistor,Suzanne von Borsody,Sebastian Schipper,Julia Lindig,Lars Rudolph,Andreas Petri,Klaus Müller,Utz Krause,Beate Finckh,</t>
  </si>
  <si>
    <t>October Sky</t>
  </si>
  <si>
    <t>Joe Johnston</t>
  </si>
  <si>
    <t>Biyografi,Dram,Aile</t>
  </si>
  <si>
    <t>Jake Gyllenhaal,Chris Cooper,Laura Dern,William Lee Scott,Chad Lindberg,Chris Owen,Natalie Canerday,Scott Miles,Randy Stripling,Chris Ellis,Elya Baskin,David Dwyer,Courtney Cole-Fendley,Terry Loughlin,Kaili Hollister,</t>
  </si>
  <si>
    <t>The Matrix</t>
  </si>
  <si>
    <t>Keanu Reeves,Laurence Fishburne,Carrie-Anne Moss,Joe Pantoliano,Hugo Weaving,Gloria Foster,Julian Arahanga,Marcus Chong,Matt Doran,Robert Taylor,Marc Aden Gray,Paul Goddard,Belinda McClory,Anthony Ray Parker,David Aston,</t>
  </si>
  <si>
    <t>The Talented Mr. Ripley</t>
  </si>
  <si>
    <t>Matt Damon,Gwyneth Paltrow,Jude Law,Philip Seymour Hoffman,Cate Blanchett,James Rebhorn,Philip Baker Hall,Jack Davenport,Sergio Rubini,Celia Weston,Fiorello,Stefania Rocca,Ivano Marescotti,Anna Longhi,Alessandro Fabrizi,</t>
  </si>
  <si>
    <t>Edward Norton,Brad Pitt,Helena Bonham Carter,Meat Loaf,Zach Grenier,David Andrews,George Maguire,Richmond Arquette,Eugenie Bondurant,Tim De Zarn,Ezra Buzzington,Rachel Singer,Christina Cabot,Sydney 'Big Dawg' Colston,Christie Cronenweth,</t>
  </si>
  <si>
    <t>Go</t>
  </si>
  <si>
    <t>Doug Liman</t>
  </si>
  <si>
    <t>Komedi,Suç,Gerilim</t>
  </si>
  <si>
    <t>Katie Holmes,Sarah Polley,Suzanne Krull,Robert Peters,Jay Mohr,Scott Wolf,Timothy Olyphant,Desmond Askew,Nathan Bexton,William Fichtner,Rita Bland,Tony Denman,Jodi Bianca Wise,Scott Hass,Natasha Melnick,</t>
  </si>
  <si>
    <t>Training Day</t>
  </si>
  <si>
    <t>Antoine Fuqua</t>
  </si>
  <si>
    <t>Denzel Washington,Ethan Hawke,Scott Glenn,Harris Yulin,Tom Berenger,Snoop Dogg,Raymond J. Barry,Cliff Curtis,Dr. Dre,Raymond Cruz,Macy Gray,Eva Mendes,Nick Chinlund,Jaime Gomez,Charlotte Ayanna,</t>
  </si>
  <si>
    <t>The Insider</t>
  </si>
  <si>
    <t>Biyografi,Dram,Gerilim</t>
  </si>
  <si>
    <t>Al Pacino,Russell Crowe,Christopher Plummer,Diane Venora,Philip Baker Hall,Debi Mazar,Stephen Tobolowsky,Colm Feore,Lindsay Crouse,Rip Torn,Lynne Thigpen,Gina Gershon,Bruce McGill,Michael Gambon,Hallie Kate Eisenberg,</t>
  </si>
  <si>
    <t>American Psycho</t>
  </si>
  <si>
    <t>Mary Harron</t>
  </si>
  <si>
    <t>Christian Bale,Justin Theroux,Josh Lucas,Bill Sage,Samantha Mathis,Reese Witherspoon,Matt Ross,Jared Leto,Chloë Sevigny,Willem Dafoe,Reg E. Cathey,Cara Seymour,Guinevere Turner,Stephen Bogaert,Monika Meier,</t>
  </si>
  <si>
    <t>Aksiyon,Macera,Fantastik</t>
  </si>
  <si>
    <t>Tobey Maguire,Willem Dafoe,Kirsten Dunst,James Franco,Rosemary Harris,J.K. Simmons,Cliff Robertson,Gerry Becker,Joe Manganiello,Ron Perkins,Bill Nunn,Stanley Anderson,Jack Betts,Michael Papajohn,K.K. Dodds,</t>
  </si>
  <si>
    <t>High Fidelity</t>
  </si>
  <si>
    <t>Stephen Frears</t>
  </si>
  <si>
    <t>John Cusack,Iben Hjejle,Todd Louiso,Joan Cusack,Jack Black,Tim Robbins,Lisa Bonet,Catherine Zeta-Jones,Chris Rehmann,Natasha Gregson Wagner,Lili Taylor,Drake Bell,Ben Carr,Joelle Carter,Shannon Stillo,</t>
  </si>
  <si>
    <t>10 Things I Hate About You</t>
  </si>
  <si>
    <t>Gil Junger</t>
  </si>
  <si>
    <t>Joseph Gordon-Levitt,Heath Ledger,Julia Stiles,Larry Miller,David Krumholtz,Susan May Pratt,Larisa Oleynik,Gabrielle Union,Andrew Keegan,Allison Janney,Daryl Mitchell,David Leisure,Greg Jackson,Kyle Cease,Terence Heuston,</t>
  </si>
  <si>
    <t>Office Space</t>
  </si>
  <si>
    <t>Mike Judge</t>
  </si>
  <si>
    <t>Ron Livingston,Jennifer Aniston,David Herman,Richard Riehle,Ajay Naidu,Gary Cole,Diedrich Bader,Stephen Root,Alexandra Wentworth,John C. McGinley,Joe Bays,Paul Willson,Kinna McInroe,Todd Duffey,Greg Pitts,</t>
  </si>
  <si>
    <t>The Virgin Suicides</t>
  </si>
  <si>
    <t>Sofia Coppola</t>
  </si>
  <si>
    <t>James Woods,Kathleen Turner,Kirsten Dunst,Michael Paré,Josh Hartnett,Danny DeVito,Hanna Hall,Scott Glenn,A.J. Cook,Robert Schwartzman,Leslie Hayman,Chelse Swain,Anthony DeSimone,Lee Kagan,Noah Shebib,</t>
  </si>
  <si>
    <t>Cast Away</t>
  </si>
  <si>
    <t>Paul Sanchez,Lari White,Leonid Citer,Tom Hanks,David Allen Brooks,Jelena Papovic,Valentina Ananyina,Semion Sudarikov,Peter von Berg,Viveka Davis,Nick Searcy,Michael Forest,Dmitri S. Boudrine,François Duhamel,Jae Choe,</t>
  </si>
  <si>
    <t>Ghost World</t>
  </si>
  <si>
    <t>Terry Zwigoff</t>
  </si>
  <si>
    <t>Thora Birch,Scarlett Johansson,Steve Buscemi,Bob Balaban,Illeana Douglas,Brad Renfro,Dave Sheridan,Stacey Travis,Charles C. Stevenson Jr.,Brian George,Tom McGowan,Debra Azar,Pat Healy,Rini Bell,T.J. Thyne,</t>
  </si>
  <si>
    <t>Sleepy Hollow</t>
  </si>
  <si>
    <t>Johnny Depp,Christina Ricci,Miranda Richardson,Jeffrey Jones,Michael Gambon,Richard Griffiths,Michael Gough,Ian McDiarmid,Casper Van Dien,Christopher Lee,Christopher Walken,Marc Pickering,Steven Waddington,Claire Skinner,Lisa Marie,</t>
  </si>
  <si>
    <t>Interstate 60: Episodes of the Road</t>
  </si>
  <si>
    <t>Bob Gale</t>
  </si>
  <si>
    <t>Macera,Komedi,Dram,Fantastik</t>
  </si>
  <si>
    <t>Matthew Edison,Paul Brogren,Wayne Robson,James Marsden,Gary Oldman,Michael J. Fox,Melyssa Ade,John Bourgeois,Roz Michaels,Mark Lutz,Christopher Lloyd,Amy Stewart,Jonathan Whittaker,Krista Leis,Michael Rhoades,</t>
  </si>
  <si>
    <t>The Straight Story</t>
  </si>
  <si>
    <t>Macera,Biyografi,Dram</t>
  </si>
  <si>
    <t>Sissy Spacek,Jane Galloway Heitz,Joseph A. Carpenter,Richard Farnsworth,Dan Flannery,Donald Wiegert,Tracey Maloney,Jennifer Edwards-Hughes,Ed Grennan,Jack Walsh,Everett McGill,Max the Wonder Dog,Gil Pearson,Barbara June Patterson,Anastasia Webb,</t>
  </si>
  <si>
    <t>Naomi Watts,Laura Harring,Ann Miller,Robert Forster,Dan Hedaya,Justin Theroux,Lee Grant,Brent Briscoe,Katharine Towne,Billy Ray Cyrus,Rita Taggart,James Karen,Lori Heuring,Scott Coffey,Chad Everett,</t>
  </si>
  <si>
    <t>The Lord of the Rings: The Return of the King</t>
  </si>
  <si>
    <t>Noel Appleby,Alexandra Astin,Sean Astin,Cate Blanchett,Orlando Bloom,Billy Boyd,Sean Bean,John Bach,David Aston,Marton Csokas,Bernard Hill,Alistair Browning,Sadwyn Brophy,Richard Edge,Jason Fitch,</t>
  </si>
  <si>
    <t>The Lord of the Rings: The Two Towers</t>
  </si>
  <si>
    <t>Bruce Allpress,Sean Astin,John Bach,Cate Blanchett,Orlando Bloom,Billy Boyd,Sala Baker,Jed Brophy,Sam Comery,Christopher Lee,Brad Dourif,Bernard Hill,Calum Gittins,Bruce Hopkins,Paris Howe Strewe,</t>
  </si>
  <si>
    <t>Dram,Müzikal</t>
  </si>
  <si>
    <t>Björk,Catherine Deneuve,David Morse,Vincent Paterson,Peter Stormare,Joel Grey,Cara Seymour,Jean-Marc Barr,Vladica Kostic,Udo Kier,Reathel Bean,Zeljko Ivanek,Siobhan Fallon,Jens Albinus,Mette Berggreen,</t>
  </si>
  <si>
    <t>American Beauty</t>
  </si>
  <si>
    <t>Kevin Spacey,Annette Bening,Thora Birch,Allison Janney,Mena Suvari,Chris Cooper,Peter Gallagher,Scott Bakula,Wes Bentley,John Cho,Sam Robards,Barry Del Sherman,Ara Celi,Fort Atkinson,Sue Casey,</t>
  </si>
  <si>
    <t>Boys Don't Cry</t>
  </si>
  <si>
    <t>Kimberly Peirce</t>
  </si>
  <si>
    <t>Hilary Swank,Chloë Sevigny,Peter Sarsgaard,Brendan Sexton III,Jeannetta Arnette,Matt McGrath,Rob Campbell,Alison Folland,Alicia Goranson,Jerry Haynes,Craig Erickson,Josh Ridgway,Cheyenne Rushing,Robert Prentiss,Stephanie Sechrist,</t>
  </si>
  <si>
    <t>Girl, Interrupted</t>
  </si>
  <si>
    <t>James Mangold</t>
  </si>
  <si>
    <t>Winona Ryder,Angelina Jolie,Whoopi Goldberg,Vanessa Redgrave,Clea DuVall,Jeffrey Tambor,Jared Leto,Brittany Murphy,Elisabeth Moss,Joanna Kerns,Angela Bettis,Jillian Armenante,Drucie McDaniel,Alison Claire,Christina Myers,</t>
  </si>
  <si>
    <t>Aksiyon,Macera,Dram</t>
  </si>
  <si>
    <t>Russell Crowe,Joaquin Phoenix,Connie Nielsen,Oliver Reed,Richard Harris,David Schofield,Djimon Hounsou,John Shrapnel,Derek Jacobi,Spencer Treat Clark,Tommy Flanagan,Sven-Ole Thorsen,Tomas Arana,Ralf Moeller,David Hemmings,</t>
  </si>
  <si>
    <t>The Hurricane</t>
  </si>
  <si>
    <t>Norman Jewison</t>
  </si>
  <si>
    <t>Denzel Washington,Vicellous Reon Shannon,Deborah Kara Unger,David Paymer,Dan Hedaya,Clancy Brown,John Hannah,Liev Schreiber,Debbi Morgan,Rod Steiger,Harris Yulin,Vincent Pastore,David Lansbury,Al Waxman,Badja Djola,</t>
  </si>
  <si>
    <t>Magnolia</t>
  </si>
  <si>
    <t>Julianne Moore,William H. Macy,John C. Reilly,Philip Seymour Hoffman,Philip Baker Hall,Alfred Molina,Jason Robards,Tom Cruise,Melora Walters,Luis Guzmán,Michael Bowen,April Grace,Melinda Dillon,Ricky Jay,Jeremy Blackman,</t>
  </si>
  <si>
    <t>Galaxy Quest</t>
  </si>
  <si>
    <t>Dean Parisot</t>
  </si>
  <si>
    <t>Aksiyon,Macera,Komedi,BilimKurgu</t>
  </si>
  <si>
    <t>Tim Allen,Sigourney Weaver,Alan Rickman,Sam Rockwell,Tony Shalhoub,Patrick Breen,Daryl Mitchell,Robin Sachs,Enrico Colantoni,Justin Long,Missi Pyle,Jed Rees,Kaitlin Cullum,Jeremy Howard,Jonathan Feyer,</t>
  </si>
  <si>
    <t>Requiem for a Dream</t>
  </si>
  <si>
    <t>Darren Aronofsky</t>
  </si>
  <si>
    <t>Ellen Burstyn,Jared Leto,Jennifer Connelly,Christopher McDonald,Marcia Jean Kurtz,Marlon Wayans,Suzanne Shepherd,Louise Lasser,Janet Sarno,Mark Margolis,Joanne Gordon,Charlotte Aronofsky,Michael Kaycheck,Jack O'Connell,Chas Mastin,</t>
  </si>
  <si>
    <t>Minority Report</t>
  </si>
  <si>
    <t>Aksiyon,Suç,Mistik,BilimKurgu</t>
  </si>
  <si>
    <t>Tom Cruise,Max von Sydow,Steve Harris,Richard Coca,Neal McDonough,Patrick Kilpatrick,Jessica Capshaw,Keith Campbell,Kirk B.R. Woller,Frank Grillo,Anna Maria Horsford,Klea Scott,Sarah Simmons,Eugene Osment,James Henderson,</t>
  </si>
  <si>
    <t>Traffic</t>
  </si>
  <si>
    <t>Steven Soderbergh</t>
  </si>
  <si>
    <t>Benicio Del Toro,Jacob Vargas,Andrew Chavez,Tomas Milian,Michael O'Neill,Jose Yenque,Michael Douglas,Michael Saucedo,Emilio Rivera,James Lew,Russell G. Jones,Lorene Hetherington,Eric Collins,Beau Holden,Peter Stader,</t>
  </si>
  <si>
    <t>Almost Famous</t>
  </si>
  <si>
    <t>Billy Crudup,Frances McDormand,Kate Hudson,Michael Angarano,Jason Lee,Anna Paquin,Fairuza Balk,Patrick Fugit,Zooey Deschanel,Philip Seymour Hoffman,Jimmy Fallon,Noah Taylor,Liz Stauber,John Fedevich,Mark Kozelek,</t>
  </si>
  <si>
    <t>Wonder Boys</t>
  </si>
  <si>
    <t>Michael Douglas,Tobey Maguire,Frances McDormand,Jane Adams,Rip Torn,Robert Downey Jr.,Katie Holmes,Richard Knox,Michael Cavadias,Philip Bosco,George Grizzard,Richard Thomas,Kelly Bishop,Alan Tudyk,Bill Velin,</t>
  </si>
  <si>
    <t>Todo sobre mi madre</t>
  </si>
  <si>
    <t>Cecilia Roth,Marisa Paredes,Candela Peña,Penélope Cruz,Fernando Fernán Gómez,Rosa Maria Sardá,Antonia San Juan,Toni Cantó,Eloy Azorín,Juan José Otegui,Carlos Lozano,Fernando Guillén,Manuel Morón,José Luis Torrijo,Carmen Balagué,</t>
  </si>
  <si>
    <t>Frequency</t>
  </si>
  <si>
    <t>Suç,Dram,BilimKurgu,Gerilim</t>
  </si>
  <si>
    <t>Dennis Quaid,James Caviezel,Shawn Doyle,Elizabeth Mitchell,Noah Emmerich,Melissa Errico,Andre Braugher,Daniel Henson,Jordan Bridges,Michael Cera,Marin Hinkle,Stephen Joffe,Peter MacNeill,Jack McCormack,Richard Sali,</t>
  </si>
  <si>
    <t>Wo hu cang long</t>
  </si>
  <si>
    <t>Yun-Fat Chow,Michelle Yeoh,Ziyi Zhang,Pei-pei Cheng,Xian Gao,Sihung Lung,Chen Chang,Fa Zeng Li,Yan Hai,De Ming Wang,Li Li,Su Ying Huang,Jin Ting Zhang,Rei Yang,Kai Li,</t>
  </si>
  <si>
    <t>O Brother, Where Art Thou?</t>
  </si>
  <si>
    <t>Komedi,Macera,Suç,Müzikal</t>
  </si>
  <si>
    <t>George Clooney,John Turturro,Tim Blake Nelson,John Goodman,Charles Durning,Holly Hunter,Michael Badalucco,Chris Thomas King,Del Pentecost,Daniel von Bargen,Ray McKinnon,Wayne Duvall,Brian Reddy,J.R. Horne,Ed Gale,</t>
  </si>
  <si>
    <t>Erin Brockovich</t>
  </si>
  <si>
    <t>Julia Roberts,David Brisbin,Dawn Didawick,Valente Rodriguez,Albert Finney,Conchata Ferrell,Pat Skipper,George Rocky Sullivan,Jack Gill,Irene Olga López,Scotty Leavenworth,Emily Marks,Julie Marks,Gemmenne de la Peña,Erin Brockovich-Ellis,</t>
  </si>
  <si>
    <t>Monsters, Inc.</t>
  </si>
  <si>
    <t>Pete Docter</t>
  </si>
  <si>
    <t>John Goodman,Billy Crystal,Mary Gibbs,Steve Buscemi,John Ratzenberger,James Coburn,Frank Oz,Jennifer Tilly,Bob Peterson,Bonnie Hunt,Jack Angel,Steve Susskind,Daniel Gerson,Jeff Pidgeon,Samuel Lord Black,</t>
  </si>
  <si>
    <t>Kikujirô no natsu</t>
  </si>
  <si>
    <t>Takeshi Kitano,Yusuke Sekiguchi,Kayoko Kishimoto,Yûko Daike,Kazuko Yoshiyuki,Beat Kiyoshi,Gurêto Gidayû,Rakkyo Ide,Nezumi Mamura,Fumie Hosokawa,Akaji Maro,Daigaku Sekine,Makoto Inamiya,Kanako Kojima,</t>
  </si>
  <si>
    <t>The Bank Job</t>
  </si>
  <si>
    <t>Roger Donaldson</t>
  </si>
  <si>
    <t>Jason Statham,Saffron Burrows,Stephen Campbell Moore,Richard Lintern,Daniel Mays,Alki David,James Faulkner,Michael Jibson,Georgia Taylor,Peter Bowles,Rupert Frazer,Alistair Petrie,Hattie Morahan,Julian Lewis Jones,Andrew Brooke,</t>
  </si>
  <si>
    <t>Dram,Müzikal,Romantik</t>
  </si>
  <si>
    <t>Nicole Kidman,Ewan McGregor,John Leguizamo,Jim Broadbent,Richard Roxburgh,Garry McDonald,Kerry Walker,Jacek Koman,Matthew Whittet,Natalie Jackson Mendoza,Kylie Minogue,Caroline O'Connor,Christine Anu,Lara Mulcahy,David Wenham,</t>
  </si>
  <si>
    <t>Children of Men</t>
  </si>
  <si>
    <t>Alfonso Cuarón</t>
  </si>
  <si>
    <t>Macera,Dram,BilimKurgu,Gerilim</t>
  </si>
  <si>
    <t>Clive Owen,Juan Gabriel Yacuzzi,Michael Caine,Julianne Moore,Chiwetel Ejiofor,Rita Davies,Mishal Husain,Rob Curling,Jon Chevalier,Danny Huston,Charlie Hunnam,Kim Fenton,Chris Gilbert,Phoebe Hawthorne,Rebecca Howard,</t>
  </si>
  <si>
    <t>Snatch.</t>
  </si>
  <si>
    <t>Benicio Del Toro,Dennis Farina,Vinnie Jones,Brad Pitt,Jason Statham,Rade Serbedzija,Robbie Gee,Mike Reid,Alan Ford,Jason Flemyng,William Beck,Lennie James,Ewen Bremner,Andy Beckwith,Ade,</t>
  </si>
  <si>
    <t>Memento</t>
  </si>
  <si>
    <t>Guy Pearce,Carrie-Anne Moss,Joe Pantoliano,Stephen Tobolowsky,Thomas Lennon,Mark Boone Junior,Jorja Fox,Russ Fega,Harriet Sansom Harris,Marianne Muellerleile,Callum Keith Rennie,Kimberly Campbell,Larry Holden,</t>
  </si>
  <si>
    <t>Remember the Titans</t>
  </si>
  <si>
    <t>Boaz Yakin</t>
  </si>
  <si>
    <t>Denzel Washington,Will Patton,Wood Harris,Hayden Panettiere,Kip Pardue,Ethan Suplee,Donald Faison,Ryan Hurst,Craig Kirkwood,Ryan Gosling,Kate Bosworth,Nicole Ari Parker,Earl Poitier,Burgess Jenkins,Neal Ghant,</t>
  </si>
  <si>
    <t>Le fabuleux destin d'Amélie Poulain</t>
  </si>
  <si>
    <t>Komedi,Fantastik,Romantik</t>
  </si>
  <si>
    <t>Audrey Tautou,Mathieu Kassovitz,Rufus,Jamel Debbouze,Claire Maurier,Isabelle Nanty,Serge Merlin,Clotilde Mollet,Lorella Cravotta,Yolande Moreau,Dominique Pinon,Urbain Cancelier,Artus de Penguern,Maurice Bénichou,Michel Robin,</t>
  </si>
  <si>
    <t>Enemy at the Gates</t>
  </si>
  <si>
    <t>Jean-Jacques Annaud</t>
  </si>
  <si>
    <t>Dram,Tarihi,Gerilim,Savaş</t>
  </si>
  <si>
    <t>Jude Law,Ed Harris,Rachel Weisz,Ron Perlman,Bob Hoskins,Eva Mattes,Joseph Fiennes,Matthias Habich,Gabriel Thomson,Ivan Shvedoff,Hans Martin Stier,Sophie Rois,Mario Bandi,Clemens Schick,Mikhail N. Matveev,</t>
  </si>
  <si>
    <t>Gangs of New York</t>
  </si>
  <si>
    <t>Suç,Dram,Tarihi</t>
  </si>
  <si>
    <t>Leonardo DiCaprio,Daniel Day-Lewis,Cameron Diaz,Brendan Gleeson,John C. Reilly,Liam Neeson,Jim Broadbent,Henry Thomas,Gary Lewis,Eddie Marsan,Cara Seymour,David Hemmings,Stephen Graham,Alec McCowen,Lawrence Gilliard Jr.,</t>
  </si>
  <si>
    <t>Blow</t>
  </si>
  <si>
    <t>Ted Demme</t>
  </si>
  <si>
    <t>Johnny Depp,Penélope Cruz,Franka Potente,Jordi Mollá,Paul Reubens,Miguel Sandoval,Cliff Curtis,Ethan Suplee,Rachel Griffiths,Ray Liotta,Kevin Gage,Miguel Pérez,Max Perlich,Jesse James,Dan Ferro,</t>
  </si>
  <si>
    <t>The Matrix Reloaded</t>
  </si>
  <si>
    <t>Ray Anthony,Christine Anu,Andy Arness,Steve Bastoni,Monica Bellucci,Daniel Bernhardt,Alima Ashton-Sheibu,Helmut Bakaitis,Don Battee,Ian Bliss,Valerie Berry,Liliana Bogatko,Michael Budd,Stoney Burke,Kelly Butler,</t>
  </si>
  <si>
    <t>Equilibrium</t>
  </si>
  <si>
    <t>Kurt Wimmer</t>
  </si>
  <si>
    <t>Christian Bale,Dominic Purcell,Sean Bean,Sean Pertwee,William Fichtner,Angus Macfadyen,Christian Kahrmann,John Keogh,David Barrash,Emily Watson,Taye Diggs,Dirk Martens,Matthew Harbour,Maria Pia Calzone,Emily Siewert,</t>
  </si>
  <si>
    <t>Ocean's Eleven</t>
  </si>
  <si>
    <t>George Clooney,Cecelia Ann Birt,Paul L. Nolan,Brad Pitt,Bernie Mac,Mark Gantt,Carol Florence,Lori Galinski,Timothy Paul Perez,Elliott Gould,Eddie Jemison,Scott Caan,Casey Affleck,Frank Patton,Jorge R. Hernandez,</t>
  </si>
  <si>
    <t>Chocolat</t>
  </si>
  <si>
    <t>Alfred Molina,Carrie-Anne Moss,Aurelien Parent Koenig,Elisabeth Commelin,Ron Cook,Antonio Gil,Hélène Cardona,Harrison Pratt,Gaelan Connell,John Wood,Peter Stormare,Lena Olin,Leslie Caron,Hugh O'Conor,Guillaume Tardieu,</t>
  </si>
  <si>
    <t>Macera,Aile,Fantastik</t>
  </si>
  <si>
    <t>Richard Harris,Maggie Smith,Robbie Coltrane,Fiona Shaw,Richard Griffiths,Daniel Radcliffe,Saunders Triplets,Harry Melling,Derek Deadman,Warwick Davis,Ian Hart,John Hurt,Verne Troyer,Richard Bremmer,Ben Borowiecki,</t>
  </si>
  <si>
    <t>Waking Life</t>
  </si>
  <si>
    <t>Animasyon,Dram,Fantastik,Mistik</t>
  </si>
  <si>
    <t>Trevor Jack Brooks,Lorelei Linklater,Wiley Wiggins,Glover Gill,Lara Hicks,Ames Asbell,Leigh Mahoney,Sara Nelson,Jeanine Attaway,Erik Grostic,Bill Wise,Robert C. Solomon,Kim Krizan,Eamonn Healy,J.C. Shakespeare,</t>
  </si>
  <si>
    <t>The Man Who Wasn't There</t>
  </si>
  <si>
    <t>Billy Bob Thornton,Frances McDormand,Michael Badalucco,Richard Jenkins,Scarlett Johansson,Tony Shalhoub,James Gandolfini,Katherine Borowitz,Jon Polito,Alan Fudge,Jack McGee,Gregg Binkley,Lilyan Chauvin,Christopher Kriesa,Brian Haley,</t>
  </si>
  <si>
    <t>Sen to Chihiro no kamikakushi</t>
  </si>
  <si>
    <t>Hayao Miyazaki</t>
  </si>
  <si>
    <t>Animasyon,Macera,Aile,Fantastik</t>
  </si>
  <si>
    <t>Rumi Hiiragi,Miyu Irino,Mari Natsuki,Takashi Naitô,Yasuko Sawaguchi,Tatsuya Gashûin,Ryûnosuke Kamiki,Yumi Tamai,Yô Ôizumi,Tsunehiko Kamijô,Koba Hayashi,Takehiko Ono,Bunta Sugawara,Noriko Kitou,Shiro Saito,</t>
  </si>
  <si>
    <t>Amores perros</t>
  </si>
  <si>
    <t>Alejandro González Iñárritu</t>
  </si>
  <si>
    <t>Emilio Echevarría,Gael García Bernal,Goya Toledo,Álvaro Guerrero,Vanessa Bauche,Jorge Salinas,Marco Pérez,Rodrigo Murray,Humberto Busto,Gerardo Campbell,Rosa María Bianchi,Dunia Saldívar,Adriana Barraza,José Sefami,Lourdes Echevarría,</t>
  </si>
  <si>
    <t>The Count of Monte Cristo</t>
  </si>
  <si>
    <t>Kevin Reynolds</t>
  </si>
  <si>
    <t>James Caviezel,Guy Pearce,Richard Harris,Luis Guzmán,James Frain,Michael Wincott,Christopher Adamson,Dagmara Dominczyk,JB Blanc,Henry Cavill,Alex Norton,Guy Carleton,Barry Cassin,Aliaz Moufid,Brendan Costello,</t>
  </si>
  <si>
    <t>Donnie Darko</t>
  </si>
  <si>
    <t>Richard Kelly</t>
  </si>
  <si>
    <t>Dram,Mistik,BilimKurgu</t>
  </si>
  <si>
    <t>Jake Gyllenhaal,Holmes Osborne,Maggie Gyllenhaal,Mary McDonnell,James Duval,Patrick Swayze,Daveigh Chase,Arthur Taxier,Mark Hoffman,Stuart Stone,David St. James,Tom Tangen,Jazzie Mahannah,Jolene Purdy,Gary Lundy,</t>
  </si>
  <si>
    <t>61*</t>
  </si>
  <si>
    <t>Billy Crystal</t>
  </si>
  <si>
    <t>Barry Pepper,Thomas Jane,Anthony Michael Hall,Bob Gunton,Christopher McDonald,Chris Bauer,Bruce McGill,Richard Masur,Jennifer Crystal Foley,Michael Nouri,Joe Grifasi,Donald Moffat,Robert Joy,Peter Jacobson,Seymour Cassel,</t>
  </si>
  <si>
    <t>The Pianist</t>
  </si>
  <si>
    <t>Biyografi,Dram,Savaş</t>
  </si>
  <si>
    <t>Adrien Brody,Emilia Fox,Michal Zebrowski,Frank Finlay,Maureen Lipman,Ed Stoppard,Jessica Kate Meyer,Julia Rayner,Wanja Mues,Richard Ridings,Anthony Milner,Nomi Sharron,Lucy Skeaping,Roddy Skeaping,Ben Harlan,</t>
  </si>
  <si>
    <t>Road to Perdition</t>
  </si>
  <si>
    <t>Macera,Suç,Dram,Gerilim</t>
  </si>
  <si>
    <t>Tom Hanks,Tyler Hoechlin,Rob Maxey,Ciarán Hinds,Jude Law,Paul Newman,Liam Aiken,Jennifer Jason Leigh,Daniel Craig,Craig Spidle,Ian Barford,Stephen P. Dunn,Paul Turner,Kathleen Keane,Brendan McKinney,</t>
  </si>
  <si>
    <t>The Bourne Identity</t>
  </si>
  <si>
    <t>Aksiyon,Suç,Mistik,Gerilim</t>
  </si>
  <si>
    <t>Matt Damon,Franka Potente,Chris Cooper,Brian Cox,Walton Goggins,Adewale Akinnuoye-Agbaje,Josh Hamilton,Gabriel Mann,Clive Owen,Tim Dutton,Julia Stiles,Orso Maria Guerrini,Denis Braccini,Nicky Naude,David Selburg,</t>
  </si>
  <si>
    <t>Catch Me If You Can</t>
  </si>
  <si>
    <t>Biyografi,Komedi,Suç,Dram</t>
  </si>
  <si>
    <t>Leonardo DiCaprio,Tom Hanks,Christopher Walken,James Brolin,Martin Sheen,Brian Howe,Nathalie Baye,Frank John Hughes,Amy Adams,Jennifer Garner,Chris Ellis,John Finn,Steve Eastin,Ellen Pompeo,Nancy Lenehan,</t>
  </si>
  <si>
    <t>Black Hawk Down</t>
  </si>
  <si>
    <t>Josh Hartnett,Ewan McGregor,Tom Sizemore,William Fichtner,Eric Bana,Sam Shepard,Kim Coates,Ewen Bremner,Gabriel Casseus,Ioan Gruffudd,Hugh Dancy,Ron Eldard,Tom Guiry,Danny Hoch,Charlie Hofheimer,</t>
  </si>
  <si>
    <t>The Royal Tenenbaums</t>
  </si>
  <si>
    <t>Wes Anderson</t>
  </si>
  <si>
    <t>Gene Hackman,Anjelica Huston,Ben Stiller,Gwyneth Paltrow,Luke Wilson,Bill Murray,Owen Wilson,Danny Glover,Seymour Cassel,Alec Baldwin,Kumar Pallana,Grant Rosenmeyer,Jonah Meyerson,Aram Aslanian-Persico,Irene Gorovaia,</t>
  </si>
  <si>
    <t>Batoru rowaiaru</t>
  </si>
  <si>
    <t>Kinji Fukasaku</t>
  </si>
  <si>
    <t>Tatsuya Fujiwara,Aki Maeda,Tarô Yamamoto,Takeshi Kitano,Chiaki Kuriyama,Sôsuke Takaoka,Takashi Tsukamoto,Yukihiro Kotani,Eri Ishikawa,Sayaka Kamiya,Aki Inoue,Takayo Mimura,Yutaka Shimada,Ren Matsuzawa,Hirohito Honda,</t>
  </si>
  <si>
    <t>Finding Nemo</t>
  </si>
  <si>
    <t>Andrew Stanton</t>
  </si>
  <si>
    <t>Albert Brooks,Ellen DeGeneres,Alexander Gould,Allison Janney,Willem Dafoe,Brad Garrett,Austin Pendleton,Stephen Root,Vicki Lewis,Geoffrey Rush,Elizabeth Perkins,Andrew Stanton,Joe Ranft,Bob Peterson,Nicholas Bird,</t>
  </si>
  <si>
    <t>Uma Thurman,Lucy Liu,Vivica A. Fox,David Carradine,Daryl Hannah,Michael Madsen,Sonny Chiba,Julie Dreyfus,Chiaki Kuriyama,Michael Bowen,Michael Parks,Chia Hui Liu,Jun Kunimura,Kenji Ohba,Yuki Kazamatsuri,</t>
  </si>
  <si>
    <t>Adaptation.</t>
  </si>
  <si>
    <t>Spike Jonze</t>
  </si>
  <si>
    <t>Nicolas Cage,Tilda Swinton,Meryl Streep,Chris Cooper,Jay Tavare,Jim Beaver,Cara Seymour,Litefoot,Roger Willie,Stephen Tobolowsky,Gary Farmer,Peter Jason,Gregory Itzin,Doug Jones,Curtis Hanson,</t>
  </si>
  <si>
    <t>Ice Age</t>
  </si>
  <si>
    <t>Chris Wedge</t>
  </si>
  <si>
    <t>Ray Romano,John Leguizamo,Denis Leary,Goran Visnjic,Cedric the Entertainer,Jack Black,Diedrich Bader,Stephen Root,Alan Tudyk,Jane Krakowski,Josh Hamilton,Chris Wedge,Lorri Bagley,Peter Ackerman,P.J. Benjamin,</t>
  </si>
  <si>
    <t>A Beautiful Mind</t>
  </si>
  <si>
    <t>Russell Crowe,Ed Harris,Jennifer Connelly,Josh Lucas,Christopher Plummer,Paul Bettany,Anthony Rapp,Jason Gray-Stanford,Adam Goldberg,Austin Pendleton,Judd Hirsch,Vivien Cardone,Jillie Simon,Victor Steinbach,Tanya Clarke,</t>
  </si>
  <si>
    <t>Punch-Drunk Love</t>
  </si>
  <si>
    <t>Adam Sandler,Jason Andrews,Don McManus,Luis Guzmán,Emily Watson,Rico Bueno,David Schrempf,Seann Conway,Hazel Mailloux,Karen Kilgariff,Julie Hermelin,Salvador Curiel,Jorge Barahona,Ernesto Quintero,Julius Steuer,</t>
  </si>
  <si>
    <t>The Hours</t>
  </si>
  <si>
    <t>Stephen Daldry</t>
  </si>
  <si>
    <t>Nicole Kidman,Julianne Moore,Meryl Streep,Stephen Dillane,Miranda Richardson,George Loftus,Charley Ramm,Sophie Wyburd,Lyndsey Marshal,John C. Reilly,Linda Bassett,Toni Collette,Christian Coulson,Michael Culkin,Jack Rovello,</t>
  </si>
  <si>
    <t>Nicole Kidman,Harriet Andersson,Lauren Bacall,James Caan,Patricia Clarkson,Paul Bettany,Blair Brown,Jeremy Davies,Jean-Marc Barr,Philip Baker Hall,John Hurt,Ben Gazzara,Zeljko Ivanek,Siobhan Fallon,Thom Hoffman,</t>
  </si>
  <si>
    <t>I Am Sam</t>
  </si>
  <si>
    <t>Jessie Nelson</t>
  </si>
  <si>
    <t>Sean Penn,Michelle Pfeiffer,Dakota Fanning,Loretta Devine,Richard Schiff,Dianne Wiest,Laura Dern,Brad Silverman,Joseph Rosenberg,Doug Hutchison,Wendy Phillips,Rosalind Chao,Stanley DeSantis,Ken Jenkins,Mason Lucero,</t>
  </si>
  <si>
    <t>A Walk to Remember</t>
  </si>
  <si>
    <t>Adam Shankman</t>
  </si>
  <si>
    <t>Shane West,Mandy Moore,Peter Coyote,Clayne Crawford,Daryl Hannah,Paz de la Huerta,Lauren German,Al Thompson,Jonathan Parks Jordan,David Lee Smith,David Andrews,Matt Lutz,Xavier Hernandez,Marisa Miller,Paula Jones,</t>
  </si>
  <si>
    <t>Siu lam juk kau</t>
  </si>
  <si>
    <t>Aksiyon,Komedi,Spor</t>
  </si>
  <si>
    <t>Stephen Chow,Man Tat Ng,Wei Zhao,Karen Mok,Vincent Kok,Cecilia Cheung,Kai Man Tin,Yin Tse,Hui Li,Chi Ling Chiu,Chi Chung Lam,Kwok-Kwan Chan,Ming Ming Zhang,Pu Ye Dong,Shi Zi Yun,</t>
  </si>
  <si>
    <t>28 Days Later...</t>
  </si>
  <si>
    <t>Korku,BilimKurgu,Gerilim</t>
  </si>
  <si>
    <t>Alex Palmer,Bindu De Stoppani,Jukka Hiltunen,Noah Huntley,Cillian Murphy,Naomie Harris,David Schneider,Toby Sedgwick,Christopher Dunne,Brendan Gleeson,Emma Hitching,Alexander Delamere,Kim McGarrity,Megan Burns,Justin Hackney,</t>
  </si>
  <si>
    <t>The Butterfly Effect</t>
  </si>
  <si>
    <t>Eric Bress</t>
  </si>
  <si>
    <t>BilimKurgu,Gerilim</t>
  </si>
  <si>
    <t>Ashton Kutcher,Melora Walters,Amy Smart,William Lee Scott,Elden Henson,John Patrick Amedori,Kevin G. Schmidt,Jesse James,Irene Gorovaia,Cameron Bright,Eric Stoltz,Callum Keith Rennie,Logan Lerman,Sarah Widdows,Jake Kaese,</t>
  </si>
  <si>
    <t>The Life of David Gale</t>
  </si>
  <si>
    <t>Dram,Suç,Gerilim</t>
  </si>
  <si>
    <t>Kate Winslet,Cleo King,Constance Jones,Kevin Spacey,Matt Craven,Gabriel Mann,Laura Linney,Lee Ritchey,Brandy Little,Rhona Mitra,Jim Beaver,Vernon Grote,Leon Rippy,Cindy Waite,Jesse De Luna,</t>
  </si>
  <si>
    <t>Patrick Stewart,Hugh Jackman,Ian McKellen,Brian Cox,James Marsden,Famke Janssen,Rebecca Romijn,Halle Berry,Anna Paquin,Kelly Hu,Bruce Davison,Aaron Stanford,Alan Cumming,Shawn Ashmore,Katie Stuart,</t>
  </si>
  <si>
    <t>Irréversible</t>
  </si>
  <si>
    <t>Gaspar Noé</t>
  </si>
  <si>
    <t>Monica Bellucci,Vincent Cassel,Albert Dupontel,Philippe Nahon,Jo Prestia,Stéphane Drouot,Jean-Louis Costes,Michel Gondoin,Mourad Khima,Hellal,Nato,Fesche,Jara-Millo,Le Quellec,Giami,</t>
  </si>
  <si>
    <t>Before the Devil Knows You're Dead</t>
  </si>
  <si>
    <t>Philip Seymour Hoffman,Ethan Hawke,Albert Finney,Amy Ryan,Michael Shannon,Brían F. O'Byrne,Aleksa Palladino,Marisa Tomei,Sarah Livingston,Rosemary Harris,Leonardo Cimino,Lee Wilkof,Arija Bareikis,Damon Gupton,Blaine Horton,</t>
  </si>
  <si>
    <t>Macera,Aile,Fantastik,Mistik</t>
  </si>
  <si>
    <t>Daniel Radcliffe,Rupert Grint,Emma Watson,Toby Jones,Fiona Shaw,Jim Norton,Richard Griffiths,Veronica Clifford,Harry Melling,Julie Walters,Mark Williams,James Phelps,Oliver Phelps,Bonnie Wright,Chris Rankin,</t>
  </si>
  <si>
    <t>Far from Heaven</t>
  </si>
  <si>
    <t>Todd Haynes</t>
  </si>
  <si>
    <t>Julianne Moore,Dennis Quaid,Dennis Haysbert,Viola Davis,Patricia Clarkson,James Rebhorn,Michael Gaston,Bette Henritze,Ryan Ward,Celia Weston,Barbara Garrick,Olivia Birkelund,Lindsay Andretta,Jordan Puryear,Kyle Timothy Smith,</t>
  </si>
  <si>
    <t>Whale Rider</t>
  </si>
  <si>
    <t>Niki Caro</t>
  </si>
  <si>
    <t>Dram,Aile</t>
  </si>
  <si>
    <t>Keisha Castle-Hughes,Rawiri Paratene,Vicky Haughton,Cliff Curtis,Taungaroa Emile,Grant Roa,Mana Taumaunu,Rachel House,Tammy Davis,Mabel Wharekawa,Rawinia Clarke,Tahei Simpson,Roi Taimana,Elizabeth Skeen,Tyronne White,</t>
  </si>
  <si>
    <t>In America</t>
  </si>
  <si>
    <t>Paddy Considine,Samantha Morton,Sarah Bolger,Neal Jones,Emma Bolger,Djimon Hounsou,Juan Carlos Hernández,Randall Carlton,Ciaran Cronin,Nye Heron,Jason Salkey,Rene Millan,Sara James,Bob Gallico,Jason Killalee,</t>
  </si>
  <si>
    <t>Chicago</t>
  </si>
  <si>
    <t>Rob Marshall</t>
  </si>
  <si>
    <t>Komedi,Suç,Dram,Müzikal</t>
  </si>
  <si>
    <t>Taye Diggs,Renée Zellweger,Cliff Saunders,Dominic West,John C. Reilly,Christine Baranski,Queen Latifah,Richard Gere,Catherine Zeta-Jones,Bruce Beaton,Colm Feore,Jayne Eastwood,Robert Smith,Roman Podhora,Sean Wayne Doyle,</t>
  </si>
  <si>
    <t>Harry Potter and the Prisoner of Azkaban</t>
  </si>
  <si>
    <t>Daniel Radcliffe,Richard Griffiths,Pam Ferris,Fiona Shaw,Lenny Henry,Geraldine Somerville,Lee Ingleby,Harry Melling,Adrian Rawlins,Gary Oldman,Rupert Grint,Robert Hardy,Jim Tavaré,Jimmy Gardner,Abby Ford,</t>
  </si>
  <si>
    <t>American Splendor</t>
  </si>
  <si>
    <t>Shari Springer Berman</t>
  </si>
  <si>
    <t>Chris Ambrose,Joey Krajcar,Josh Hutcherson,Paul Giamatti,Shari Springer Berman,Cameron Carter,Daniel Tay,Mary Faktor,Harvey Pekar,Vivienne Benesch,James Urbaniak,Larry John Meyers,Danny Hoch,Earl Billings,Barbara Brown,</t>
  </si>
  <si>
    <t>25th Hour</t>
  </si>
  <si>
    <t>Edward Norton,Philip Seymour Hoffman,Barry Pepper,Brian Cox,Anna Paquin,Rosario Dawson,Levan Uchaneishvili,Tony Siragusa,Tony Devon,Aaron Stanford,Al Palagonia,Patrice O'Neal,Isiah Whitlock Jr.,Misha Kuznetsov,Michael Genet,</t>
  </si>
  <si>
    <t>Finding Neverland</t>
  </si>
  <si>
    <t>Marc Forster</t>
  </si>
  <si>
    <t>Johnny Depp,Kate Winslet,Julie Christie,Freddie Highmore,Dustin Hoffman,Radha Mitchell,Joe Prospero,Nick Roud,Luke Spill,Mackenzie Crook,Kelly Macdonald,Ian Hart,Eileen Essell,Jimmy Gardner,Oliver Fox,</t>
  </si>
  <si>
    <t>Identity</t>
  </si>
  <si>
    <t>John Cusack,Ray Liotta,Amanda Peet,John Hawkes,William Lee Scott,Clea DuVall,Alfred Molina,John C. McGinley,Jake Busey,Carmen Argenziano,Matt Letscher,Rebecca De Mornay,Marshall Bell,Pruitt Taylor Vince,Leila Kenzle,</t>
  </si>
  <si>
    <t>Bowling for Columbine</t>
  </si>
  <si>
    <t>Michael Moore</t>
  </si>
  <si>
    <t>Belgesel,Tarihi</t>
  </si>
  <si>
    <t>Jacobo Arbenz,Mike Bradley,Arthur A. Busch,George W. Bush,Dick Clark,George Bush,Michael Caldwell,Richard Castaldo,Steve Davis,Ngo Dinh Diem,Byron Dorgan,Mike Epstein,Joe Farmer,Mike Fasolo,Denny Fennell,</t>
  </si>
  <si>
    <t>Master and Commander: The Far Side of the World</t>
  </si>
  <si>
    <t>Russell Crowe,Paul Bettany,James D'Arcy,Edward Woodall,Lee Ingleby,Chris Larkin,Max Pirkis,Jack Randall,Max Benitz,David Threlfall,Robert Pugh,Richard McCabe,Richard Pates,Ian Mercer,Tony Dolan,</t>
  </si>
  <si>
    <t>Wallace &amp; Gromit in The Curse of the Were-Rabbit</t>
  </si>
  <si>
    <t>Steve Box</t>
  </si>
  <si>
    <t>Peter Sallis,Ralph Fiennes,Helena Bonham Carter,Liz Smith,Mark Gatiss,John Thomson,Peter Kay,Nicholas Smith,Vincent Ebrahim,Geraldine McEwan,Dicken Ashworth,Edward Kelsey,Robert Horvath,Pete Atkin,Noni Lewis,</t>
  </si>
  <si>
    <t>Love Actually</t>
  </si>
  <si>
    <t>Richard Curtis</t>
  </si>
  <si>
    <t>Bill Nighy,Gregor Fisher,Rory MacGregor,Emma Thompson,Liam Neeson,Sienna Guillory,Colin Firth,Kris Marshall,Lulu Popplewell,Keira Knightley,Andrew Lincoln,Martin Freeman,Chiwetel Ejiofor,Joanna Page,Heike Makatsch,</t>
  </si>
  <si>
    <t>Sean Penn,Naomi Watts,Danny Huston,John Rubinstein,Benicio Del Toro,Charlotte Gainsbourg,Carly Nahon,Claire Pakis,Nick Nichols,Eddie Marsan,Melissa Leo,Loyd Keith Salter,Antef A. Harris,Marc Musso,Teresa Delgado,</t>
  </si>
  <si>
    <t>House of Sand and Fog</t>
  </si>
  <si>
    <t>Vadim Perelman</t>
  </si>
  <si>
    <t>Jennifer Connelly,Ben Kingsley,Ron Eldard,Shohreh Aghdashloo,Kim Dickens,Carlos Gómez,Frances Fisher,Jonathan Ahdout,Navi Rawat,Kia Jam,Jaleh Modjallal,Samira Damavandi,Matthew Simonian,Namrata Singh Gujral,Nasser Faris,</t>
  </si>
  <si>
    <t>Spider-Man 2</t>
  </si>
  <si>
    <t>Tobey Maguire,Kirsten Dunst,James Franco,Rosemary Harris,J.K. Simmons,Dylan Baker,Alfred Molina,Donna Murphy,Daniel Gillies,Willem Dafoe,Bill Nunn,Cliff Robertson,Aasif Mandvi,Ted Raimi,Vanessa Ferlito,</t>
  </si>
  <si>
    <t>Cidade de Deus</t>
  </si>
  <si>
    <t>Fernando Meirelles</t>
  </si>
  <si>
    <t>Alexandre Rodrigues,Leandro Firmino,Phellipe Haagensen,Douglas Silva,Jonathan Haagensen,Matheus Nachtergaele,Seu Jorge,Jefechander Suplino,Alice Braga,Emerson Gomes,Edson Oliveira,Michel de Souza,Roberta Rodrigues,Luis Otávio,Maurício Marques,</t>
  </si>
  <si>
    <t>The Incredibles</t>
  </si>
  <si>
    <t>Animasyon,Aksiyon,Macera,Aile</t>
  </si>
  <si>
    <t>Craig T. Nelson,Holly Hunter,Samuel L. Jackson,Jason Lee,Jean Sincere,Dominique Louis,Teddy Newton,Eli Fucile,Maeve Andrews,Wallace Shawn,Michael Bird,Spencer Fox,Lou Romano,Wayne Canney,Sarah Vowell,</t>
  </si>
  <si>
    <t>Diarios de motocicleta</t>
  </si>
  <si>
    <t>Walter Salles</t>
  </si>
  <si>
    <t>Gael García Bernal,Rodrigo De la Serna,Mercedes Morán,Jean Pierre Noher,Lucas Oro,Marina Glezer,Sofia Bertolotto,Franco Solazzi,Ricardo Díaz Mourelle,Sergio Boris,Daniel Cargieman,Diego Giorzi,Facundo Espinosa,Matias Gomez,Diego Treu,</t>
  </si>
  <si>
    <t>Big Fish</t>
  </si>
  <si>
    <t>Macera,Dram,Fantastik</t>
  </si>
  <si>
    <t>Ewan McGregor,Albert Finney,Billy Crudup,Marion Cotillard,Jessica Lange,Helena Bonham Carter,Robert Guillaume,Alison Lohman,Matthew McGrory,Steve Buscemi,Missi Pyle,David Denman,Loudon Wainwright III,Ada Tai,Arlene Tai,</t>
  </si>
  <si>
    <t>The Last Samurai</t>
  </si>
  <si>
    <t>Ken Watanabe,Tom Cruise,William Atherton,Tony Goldwyn,Chad Lindberg,Billy Connolly,Ray Godshall Sr.,Masato Harada,Masashi Odate,John Koyama,Timothy Spall,Shichinosuke Nakamura,Togo Igawa,Satoshi Nikaido,Shintaro Wada,</t>
  </si>
  <si>
    <t>Matchstick Men</t>
  </si>
  <si>
    <t>Komedi,Suç,Dram,Gerilim</t>
  </si>
  <si>
    <t>Nicolas Cage,Sam Rockwell,Alison Lohman,Beth Grant,Bruce McGill,Steve Eastin,Jenny O'Hara,Bruce Altman,Sheila Kelley,Fran Kranz,Tim Maculan,Bill Saito,Tim Kelleher,Nigel Gibbs,Stoney Westmoreland,</t>
  </si>
  <si>
    <t>Mystic River</t>
  </si>
  <si>
    <t>Sean Penn,Tim Robbins,Kevin Bacon,Laurence Fishburne,Marcia Gay Harden,Kevin Chapman,Emmy Rossum,Tom Guiry,Laura Linney,John Doman,Spencer Treat Clark,Robert Wahlberg,Jenny O'Hara,Adam Nelson,Andrew Mackin,</t>
  </si>
  <si>
    <t>Secondhand Lions</t>
  </si>
  <si>
    <t>Tim McCanlies</t>
  </si>
  <si>
    <t>Komedi,Dram,Aile</t>
  </si>
  <si>
    <t>Michael Caine,Robert Duvall,Haley Joel Osment,Eric Balfour,Josh Lucas,Deirdre O'Connell,Michael O'Neill,Nicky Katt,Kyra Sedgwick,Mitchel Musso,Emmanuelle Vaugier,Christian Kane,Jennifer Stone,Kevin Haberer,Adam Ozturk,</t>
  </si>
  <si>
    <t>Coraline</t>
  </si>
  <si>
    <t>Dakota Fanning,Teri Hatcher,Jennifer Saunders,John Hodgman,Keith David,Ian McShane,Dawn French,Robert Bailey Jr.,Aankha Neal,George Selick,Hannah Kaiser,Harry Selick,Marina Budovsky,Emerson Hatcher,Jerome Ranft,</t>
  </si>
  <si>
    <t>Man on Fire</t>
  </si>
  <si>
    <t>Denzel Washington,Dakota Fanning,Marc Anthony,Christopher Walken,Mickey Rourke,Rachel Ticotin,Radha Mitchell,Giancarlo Giannini,Jesús Ochoa,Angelina Peláez,Gero Camilo,Gustavo Sánchez Parra,Rosa María Hernández,Heriberto Del Castillo,Mario Zaragoza,</t>
  </si>
  <si>
    <t>The Animatrix</t>
  </si>
  <si>
    <t>Peter Chung</t>
  </si>
  <si>
    <t>Animasyon,Aksiyon,Macera,Dram</t>
  </si>
  <si>
    <t>Akio Ohtsuka,Clayton Watson,Pamela Adlon,Olivia d'Abo,Hedy Burress,Terrence 'T.C.' Carson,Melinda Clarke,Dane A. Davis,William R. Dean,Julia Fletcher,John DeMita,John Di Maggio,Debi Derryberry,Alex Fernandez,Jack Fletcher,</t>
  </si>
  <si>
    <t>Seabiscuit</t>
  </si>
  <si>
    <t>David McCullough,Jeff Bridges,Paul Vincent O'Connor,Chris Cooper,Valerie Mahaffey,James Keane,Michael Ensign,David Doty,Carl M. Craig,Michael Angarano,Michael O'Neill,Annie Corley,Cameron Bowen,Noah Luke,Mariah Bess,</t>
  </si>
  <si>
    <t>The Notebook</t>
  </si>
  <si>
    <t>Nick Cassavetes</t>
  </si>
  <si>
    <t>Tim Ivey,Starletta DuPois,James Garner,Ed Grady,Sam Shepard,Gena Rowlands,Joan Allen,Anthony-Michael Q. Thomas,Renée Amber,Ryan Gosling,Kevin Connolly,Rachel McAdams,Jennifer Echols,Geoffrey Knight,Heather Wahlquist,</t>
  </si>
  <si>
    <t>Garden State</t>
  </si>
  <si>
    <t>Zach Braff</t>
  </si>
  <si>
    <t>Zach Braff,Kenneth Graymez,George C. Wolfe,Ian Holm,Peter Sarsgaard,Austin Lysy,Gary Gilbert,Jill Flint,Alex Burns,Amy Ferguson,Jackie Hoffman,Christopher Carley,Michael Weston,Armando Riesco,Trisha LaFache,</t>
  </si>
  <si>
    <t>Lost in Translation</t>
  </si>
  <si>
    <t>Scarlett Johansson,Bill Murray,Akiko Takeshita,Kazuyoshi Minamimagoe,Kazuko Shibata,Take,Ryuichiro Baba,Akira Yamaguchi,Catherine Lambert,Giovanni Ribisi,François du Bois,Tim Leffman,Gregory Pekar,Richard Allen,Diamond Yukai,</t>
  </si>
  <si>
    <t>Eternal Sunshine of the Spotless Mind</t>
  </si>
  <si>
    <t>Michel Gondry</t>
  </si>
  <si>
    <t>Dram,Romantik,BilimKurgu</t>
  </si>
  <si>
    <t>Jim Carrey,Kate Winslet,Gerry Robert Byrne,Jane Adams,Elijah Wood,Kirsten Dunst,Mark Ruffalo,David Cross,Thomas Jay Ryan,Tom Wilkinson,Debbon Ayer,Paulie Litt,Ryan Whitney,Amir Ali Said,Brian Price,</t>
  </si>
  <si>
    <t>The Aviator</t>
  </si>
  <si>
    <t>Leonardo DiCaprio,Cate Blanchett,Kate Beckinsale,Alec Baldwin,John C. Reilly,Ian Holm,Alan Alda,Danny Huston,Gwen Stefani,Jude Law,Kelli Garner,Frances Conroy,Matt Ross,Adam Scott,Brent Spiner,</t>
  </si>
  <si>
    <t>The Station Agent</t>
  </si>
  <si>
    <t>Thomas McCarthy</t>
  </si>
  <si>
    <t>Peter Dinklage,Paul Benjamin,Jase Blankfort,Josh Pais,Patricia Clarkson,Bobby Cannavale,Richard Kind,Lynn Cohen,Paula Garcés,Michelle Williams,Joe Lo Truglio,John Slattery,Marla Sucharetza,Raven Goodwin,Jayce Bartok,</t>
  </si>
  <si>
    <t>Charlize Theron,Christina Ricci,Bruce Dern,Lee Tergesen,Marco St. John,Marc Macaulay,Annie Corley,Pruitt Taylor Vince,Scott Wilson,Tim Ware,Rus Blackwell,Brett Rice,Kaitlin Riley,Stephan Jones,Cree Ivey,</t>
  </si>
  <si>
    <t>Un long dimanche de fiançailles</t>
  </si>
  <si>
    <t>Dram,Mistik,Romantik,Savaş</t>
  </si>
  <si>
    <t>Audrey Tautou,Gaspard Ulliel,Dominique Pinon,Marion Cotillard,André Dussollier,Jodie Foster,Ticky Holgado,Chantal Neuwirth,Dominique Bettenfeld,Jean-Pierre Becker,Denis Lavant,Clovis Cornillac,Jean-Pierre Darroussin,Albert Dupontel,Jérôme Kircher,</t>
  </si>
  <si>
    <t>Muzaffer Özdemir,Emin Toprak,Zuhal Gencer,Nazan Kirilmis,Feridun Koc,Fatma Ceylan,Ebru Ceylan,Bahaltin Surler,Nazli Aydin,Engin Hepsev,Ercan Kesal,Asli Orhun,Ahmet Bugay,Arif Asçi,Cemal Gülas,</t>
  </si>
  <si>
    <t>Gegen die Wand</t>
  </si>
  <si>
    <t>Fatih Akin</t>
  </si>
  <si>
    <t>Birol nel,Sibel Kekilli,Catrin Striebeck,Meltem Cumbul,Stefan Gebelhoff,Francesco Fiannaca,Mona Mur,Ralph Misske,Philipp Baltus,Hermann Lause,Karin Niwiger,Demir Gökgöl,Cem Akin,Aysel Iscan,Monique Akin,</t>
  </si>
  <si>
    <t>Hauru no ugoku shiro</t>
  </si>
  <si>
    <t>Chieko Baishô,Takuya Kimura,Akihiro Miwa,Akio Ohtsuka,Tatsuya Gashûin,Ryûnosuke Kamiki,Yô Ôizumi,Mitsunori Isaki,Daijiro Harada,Jean Simmons,Christian Bale,Lauren Bacall,Emily Mortimer,Blythe Danner,Haruko Kato,</t>
  </si>
  <si>
    <t>Innocence</t>
  </si>
  <si>
    <t>Mamoru Oshii</t>
  </si>
  <si>
    <t>Animasyon,Dram,BilimKurgu,Gerilim</t>
  </si>
  <si>
    <t>Akio Ohtsuka,Atsuko Tanaka,Kôichi Yamadera,Robert Axelrod,Tamio Ôki,Yutaka Nakano,Naoto Takenaka,Gou Aoba,Eisuke Asakura,Richard Epcar,Crispin Freeman,Richard Cansino,Joey D'Auria,Erik Davies,Peter Emshwiller,</t>
  </si>
  <si>
    <t>Keulraesik</t>
  </si>
  <si>
    <t>Jae-young Kwak</t>
  </si>
  <si>
    <t>Ye-jin Son,In-seong Jo,Seung-woo Cho,Ki-woo Lee,Sang-in Lee,Ye-jin Lim,Hyeon-tae Yang,Byeong-ok Kim,Seo Lee,Yeong-hie Seo,</t>
  </si>
  <si>
    <t>Ray</t>
  </si>
  <si>
    <t>Jamie Foxx,Kerry Washington,Regina King,Bokeem Woodbine,Aunjanue Ellis,Harry Lennix,Clifton Powell,Sharon Warren,C.J. Sanders,Richard Schiff,Terrence Howard,Curtis Armstrong,David Krumholtz,Wendell Pierce,Larenz Tate,</t>
  </si>
  <si>
    <t>Cinderella Man</t>
  </si>
  <si>
    <t>Biyografi,Dram,Romantik,Spor</t>
  </si>
  <si>
    <t>Russell Crowe,Renée Zellweger,Paul Giamatti,Bruce McGill,Paddy Considine,Craig Bierko,David Huband,Connor Price,Ariel Waller,Rosemarie DeWitt,Chuck Shamata,Nicholas Campbell,Gene Pyrz,Patrick Louis,Linda Kash,</t>
  </si>
  <si>
    <t>Salinui chueok</t>
  </si>
  <si>
    <t>Joon-ho Bong</t>
  </si>
  <si>
    <t>Kang-ho Song,Sang-kyung Kim,Roe-ha Kim,Jae-ho Song,Hie-bong Byeon,Seo-hie Ko,No-shik Park,Hae-il Park,Jong-ryol Choi,Mi-seon Jeon,In-seon Jeong,Ha-kyeong Kim,Jae-eung Lee,Young-hwa Seo,Ji-ru Sung,</t>
  </si>
  <si>
    <t>La science des rêves</t>
  </si>
  <si>
    <t>Gael García Bernal,Charlotte Gainsbourg,Alain Chabat,Emma de Caunes,Sacha Bourdo,Miou-Miou,Stéphane Metzger,Pierre Vaneck,Aurélia Petit,Yvette Petit,Alain de Moyencourt,Inigo Lezzi,Jean-Michel Bernard,Eric Mariotto,Bertrand Delpierre,</t>
  </si>
  <si>
    <t>Walk the Line</t>
  </si>
  <si>
    <t>Biyografi,Dram,Müzikal,Romantik</t>
  </si>
  <si>
    <t>Joaquin Phoenix,Reese Witherspoon,Ginnifer Goodwin,Robert Patrick,Dallas Roberts,Dan John Miller,Larry Bagby,Shelby Lynne,Tyler Hilton,Waylon Payne,Shooter Jennings,Sandra Ellis Lafferty,Dan Beene,Clay Steakley,Johnathan Rice,</t>
  </si>
  <si>
    <t>The Woodsman</t>
  </si>
  <si>
    <t>Nicole Kassell</t>
  </si>
  <si>
    <t>Kevin Bacon,David Alan Grier,Eve,Mos Def,Michael Shannon,Benjamin Bratt,Kyra Sedgwick,Carlos Leon,Kevin Rice,Hannah Pilkes,Jessica Nagle,Liam Daniels,Joey Hazinsky,Clara Hopkins Daniels,Ashley C. Coombs,</t>
  </si>
  <si>
    <t>Fahrenheit 9/11</t>
  </si>
  <si>
    <t>Belgesel,Tarihi,Savaş</t>
  </si>
  <si>
    <t>Ben Affleck,Stevie Wonder,George W. Bush,Condoleezza Rice,Al Gore,James Baker III,Richard Gephardt,Tom Daschle,Jeffrey Toobin,Osama bin Laden,George Bush,Saddam Hussein,Donald Rumsfeld,Ricky Martin,Byron Dorgan,</t>
  </si>
  <si>
    <t>Inglourious Basterds</t>
  </si>
  <si>
    <t>Macera,Dram,Savaş</t>
  </si>
  <si>
    <t>Brad Pitt,Mélanie Laurent,Christoph Waltz,Michael Fassbender,Eli Roth,Til Schweiger,Diane Kruger,Daniel Brühl,Gedeon Burkhard,B.J. Novak,Jacky Ido,Omar Doom,August Diehl,Denis Menochet,Sylvester Groth,</t>
  </si>
  <si>
    <t>Ne le dis á personne</t>
  </si>
  <si>
    <t>Guillaume Canet</t>
  </si>
  <si>
    <t>François Cluzet,Marie-Josée Croze,André Dussollier,Kristin Scott Thomas,François Berléand,Nathalie Baye,Jean Rochefort,Gilles Lellouche,Marina Hands,Guillaume Canet,Philippe Lefebvre,Florence Thomassin,Olivier Marchal,Brigitte Catillon,Samir Guesmi,</t>
  </si>
  <si>
    <t>The Terminal</t>
  </si>
  <si>
    <t>Tom Hanks,Catherine Zeta-Jones,Stanley Tucci,Barry Shabaka Henley,Zoe Saldana,Chi McBride,Eddie Jones,Diego Luna,Kumar Pallana,Guillermo Díaz,Jude Ciccolella,Valeri Nikolayev,Rini Bell,Corey Reynolds,Stephen Mendel,</t>
  </si>
  <si>
    <t>Der Untergang</t>
  </si>
  <si>
    <t>Bruno Ganz,Alexandra Maria Lara,Corinna Harfouch,Thomas Kretschmann,Juliane Köhler,Matthias Habich,Christian Berkel,Heino Ferch,Ulrich Matthes,Justus von Dohnányi,Michael Mendl,André Hennicke,Ulrich Noethen,Birgit Minichmayr,Rolf Kanies,</t>
  </si>
  <si>
    <t>Zatôichi</t>
  </si>
  <si>
    <t>Aksiyon,Komedi,Suç,Dram</t>
  </si>
  <si>
    <t>Takeshi Kitano,Tadanobu Asano,Michiyo Ohkusu,Yûko Daike,Gadarukanaru Taka,Daigorô Tachibana,Yui Natsukawa,Ittoku Kishibe,Saburô Ishikura,Akira Emoto,Ben Hiura,Kohji Miura,Hideboh,Ron II,Suji,</t>
  </si>
  <si>
    <t>Dawn of the Dead</t>
  </si>
  <si>
    <t>Zack Snyder</t>
  </si>
  <si>
    <t>Aksiyon,Dram,Korku,Gerilim</t>
  </si>
  <si>
    <t>Sarah Polley,Ving Rhames,Jake Weber,Michael Kelly,Kevin Zegers,Ty Burrell,Mekhi Phifer,Lindy Booth,Michael Barry,Matt Frewer,R.D. Reid,Jayne Eastwood,Boyd Banks,Kim Poirier,Inna Korobkina,</t>
  </si>
  <si>
    <t>Jeux d'enfants</t>
  </si>
  <si>
    <t>Yann Samuell</t>
  </si>
  <si>
    <t>Guillaume Canet,Marion Cotillard,Thibault Verhaeghe,Gilles Lellouche,Joséphine Lebas-Joly,Emmanuelle Grönvold,Gérard Watkins,Julia Faure,Laëtizia Venezia Tarnowska,Élodie Navarre,Nathalie Nattier,Robert Willar,Frédéric Geerts,Manuela Sanchez,Philippe Drecq,</t>
  </si>
  <si>
    <t>Oldeuboi</t>
  </si>
  <si>
    <t>Chan-wook Park</t>
  </si>
  <si>
    <t>Min-sik Choi,Ji-tae Yu,Hye-jeong Kang,Byeong-ok Kim,Dae-han Ji,Dal-su Oh,Seung-Shin Lee,Jin-seo Yun,Dae-yeon Lee,Kwang-rok Oh,Tae-kyung Oh,Yeon-suk Ahn,Il-han Oo,Su-hyeon Kim,Seung-jin Lee,</t>
  </si>
  <si>
    <t>Janghwa, Hongryeon</t>
  </si>
  <si>
    <t>Jee-woon Kim</t>
  </si>
  <si>
    <t>Dram,Korku,Mistik,Gerilim</t>
  </si>
  <si>
    <t>Kap-su Kim,Jung-ah Yum,Su-jeong Lim,Geun-Young Moon,Seung-bi Lee,</t>
  </si>
  <si>
    <t>Shaun of the Dead</t>
  </si>
  <si>
    <t>Edgar Wright</t>
  </si>
  <si>
    <t>Simon Pegg,Kate Ashfield,Nick Frost,Lucy Davis,Dylan Moran,Nicola Cunningham,Keir Mills,Matt Jaynes,Gavin Ferguson,Peter Serafinowicz,Horton Jupiter,Tim Baggaley,Arvind Doshi,Rafe Spall,Sonnell Dadral,</t>
  </si>
  <si>
    <t>Ong-bak</t>
  </si>
  <si>
    <t>Prachya Pinkaew</t>
  </si>
  <si>
    <t>Petchtai Wongkamlao,Tony Jaa,Pumwaree Yodkamol,Suchao Pongwilai,Chumphorn Thepphithak,Cheathavuth Watcharakhun,Wannakit Sirioput,Rungrawee Barijindakul,Chatthapong Pantanaunkul,Nudhapol Asavabhakhin,Pornpimol Chookanthong,Udom Chouncheun,Boonsri Yindee,Arirat Ratanakaitkosol,Woravit Tanochitsirikul,</t>
  </si>
  <si>
    <t>Collateral</t>
  </si>
  <si>
    <t>Tom Cruise,Jamie Foxx,Jada Pinkett Smith,Barry Shabaka Henley,Bruce McGill,Richard T. Jones,Mark Ruffalo,Peter Berg,Irma P. Hall,Javier Bardem,Debi Mazar,Emilio Rivera,Bodhi Elfman,Klea Scott,Jamie McBride,</t>
  </si>
  <si>
    <t>Mysterious Skin</t>
  </si>
  <si>
    <t>Gregg Araki</t>
  </si>
  <si>
    <t>Chase Ellison,George Webster,Rachael Nastassja Kraft,Chris Mulkey,Elisabeth Shue,Bill Sage,David Lee Smith,Lisa Long,Riley McGuire,Joseph Gordon-Levitt,Richard Riehle,Michelle Trachtenberg,Larry Marko,Ryan Stenzel,Brady Corbet,</t>
  </si>
  <si>
    <t>Iron Man</t>
  </si>
  <si>
    <t>Jon Favreau</t>
  </si>
  <si>
    <t>Robert Downey Jr.,Terrence Howard,Jeff Bridges,Gwyneth Paltrow,Clark Gregg,Leslie Bibb,Bill Smitrovich,Shaun Toub,Faran Tahir,Paul Bettany,Jon Favreau,Tim Guinee,Peter Billingsley,Will Lyman,Sayed Badreya,</t>
  </si>
  <si>
    <t>The Bourne Supremacy</t>
  </si>
  <si>
    <t>Paul Greengrass</t>
  </si>
  <si>
    <t>Matt Damon,Franka Potente,Brian Cox,Marton Csokas,Karl Urban,Gabriel Mann,Joan Allen,Julia Stiles,Tom Gallop,Karel Roden,John Bedford Lloyd,Michelle Monaghan,Tomas Arana,Oksana Akinshina,Ethan Sandler,</t>
  </si>
  <si>
    <t>Batman Begins</t>
  </si>
  <si>
    <t>Christian Bale,Michael Caine,Liam Neeson,Tom Wilkinson,Gary Oldman,Morgan Freeman,Cillian Murphy,Rade Serbedzija,Katie Holmes,Mark Boone Junior,Rutger Hauer,Ken Watanabe,Linus Roache,Gerard Murphy,Larry Holden,</t>
  </si>
  <si>
    <t>Les choristes</t>
  </si>
  <si>
    <t>Christophe Barratier</t>
  </si>
  <si>
    <t>Gérard Jugnot,François Berléand,Kad Merad,Marie Bunel,Jean-Paul Bonnaire,Jean-Baptiste Maunier,Maxence Perrin,Grégory Gatignol,Thomas Blumenthal,Philippe du Janerand,Cyril Bernicot,Simon Fargeot,Théodule Carré-Cassaigne,Carole Weiss,Erick Desmarestz,</t>
  </si>
  <si>
    <t>Kiss Kiss Bang Bang</t>
  </si>
  <si>
    <t>Shane Black</t>
  </si>
  <si>
    <t>Aksiyon,Komedi,Suç,Mistik</t>
  </si>
  <si>
    <t>Robert Downey Jr.,Val Kilmer,Michelle Monaghan,Shannyn Sossamon,Dash Mihok,Larry Miller,Rockmond Dunbar,Corbin Bernsen,Angela Lindvall,Josh Richman,Ariel Winter,Nancy Fish,Indio Falconer Downey,Duane Carnahan,Martha Hackett,</t>
  </si>
  <si>
    <t>Black</t>
  </si>
  <si>
    <t>Sanjay Leela Bhansali</t>
  </si>
  <si>
    <t>Amitabh Bachchan,Rani Mukherjee,Shernaz Patel,Nandana Sen,Ayesha Kapoor,Dhritiman Chatterjee,Sillo Mahava,Chippy Gangjee,Mahabanoo Mody-Kotwal,Kenny Desai,Arif Shah,Bomie E. Dotiwala,Jeroo Shroff,Bomi Kapadia,Kamal Adib,</t>
  </si>
  <si>
    <t>Crash</t>
  </si>
  <si>
    <t>Paul Haggis</t>
  </si>
  <si>
    <t>Karina Arroyave,Dato Bakhtadze,Sandra Bullock,Loretta Devine,Keith David,Don Cheadle,Tony Danza,Art Chudabala,Sean Cory,William Fichtner,Matt Dillon,Jennifer Esposito,Ime Etuk,Eddie J. Fernandez,Howard Fong,</t>
  </si>
  <si>
    <t>Layer Cake</t>
  </si>
  <si>
    <t>Matthew Vaughn</t>
  </si>
  <si>
    <t>Daniel Craig,Tom Hardy,Jamie Foreman,Burn Gorman,Sally Hawkins,Colm Meaney,Tamer Hassan,George Harris,Brinley Green,Kenneth Cranham,Marcel Iures,Francis Magee,Dimitri Andreas,Garry Tubbs,Nathalie Lunghi,</t>
  </si>
  <si>
    <t>Closer</t>
  </si>
  <si>
    <t>Julia Roberts,Jude Law,Natalie Portman,Colin Stinton,Clive Owen,Nick Hobbs,</t>
  </si>
  <si>
    <t>Dear Frankie</t>
  </si>
  <si>
    <t>Shona Auerbach</t>
  </si>
  <si>
    <t>Emily Mortimer,Jack McElhone,Mary Riggans,Sharon Small,Sophie Main,Katy Murphy,Sean Brown,Jayd Johnson,Anna Hepburn,Gerard Butler,Rony Bridges,Douglas Stewart Wallace,Elaine M. Ellis,Carolyn Calder,John Kazek,</t>
  </si>
  <si>
    <t>Kill Bill: Vol. 2</t>
  </si>
  <si>
    <t>Uma Thurman,David Carradine,Lucy Liu,Daryl Hannah,Vivica A. Fox,Michael Madsen,Michael Parks,Bo Svenson,Chia Hui Liu,Samuel L. Jackson,Caitlin Keats,Jeannie Epper,Stephanie L. Moore,Shana Stein,Christopher Allen Nelson,</t>
  </si>
  <si>
    <t>Capote</t>
  </si>
  <si>
    <t>Allie Mickelson,Kelci Stephenson,Philip Seymour Hoffman,Catherine Keener,Kate Shindle,Craig Archibald,Bronwen Coleman,David Wilson Barnes,Michael J. Burg,R.D. Reid,Chris Cooper,Kwesi Ameyaw,Andrew Farago,Ken Krotowich,Rob McLaughlin,</t>
  </si>
  <si>
    <t>Serenity</t>
  </si>
  <si>
    <t>Joss Whedon</t>
  </si>
  <si>
    <t>Nathan Fillion,Gina Torres,Alan Tudyk,Adam Baldwin,Summer Glau,Morena Baccarin,Ron Glass,Jewel Staite,Sean Maher,Sarah Paulson,David Krumholtz,Chiwetel Ejiofor,Rafael Feldman,Michael Hitchcock,Yan Feldman,</t>
  </si>
  <si>
    <t>Casino Royale</t>
  </si>
  <si>
    <t>Daniel Craig,Eva Green,Mads Mikkelsen,Simon Abkarian,Isaach De Bankolé,Judi Dench,Jeffrey Wright,Giancarlo Giannini,Caterina Murino,Jesper Christensen,Ivana Milicevic,Malcolm Sinclair,Claudio Santamaria,Tobias Menzies,Sebastien Foucan,</t>
  </si>
  <si>
    <t>Before Sunset</t>
  </si>
  <si>
    <t>Ethan Hawke,Julie Delpy,Vernon Dobtcheff,Louise Lemoine Torres,Rodolphe Pauly,Mariane Plasteig,Diabolo,Denis Evrard,Albert Delpy,Marie Pillet,</t>
  </si>
  <si>
    <t>3:10 to Yuma</t>
  </si>
  <si>
    <t>Aksiyon,Suç,Dram,Western</t>
  </si>
  <si>
    <t>Russell Crowe,Christian Bale,Logan Lerman,Ben Foster,Dallas Roberts,Luce Rains,Peter Fonda,Vinessa Shaw,Alan Tudyk,Johnny Whitworth,Lennie Loftin,Gretchen Mol,Rio Alexander,Shawn Howell,Pat Ricotti,</t>
  </si>
  <si>
    <t>Ratatouille</t>
  </si>
  <si>
    <t>Animasyon,Komedi,Aile,Fantastik</t>
  </si>
  <si>
    <t>Patton Oswalt,Ian Holm,Lou Romano,Will Arnett,Peter O'Toole,Janeane Garofalo,Brad Garrett,Brian Dennehy,Peter Sohn,James Remar,John Ratzenberger,Jake Steinfeld,Teddy Newton,Julius Callahan,Tony Fucile,</t>
  </si>
  <si>
    <t>Synecdoche, New York</t>
  </si>
  <si>
    <t>Charlie Kaufman</t>
  </si>
  <si>
    <t>Philip Seymour Hoffman,Catherine Keener,Sadie Goldstein,Tom Noonan,Josh Pais,Daniel London,Peter Friedman,Charles Techman,Robert Seay,Stephen Adly Guirgis,Hope Davis,Samantha Morton,Michelle Williams,Jennifer Jason Leigh,Frank Girardeau,</t>
  </si>
  <si>
    <t>Pirates of the Caribbean: Dead Man's Chest</t>
  </si>
  <si>
    <t>Johnny Depp,Orlando Bloom,Keira Knightley,Mackenzie Crook,Jonathan Pryce,Bill Nighy,Kevin McNally,Lee Arenberg,Jack Davenport,Stellan Skarsgård,Naomie Harris,David Schofield,David Bailie,Martin Klebba,Tom Hollander,</t>
  </si>
  <si>
    <t>Hooligans</t>
  </si>
  <si>
    <t>Lexi Alexander</t>
  </si>
  <si>
    <t>Suç,Dram,Spor</t>
  </si>
  <si>
    <t>Elijah Wood,Charlie Hunnam,David Alexander,Geoff Bell,Joel Beckett,Kieran Bew,Oliver Allison,James Allison,David Carr,Claire Forlani,Andrew Blair,Brendan Charleson,Scott Christie,Alec Dalman,Jacob Gaffney,</t>
  </si>
  <si>
    <t>Shi mian mai fu</t>
  </si>
  <si>
    <t>Yimou Zhang</t>
  </si>
  <si>
    <t>Takeshi Kaneshiro,Andy Lau,Ziyi Zhang,Dandan Song,Hongfei Zhao,Jun Guo,Shu Zhang,Jiusheng Wang,Zhengyong Zhang,Yongxin Wang,Dong Liu,Qi Zi,Xuedong Qu,Liping Tian,Hongwei Zhao,</t>
  </si>
  <si>
    <t>Final Fantasy VII: Advent Children</t>
  </si>
  <si>
    <t>Tetsuya Nomura</t>
  </si>
  <si>
    <t>Animasyon,Aksiyon,BilimKurgu,Gerilim</t>
  </si>
  <si>
    <t>Takahiro Sakurai,Ayumi Ito,Shotaro Morikubo,Maaya Sakamoto,Keiji Fujiwara,Taiten Kusunoki,Yûji Kishi,Kenji Nomura,Shôgo Suzuki,Masahiro Kobayashi,Kazuyuki Yama,Yumi Kakazu,Hideo Ishikawa,Masachika Ichimura,Miyuu Tsuzuhara,</t>
  </si>
  <si>
    <t>The Constant Gardener</t>
  </si>
  <si>
    <t>Dram,Mistik,Romantik,Gerilim</t>
  </si>
  <si>
    <t>Ralph Fiennes,Rachel Weisz,Hubert Koundé,Bill Nighy,Danny Huston,Daniele Harford,Packson Ngugi,Damaris Itenyo Agweyu,Bernard Otieno Oduor,Gerard McSorley,Archie Panjabi,Donald Sumpter,Keith Pearson,John Sibi-Okumu,Nick Reding,</t>
  </si>
  <si>
    <t>Saw</t>
  </si>
  <si>
    <t>James Wan</t>
  </si>
  <si>
    <t>Suç,Korku,Mistik,Gerilim</t>
  </si>
  <si>
    <t>Leigh Whannell,Cary Elwes,Danny Glover,Ken Leung,Benito Martinez,Dina Meyer,Michael Emerson,Mike Butters,Paul Gutrecht,Shawnee Smith,Ned Bellamy,Alexandra Bokyun Chun,Monica Potter,Makenzie Vega,Avner Garbi,</t>
  </si>
  <si>
    <t>Caché</t>
  </si>
  <si>
    <t>Michael Haneke</t>
  </si>
  <si>
    <t>Daniel Auteuil,Juliette Binoche,Maurice Bénichou,Annie Girardot,Nathalie Richard,Bernard Le Coq,Daniel Duval,Walid Afkir,Lester Makedonsky,Denis Podalydès,Caroline Baehr,Loic Brabant,Aïssa Maïga,Christian Benedetti,Philippe Besson,</t>
  </si>
  <si>
    <t>Voces inocentes</t>
  </si>
  <si>
    <t>Luis Mandoki</t>
  </si>
  <si>
    <t>Carlos Padilla,Leonor Varela,Gustavo Muñoz,Adrian Alonso,Daniel Giménez Cacho,Jesús Ochoa,José María Yazpik,Ofelia Medina,Jorge Angel Toriello,Andrés Márquez,Alejandro Felipe,Ana Paulina Caceres,Xuna Primus,Paulina Gaitan,Alan Andreé,</t>
  </si>
  <si>
    <t>Tokyo Godfathers</t>
  </si>
  <si>
    <t>Satoshi Kon</t>
  </si>
  <si>
    <t>Macera,Animasyon,Dram,Komedi</t>
  </si>
  <si>
    <t>Toru Emori,Aya Okamoto,Yoshiaki Umegaki,Shôzô Îzuka,Yûsaku Yara,Seizô Katô,Hiroya Ishimaru,Ryûji Saikachi,Kyôko Terase,Rikiya Koyama,Satomi Koorogi,Akio Ohtsuka,Mamiko Noto,Mitsuru Ogata,Chiyako Shibahara,</t>
  </si>
  <si>
    <t>Brokeback Mountain</t>
  </si>
  <si>
    <t>Heath Ledger,Jake Gyllenhaal,Randy Quaid,Michelle Williams,Valerie Planche,David Trimble,Victor Reyes,Lachlan Mackintosh,Larry Reese,Anne Hathaway,Marty Antonini,Tom Carey,Dan McDougall,Don Bland,Steven Cree Molison,</t>
  </si>
  <si>
    <t>The Greatest Game Ever Played</t>
  </si>
  <si>
    <t>Bill Paxton</t>
  </si>
  <si>
    <t>James Paxton,Tom Rack,Armand Laroche,Luke Askew,Matthew Knight,Jonathan Higgins,Peter Hurley,Gregory Terlecki,Amanda Tilson,Stephen Dillane,Elias Koteas,Marnie McPhail,Jamie Merling,Eugenio Esposito,Robin Wilcock,</t>
  </si>
  <si>
    <t>Zwartboek</t>
  </si>
  <si>
    <t>Dram,Gerilim,Savaş</t>
  </si>
  <si>
    <t>Carice van Houten,Sebastian Koch,Thom Hoffman,Derek de Lint,Christian Berkel,Halina Reijn,Waldemar Kobus,Dolf de Vries,Peter Blok,Michiel Huisman,Ronald Armbrust,Frank Lammers,Matthias Schoenaerts,Johnny de Mol,Xander Straat,</t>
  </si>
  <si>
    <t>Friday Night Lights</t>
  </si>
  <si>
    <t>Peter Berg</t>
  </si>
  <si>
    <t>Billy Bob Thornton,Lucas Black,Garrett Hedlund,Derek Luke,Tim McGraw,Jay Hernandez,Lee Thompson Young,Lee Jackson,Grover Coulson,Connie Britton,Amber Heard,Connie Cooper,Kasey Stevens,Ryanne Duzich,Morgan Farris,</t>
  </si>
  <si>
    <t>Maria Full of Grace</t>
  </si>
  <si>
    <t>Joshua Marston</t>
  </si>
  <si>
    <t>Dram,Gerilim,Suç</t>
  </si>
  <si>
    <t>Catalina Sandino Moreno,Virgina Ariza,Yenny Paola Vega,Rodrigo Sánchez Borhorquez,Charles Albert Patiño,Wilson Guerrero,Johanna Andrea Mora,Fabricio Suarez,Mateo Suarez,Evangelina Morales,Juana Guarderas,John Álex Toro,Jaime Osorio Gómez,Guilied Lopez,Victor Macias,</t>
  </si>
  <si>
    <t>Super Size Me</t>
  </si>
  <si>
    <t>Morgan Spurlock</t>
  </si>
  <si>
    <t>Belgesel,Komedi,Dram</t>
  </si>
  <si>
    <t>Morgan Spurlock,Daryl Isaacs,Lisa Ganjhu,Stephen Siegel,Bridget Bennett,Eric Rowley,Mark Fenton,Alexandra Jamieson,John Banzhaf,Kelly Brownell,David Satcher,Lisa Young,Jacob Sullum,Tommy Thompson,William J. Klish,</t>
  </si>
  <si>
    <t>Brick</t>
  </si>
  <si>
    <t>Rian Johnson</t>
  </si>
  <si>
    <t>Mistik,Gerilim</t>
  </si>
  <si>
    <t>Joseph Gordon-Levitt,Nora Zehetner,Lukas Haas,Noah Segan,Noah Fleiss,Richard Roundtree,Meagan Good,Emilie de Ravin,Matt O'Leary,Brian White,Lucas Babin,Jonathan Cauff,Reedy Gibbs,Tracy Wilcoxen,Ari Welkom,</t>
  </si>
  <si>
    <t>Hotel Rwanda</t>
  </si>
  <si>
    <t>Terry George</t>
  </si>
  <si>
    <t>Biyografi,Dram,Tarihi,Gerilim</t>
  </si>
  <si>
    <t>Xolani Mali,Don Cheadle,Desmond Dube,Nick Nolte,Hakeem Kae-Kazim,Tony Kgoroge,Rosie Motene,Neil McCarthy,Mabutho 'Kid' Sithole,Sophie Okonedo,Antonio David Lyons,Fana Mokoena,Jeremiah Ndlovu,Lebo Mashile,Leleti Khumalo,</t>
  </si>
  <si>
    <t>North Country</t>
  </si>
  <si>
    <t>Charlize Theron,Thomas Curtis,Elle Peterson,Sissy Spacek,Richard Jenkins,Frances McDormand,Woody Harrelson,Jeremy Renner,Sean Bean,Linda Emond,Brad William Henke,James Cada,Michelle Monaghan,Jillian Armenante,Rusty Schwimmer,</t>
  </si>
  <si>
    <t>Perfume: The Story of a Murderer</t>
  </si>
  <si>
    <t>Ben Whishaw,Francesc Albiol,Gonzalo Cunill,David Calder,Simon Chandler,Birgit Minichmayr,Roger Salvany,Andrés Herrera,Richard Felix,Michael Smiley,Sian Thomas,Reg Wilson,Catherine Boisgontier,Núria Casas,Carlos Gramaje,</t>
  </si>
  <si>
    <t>Eight Below</t>
  </si>
  <si>
    <t>Frank Marshall</t>
  </si>
  <si>
    <t>Macera,Dram,Aile,Romantik</t>
  </si>
  <si>
    <t>Paul Walker,Bruce Greenwood,Moon Bloodgood,Jason Biggs,Wendy Crewson,August Schellenberg,Gerard Plunkett,D.J.,Timba,Koda,Jasmin,Apache,Buck,Noble,Troika,</t>
  </si>
  <si>
    <t>Memoirs of a Geisha</t>
  </si>
  <si>
    <t>Suzuka Ohgo,Togo Igawa,Mako,Li Gong,Thomas Ikeda,Tsai Chin,Kaori Momoi,Samantha Futerman,Elizabeth Sung,Zoe Weizenbaum,David Okihiro,Miyako Tachibana,Kotoko Kawamura,Karl Yune,Eugenia Yuan,</t>
  </si>
  <si>
    <t>A History of Violence</t>
  </si>
  <si>
    <t>Viggo Mortensen,Maria Bello,Ed Harris,William Hurt,Ashton Holmes,Stephen McHattie,Peter MacNeill,Greg Bryk,Kyle Schmid,Bill MacDonald,Gerry Quigley,Aidan Devine,Sumela Kay,Deborah Drakeford,Heidi Hayes,</t>
  </si>
  <si>
    <t>Lord of War</t>
  </si>
  <si>
    <t>Nicolas Cage,Bridget Moynahan,Jared Leto,Shake Tukhmanyan,Jean-Pierre Nshanian,Jared Burke,Eric Uys,David Shumbris,Stewart Morgan,Ian Holm,Jeremy Crutchley,Jasper Lenz,Stephen Gregor,Kobus Marx,Stephan De Abreu,</t>
  </si>
  <si>
    <t>Le scaphandre et le papillon</t>
  </si>
  <si>
    <t>Julian Schnabel</t>
  </si>
  <si>
    <t>Mathieu Amalric,Emmanuelle Seigner,Marie-Josée Croze,Jean-Pierre Cassel,Olatz López Garmendia,Marina Hands,Anne Consigny,Patrick Chesnais,Niels Arestrup,Isaach De Bankolé,Max von Sydow,Gérard Watkins,Théo Sampaio,Fiorella Campanella,Talina Boyaci,</t>
  </si>
  <si>
    <t>Sin City</t>
  </si>
  <si>
    <t>Frank Miller</t>
  </si>
  <si>
    <t>Jessica Alba,Devon Aoki,Alexis Bledel,Jude Ciccolella,Rosario Dawson,Powers Boothe,Jeffrey J. Dashnaw,Jesse De Luna,Cara D. Briggs,Benicio Del Toro,Michael Clarke Duncan,Tommy Flanagan,Rick Gomez,Jason Douglas,Christina Frankenfield,</t>
  </si>
  <si>
    <t>Everything Is Illuminated</t>
  </si>
  <si>
    <t>Liev Schreiber</t>
  </si>
  <si>
    <t>Eugene Hutz,Elijah Wood,Jonathan Safran Foer,Jana Hrabetova,Stephen Samudovsky,Ljubomir Dezera,Oleksandr Choroshko,Gil Kazimirov,Zuzana Hodkova,Boris Leskin,Mikki,Mouse,Robert Chytil,Jaroslava Sochova,Sergei Ryabtsev,</t>
  </si>
  <si>
    <t>Little Children</t>
  </si>
  <si>
    <t>Todd Field</t>
  </si>
  <si>
    <t>Kate Winslet,Patrick Wilson,Jennifer Connelly,Noah Emmerich,Jackie Earle Haley,Phyllis Somerville,Gregg Edelman,Sadie Goldstein,Ty Simpkins,Jane Adams,Marsha Dietlein,Mary B. McCann,Helen Carey,Trini Alvarado,Catherine Wolf,</t>
  </si>
  <si>
    <t>Running Scared</t>
  </si>
  <si>
    <t>Wayne Kramer</t>
  </si>
  <si>
    <t>Paul Walker,Cameron Bright,Vera Farmiga,Chazz Palminteri,Karel Roden,Michael Cudlitz,Johnny Messner,Ivana Milicevic,Alex Neuberger,Elizabeth Mitchell,Arthur J. Nascarella,Bruce Altman,David Warshofsky,John Noble,Idalis DeLeon,</t>
  </si>
  <si>
    <t>Das Leben der Anderen</t>
  </si>
  <si>
    <t>Florian Henckel von Donnersmarck</t>
  </si>
  <si>
    <t>Martina Gedeck,Ulrich Mühe,Sebastian Koch,Ulrich Tukur,Thomas Thieme,Hans-Uwe Bauer,Volkmar Kleinert,Matthias Brenner,Charly Hübner,Herbert Knaup,Werner Daehn,Bastian Trost,Marie Gruber,Volker Michalowski,Martin Brambach,</t>
  </si>
  <si>
    <t>Million Dollar Baby</t>
  </si>
  <si>
    <t>Clint Eastwood,Hilary Swank,Morgan Freeman,Brían F. O'Byrne,Anthony Mackie,Jay Baruchel,Lucia Rijker,Margo Martindale,Mike Colter,Benito Martinez,Bruce MacVittie,Joe D'Angerio,Michael Peña,Riki Lindhome,David Powledge,</t>
  </si>
  <si>
    <t>Transamerica</t>
  </si>
  <si>
    <t>Duncan Tucker</t>
  </si>
  <si>
    <t>Macera,Komedi,Dram</t>
  </si>
  <si>
    <t>Andrea James,Felicity Huffman,Danny Burstein,Kevin Zegers,Elizabeth Peña,Paul Borghese,Maurice Orozco,Craig Bockhorn,Jon Budinoff,Raynor Scheine,Venida Evans,Kate Bayley,Stella Maeve,Teala Dunn,Jim Frangione,</t>
  </si>
  <si>
    <t>The Departed</t>
  </si>
  <si>
    <t>Leonardo DiCaprio,Matt Damon,Jack Nicholson,Mark Wahlberg,Alec Baldwin,Vera Farmiga,Ray Winstone,Martin Sheen,Anthony Anderson,Kevin Corrigan,Robert Wahlberg,Mark Rolston,James Badge Dale,Kristen Dalton,David O'Hara,</t>
  </si>
  <si>
    <t>Sweeney Todd: The Demon Barber of Fleet Street</t>
  </si>
  <si>
    <t>Dram,Korku,Müzikal,Gerilim</t>
  </si>
  <si>
    <t>Johnny Depp,Helena Bonham Carter,Alan Rickman,Sacha Baron Cohen,Jamie Campbell Bower,Timothy Spall,Laura Michelle Kelly,Jayne Wisener,Ed Sanders,Lee Whitlock,Gracie May,Ava May,Gabriella Freeman,Jody Halse,Aron Paramor,</t>
  </si>
  <si>
    <t>Munich</t>
  </si>
  <si>
    <t>Eric Bana,Daniel Craig,Ciarán Hinds,Michael Lonsdale,Geoffrey Rush,Ayelet Zurer,Hanns Zischler,Gila Almagor,Mathieu Kassovitz,Marie-Josée Croze,Yvan Attal,Mathieu Amalric,Valeria Bruni Tedeschi,Moritz Bleibtreu,Meret Becker,</t>
  </si>
  <si>
    <t>Watchmen</t>
  </si>
  <si>
    <t>Aksiyon,Dram,Mistik,BilimKurgu</t>
  </si>
  <si>
    <t>Malin Akerman,Billy Crudup,Matthew Goode,Matt Frewer,Carla Gugino,Stephen McHattie,Jackie Earle Haley,Jeffrey Dean Morgan,Patrick Wilson,Rob LaBelle,James M. Connor,Gary Houston,Laura Mennell,Mary Ann Burger,John Shaw,</t>
  </si>
  <si>
    <t>L'ennemi public n°1</t>
  </si>
  <si>
    <t>Jean-François Richet</t>
  </si>
  <si>
    <t>Aksiyon,Biyografi,Suç,Dram</t>
  </si>
  <si>
    <t>Vincent Cassel,Ludivine Sagnier,Mathieu Amalric,Samuel Le Bihan,Gérard Lanvin,Michel Duchaussoy,Olivier Gourmet,Anne Consigny,Georges Wilson,Christophe Vandevelde,Alain Doutey,Luc Thuillier,Laure Marsac,Alain Fromager,Arsène Mosca,</t>
  </si>
  <si>
    <t>The World's Fastest Indian</t>
  </si>
  <si>
    <t>Anthony Hopkins,Iain Rea,Tessa Mitchell,Aaron Murphy,Antony Starr,Tim Shadbolt,Annie Whittle,Greg Johnson,Kate Sullivan,Alison Bruce,Craig Hall,Jim Bowman,Phoebe Falconer,Charles Pierard,Barry Ryan,</t>
  </si>
  <si>
    <t>Pride &amp; Prejudice</t>
  </si>
  <si>
    <t>Joe Wright</t>
  </si>
  <si>
    <t>Keira Knightley,Talulah Riley,Rosamund Pike,Carey Mulligan,Claudie Blakley,Jena Malone,Donald Sutherland,Brenda Blethyn,Sylvester Morand,Kelly Reilly,Sinead Matthews,Matthew Macfadyen,Pip Torrens,Simon Woods,Janet Whiteside,</t>
  </si>
  <si>
    <t>The Fountain</t>
  </si>
  <si>
    <t>Hugh Jackman,Rachel Weisz,Ellen Burstyn,Donna Murphy,Stephen McHattie,Mark Margolis,Cliff Curtis,Sean Patrick Thomas,Fernando Hernandez,Ethan Suplee,Richard McMillan,Lorne Brass,Abraham Aronofsky,Renee Asofsky,Anish Majumdar,</t>
  </si>
  <si>
    <t>Match Point</t>
  </si>
  <si>
    <t>Suç,Dram,Romantik,Spor</t>
  </si>
  <si>
    <t>Jonathan Rhys Meyers,Alexander Armstrong,Paul Kaye,Brian Cox,Emily Mortimer,Penelope Wilton,Matthew Goode,Janis Kelly,Alan Oke,Scarlett Johansson,Simon Kunz,Mark Gatiss,Philip Mansfield,Geoffrey Streatfield,Mary Hegarty,</t>
  </si>
  <si>
    <t>Aksiyon,Fantastik,Tarihi,Savaş</t>
  </si>
  <si>
    <t>Gerard Butler,Lena Headey,Dominic West,Michael Fassbender,Vincent Regan,Andrew Tiernan,David Wenham,Andrew Pleavin,Tom Wisdom,Rodrigo Santoro,Stephen McHattie,Greg Kramer,Tyler Neitzel,Alex Ivanovici,Kelly Craig,</t>
  </si>
  <si>
    <t>Harry Potter and the Half-Blood Prince</t>
  </si>
  <si>
    <t>David Yates</t>
  </si>
  <si>
    <t>Daniel Radcliffe,Michael Gambon,Dave Legeno,Rupert Grint,Jim Broadbent,Julie Walters,Geraldine Somerville,Bonnie Wright,Elarica Gallacher,Helena Bonham Carter,Alan Rickman,Timothy Spall,Helen McCrory,Emma Watson,Oliver Phelps,</t>
  </si>
  <si>
    <t>The Kite Runner</t>
  </si>
  <si>
    <t>Khalid Abdalla,Atossa Leoni,Shaun Toub,Sayed Jafar Masihullah Gharibzada,Zekeria Ebrahimi,Ahmad Khan Mahmoodzada,Mir Mahmood Shah Hashimi,Homayoun Ershadi,Nabi Tanha,Elham Ehsas,Bahram Ehsas,Tamim Nawabi,Mohamad Nabi Attai,Mohamad Nadir Sarwari,Mustafa Haidari,</t>
  </si>
  <si>
    <t>Stranger Than Fiction</t>
  </si>
  <si>
    <t>Will Ferrell,William Dick,Guy Massey,Martha Espinoza,T.J. Jagodowski,Peter Grosz,Ricky Adams,Christian Stolte,Denise Hughes,Maggie Gyllenhaal,Peggy Roeder,Tonray Ho,Tony Hale,Danny Rhodes,Helen Young,</t>
  </si>
  <si>
    <t>The Proposition</t>
  </si>
  <si>
    <t>John Hillcoat</t>
  </si>
  <si>
    <t>Suç,Dram,Western</t>
  </si>
  <si>
    <t>Richard Wilson,Noah Taylor,Jeremy Madrona,Ray Winstone,Guy Pearce,Jae Mamuyac,Mick Roughan,Shane Watt,Robert Morgan,Danny Huston,David Gulpilil,Bryan Probets,Oliver Ackland,David Vallon,Daniel Parker,</t>
  </si>
  <si>
    <t>The Curious Case of Benjamin Button</t>
  </si>
  <si>
    <t>Dram,Fantastik,Mistik,Romantik</t>
  </si>
  <si>
    <t>Cate Blanchett,Brad Pitt,Julia Ormond,Earl Maddox,Elias Koteas,Ed Metzger,Faune A. Chambers,Donna Duplantier,Jacob Tolano,Jason Flemyng,David Jensen,Mahershala Ali,Taraji P. Henson,Danny Vinson,Joeanna Sayler,</t>
  </si>
  <si>
    <t>Clerks II</t>
  </si>
  <si>
    <t>Brian O'Halloran,Jeff Anderson,Jason Mewes,Kevin Smith,Jennifer Schwalbach Smith,Ethan Suplee,Jake Richardson,Rachel Larratt,Shannon Larratt,Ben Affleck,Trevor Fehrman,Sarah Ault,Lalida Sujjavasin,Gail Stanley,Bruce Macintosh,</t>
  </si>
  <si>
    <t>Hot Fuzz</t>
  </si>
  <si>
    <t>Aksiyon,Komedi,Mistik</t>
  </si>
  <si>
    <t>Simon Pegg,Martin Freeman,Bill Nighy,Nick Frost,Robert Popper,Joe Cornish,Billie Whitelaw,Chris Waitt,Eric Mason,Peter Wight,Bill Bailey,Julia Deakin,Tom Strode Walton,Troy Woollan,Rory Lowings,</t>
  </si>
  <si>
    <t>Lucky Number Slevin</t>
  </si>
  <si>
    <t>Paul McGuigan</t>
  </si>
  <si>
    <t>Josh Hartnett,Bruce Willis,Lucy Liu,Morgan Freeman,Ben Kingsley,Stanley Tucci,Peter Outerbridge,Kevin Chamberlin,Michael Rubenfeld,Dmitry Chepovetsky,Mykelti Williamson,Dorian Missick,Scott Gibson,Daniel Kash,Sam Jaeger,</t>
  </si>
  <si>
    <t>August Rush</t>
  </si>
  <si>
    <t>Kirsten Sheridan</t>
  </si>
  <si>
    <t>Freddie Highmore,Keri Russell,Jonathan Rhys Meyers,Robin Williams,Terrence Howard,William Sadler,Mykelti Williamson,Marian Seldes,Leon Thomas III,Alex O'Loughlin,Ronald Guttman,Aaron Staton,Jamia Simone Nash,Bonnie McKee,Michael Drayer,</t>
  </si>
  <si>
    <t>The Great Debaters</t>
  </si>
  <si>
    <t>Denzel Washington,Nate Parker,Jurnee Smollett,Denzel Whitaker,Jermaine Williams,Forest Whitaker,John Heard,Kimberly Elise,Gina Ravera,Ritchie Montgomery,Tim Parati,Devyn A. Tyler,Trenton McClain Boyd,Jackson Walker,Robert X. Golphin,</t>
  </si>
  <si>
    <t>Thank You for Smoking</t>
  </si>
  <si>
    <t>Jason Reitman</t>
  </si>
  <si>
    <t>Joan Lunden,Eric Haberman,Aaron Eckhart,J.K. Simmons,Cameron Bright,Marianne Muellerleile,Todd Louiso,Mary Jo Smith,Jeff Witzke,David Koechner,Maria Bello,Alex Diaz,Jordan Garrett,Courtney Taylor Burness,Jordan Del Spina,</t>
  </si>
  <si>
    <t>La marche de l'empereur</t>
  </si>
  <si>
    <t>Luc Jacquet</t>
  </si>
  <si>
    <t>Belgesel,Aile</t>
  </si>
  <si>
    <t>Morgan Freeman,Romane Bohringer,Jules Sitruk,Amitabh Bachchan,Fiorello,Sofie Gråbøl,Charles Berling,Gösta Ekman,Hikari Ishida,Ryûnosuke Kamiki,Marek Kondrat,Takao Osawa,</t>
  </si>
  <si>
    <t>Nae meorisokui jiwoogae</t>
  </si>
  <si>
    <t>John H. Lee</t>
  </si>
  <si>
    <t>Woo-sung Jung,Ye-jin Son,Jong-hak Baek,Sun-jin Lee,Sang-gyu Park,Hie-ryeong Kim,Ji-hyun Seon,Bu-seon Kim,Hang Lee,Kwang-rok Oh,Jung-ki Kim,David Lee McInnis,Yeong Hyeon,Mi-suk Park,</t>
  </si>
  <si>
    <t>Fantastic Mr. Fox</t>
  </si>
  <si>
    <t>George Clooney,Meryl Streep,Jason Schwartzman,Willem Dafoe,Bill Murray,Owen Wilson,Michael Gambon,Wallace Wolodarsky,Eric Chase Anderson,Jarvis Cocker,Karen Duffy,Wes Anderson,Helen McCrory,Robin Hurlstone,Hugo Guinness,</t>
  </si>
  <si>
    <t>Good Night, and Good Luck.</t>
  </si>
  <si>
    <t>George Clooney</t>
  </si>
  <si>
    <t>Jeff Daniels,David Strathairn,Alex Borstein,Rose Abdoo,Dianne Reeves,Peter Martin,Christoph Luty,Jeff Hamilton,Matt Catingub,Patricia Clarkson,Tate Donovan,Robert Downey Jr.,Matt Ross,Reed Diamond,George Clooney,</t>
  </si>
  <si>
    <t>V for Vendetta</t>
  </si>
  <si>
    <t>James McTeigue</t>
  </si>
  <si>
    <t>Natalie Portman,Hugo Weaving,Stephen Rea,Stephen Fry,John Hurt,Tim Pigott-Smith,Rupert Graves,Ben Miles,Roger Allam,Eddie Marsan,John Standing,Sinéad Cusack,Natasha Wightman,Clive Ashborn,Emma Field-Rayner,</t>
  </si>
  <si>
    <t>Toy Story 3</t>
  </si>
  <si>
    <t>Lee Unkrich</t>
  </si>
  <si>
    <t>Tom Hanks,Tim Allen,Joan Cusack,Wallace Shawn,Ned Beatty,Michael Keaton,John Ratzenberger,Don Rickles,Estelle Harris,Blake Clark,Laurie Metcalf,Jodi Benson,John Morris,Teddy Newton,Emily Hahn,</t>
  </si>
  <si>
    <t>Tian xia wu zei</t>
  </si>
  <si>
    <t>Xiaogang Feng</t>
  </si>
  <si>
    <t>Aksiyon,Suç,Dram</t>
  </si>
  <si>
    <t>Andy Lau,Rene Liu,You Ge,Bingbing Li,Baoqiang Wang,Ka Tung Lam,Wei Fan,Yuanzheng Feng,Biao Fu,Hanyu Zhang,Fan Xu,Yong You,Ping Zong,</t>
  </si>
  <si>
    <t>The Bourne Ultimatum</t>
  </si>
  <si>
    <t>Matt Damon,Julia Stiles,David Strathairn,Scott Glenn,Joan Allen,Paddy Considine,Albert Finney,Édgar Ramírez,Tom Gallop,Colin Stinton,Corey Johnson,Daniel Brühl,Joey Ansah,Dan Fredenburgh,Lucy Liemann,</t>
  </si>
  <si>
    <t>Kung Fu Panda</t>
  </si>
  <si>
    <t>Mark Osborne</t>
  </si>
  <si>
    <t>Jack Black,Dustin Hoffman,Angelina Jolie,Jackie Chan,Ian McShane,Lucy Liu,Randall Duk Kim,David Cross,Seth Rogen,Wayne Knight,James Hong,Michael Clarke Duncan,Kyle Gass,JR Reed,Dan Fogler,</t>
  </si>
  <si>
    <t>Volver</t>
  </si>
  <si>
    <t>Komedi,Suç,Dram,Mistik</t>
  </si>
  <si>
    <t>Penélope Cruz,Carmen Maura,Lola Dueñas,Blanca Portillo,Chus Lampreave,Yohana Cobo,Antonio de la Torre,Carlos Blanco,María Isabel Díaz,Yolanda Ramos,Neus Sanz,Leandro Rivera,Pepa Aniorte,Elvira Cuadrupani,María Alfonsa Rosso,</t>
  </si>
  <si>
    <t>Borat: Cultural Learnings of America for Make Benefit Glorious Nation of Kazakhs</t>
  </si>
  <si>
    <t>Larry Charles</t>
  </si>
  <si>
    <t>Sacha Baron Cohen,Ken Davitian,Luenell,Chester,Charlie,</t>
  </si>
  <si>
    <t>The Illusionist</t>
  </si>
  <si>
    <t>Edward Norton,Paul Giamatti,Jessica Biel,Eddie Marsan,Rufus Sewell,Aaron Johnson,Tom Fisher,Jake Wood,Eleanor Tomlinson,Michael Carter,Karl Johnson,Philip McGough,Vincent Franklin,Nicholas Blane,Erich Redman,</t>
  </si>
  <si>
    <t>The Assassination of Jesse James by the Coward Robert Ford</t>
  </si>
  <si>
    <t>Andrew Dominik</t>
  </si>
  <si>
    <t>Brad Pitt,Mary-Louise Parker,Brooklynn Proulx,Sam Rockwell,Sam Shepard,Casey Affleck,Jeremy Renner,Garret Dillahunt,Dustin Bollinger,Paul Schneider,Joel McNichol,James Defelice,J.C. Roberts,Darrell Orydzuk,Jonathan Erich Drachenberg,</t>
  </si>
  <si>
    <t>Zodiac</t>
  </si>
  <si>
    <t>Suç,Dram,Tarihi,Mistik</t>
  </si>
  <si>
    <t>Jake Gyllenhaal,Mark Ruffalo,Anthony Edwards,Brian Cox,Bob Stephenson,Robert Downey Jr.,John Carroll Lynch,Richmond Arquette,John Lacy,John Terry,Elias Koteas,John Getz,Candy Clark,Chloë Sevigny,Ed Setrakian,</t>
  </si>
  <si>
    <t>Across the Universe</t>
  </si>
  <si>
    <t>Julie Taymor</t>
  </si>
  <si>
    <t>Macera,Dram,Müzikal,Romantik</t>
  </si>
  <si>
    <t>Evan Rachel Wood,Jim Sturgess,Joe Anderson,T.V. Carpio,Dana Fuchs,Martin Luther,Spencer Liff,Lisa Hogg,Nicholas Lumley,Robert Clohessy,Michael Ryan,Angela Mounsey,Erin Elliott,Christopher Tierney,Curtis Holbrook,</t>
  </si>
  <si>
    <t>Scott Pilgrim vs. the World</t>
  </si>
  <si>
    <t>Aksiyon,Komedi,Fantastik,Romantik</t>
  </si>
  <si>
    <t>Michael Cera,Alison Pill,Mark Webber,Aubrey Plaza,Mary Elizabeth Winstead,Johnny Simmons,Kieran Culkin,Anna Kendrick,Ellen Wong,Ben Lewis,Nelson Franklin,Kristina Pesic,Ingrid Haas,Marlee Otto,Will Bowes,</t>
  </si>
  <si>
    <t>Huo Yuan Jia</t>
  </si>
  <si>
    <t>Ronny Yu</t>
  </si>
  <si>
    <t>Aksiyon,Biyografi,Dram,Spor</t>
  </si>
  <si>
    <t>Shidô Nakamura,Betty Sun,Yong Dong,Anthony De Longis,Jet Li,Nathan Jones,Hee Ching Paw,Yun Qu,Brandon Rhea,Jon T. Benn,Mike Leeder,Collin Chou,Masato Harada,Jean Claude Leuyer,John Paisley,</t>
  </si>
  <si>
    <t>The Painted Veil</t>
  </si>
  <si>
    <t>John Curran</t>
  </si>
  <si>
    <t>Catherine An,Bin Li,Bin Wu,Toby Jones,Sally Hawkins,Alan David,Marie-Laure Descoureaux,Juliet Howland,Lorraine Laurence,Edward Norton,Johnny Lee,Li Feng,Gesang Meiduo,Yin Qing,Ian Renwick,</t>
  </si>
  <si>
    <t>Sunshine</t>
  </si>
  <si>
    <t>Macera,BilimKurgu,Gerilim</t>
  </si>
  <si>
    <t>Cillian Murphy,Chris Evans,Michelle Yeoh,Mark Strong,Cliff Curtis,Troy Garity,Hiroyuki Sanada,Rose Byrne,Benedict Wong,Paloma Baeza,Chipo Chung,Archie Macdonald,Sylvie Macdonald,</t>
  </si>
  <si>
    <t>Little Miss Sunshine</t>
  </si>
  <si>
    <t>Abigail Breslin,Greg Kinnear,Paul Dano,Steve Carell,Alan Arkin,Toni Collette,Jill Talley,Brenda Canela,Marc Turtletaub,Bryan Cranston,Julio Oscar Mechoso,Gordon Thomson,Chuck Loring,Justin Shilton,Steven Christopher Parker,</t>
  </si>
  <si>
    <t>Babel</t>
  </si>
  <si>
    <t>Brad Pitt,Cate Blanchett,Mohamed Akhzam,Peter Wight,Harriet Walter,Matyelok Gibbs,Trevor Martin,Georges Bousquet,Claudine Acs,Dermot Crowley,Michael Maloney,André Oumansky,Wendy Nottingham,Henry Maratray,Linda Broughton,</t>
  </si>
  <si>
    <t>Blood Diamond</t>
  </si>
  <si>
    <t>Macera,Dram,Gerilim</t>
  </si>
  <si>
    <t>Leonardo DiCaprio,Djimon Hounsou,Jennifer Connelly,Arnold Vosloo,David Harewood,Kagiso Kuypers,Antony Coleman,Benu Mabhena,Anointing Lukola,Stephen Collins,Marius Weyers,Michael Sheen,Basil Wallace,Jimi Mistry,Ntare Guma Mbaho Mwine,</t>
  </si>
  <si>
    <t>Chinjeolhan geumjassi</t>
  </si>
  <si>
    <t>Yeong-ae Lee,Min-sik Choi,Shi-hoo Kim,Hye-jeong Kang,Bu-seon Kim,Yea-young Kwon,Tony Barry,Anne Cordiner,Su-hee Go,Byeong-ok Kim,Dal-su Oh,Seung-Shin Lee,Dae-yeon Lee,Su-gyeong Lim,Il-woo Nam,</t>
  </si>
  <si>
    <t>Gone Baby Gone</t>
  </si>
  <si>
    <t>Ben Affleck</t>
  </si>
  <si>
    <t>Casey Affleck,Michelle Monaghan,Morgan Freeman,Amy Ryan,Ed Harris,John Ashton,Michael Kenneth Williams,Titus Welliver,Amy Madigan,Mark Margolis,Matthew Maher,Edi Gathegi,Madeline O'Brien,Slaine,Trudi Goodman,</t>
  </si>
  <si>
    <t>Inside Man</t>
  </si>
  <si>
    <t>Denzel Washington,Clive Owen,Jodie Foster,James Ransone,Willem Dafoe,Christopher Plummer,Chiwetel Ejiofor,Kim Director,Carlos Andrés Gómez,Peter Gerety,Peter Frechette,Victor Colicchio,Bernie Rachelle,Cassandra Freeman,Gerry Vichi,</t>
  </si>
  <si>
    <t>The Pursuit of Happyness</t>
  </si>
  <si>
    <t>Gabriele Muccino</t>
  </si>
  <si>
    <t>Will Smith,Jaden Smith,Thandie Newton,Kurt Fuller,Dan Castellaneta,Brian Howe,James Karen,Kevin West,Takayo Fischer,Geoff Callan,George Cheung,Scott Klace,David Michael Silverman,Domenic Bove,Joyful Raven,</t>
  </si>
  <si>
    <t>The Last King of Scotland</t>
  </si>
  <si>
    <t>Kevin Macdonald</t>
  </si>
  <si>
    <t>Forest Whitaker,James McAvoy,Kerry Washington,David Oyelowo,Simon McBurney,Gillian Anderson,Adam Kotz,Stephen Rwangyezi,Abby Mukiibi Nkaaga,Barbara Rafferty,David Ashton,Sam Okelo,Sarah Nagayi,Chris Wilson,Dick Stockley,</t>
  </si>
  <si>
    <t>Dalkomhan insaeng</t>
  </si>
  <si>
    <t>Jeong-min Hwang,Yu-mi Jeong,Hae-gon Kim,Byung-hun Lee,Mu-yeong Lee,Roe-ha Kim,Dal-su Oh,Yeong-cheol Kim,Gi-yeong Lee,Kwang-rok Oh,Sang-Jeon Woo,</t>
  </si>
  <si>
    <t>El laberinto del fauno</t>
  </si>
  <si>
    <t>Guillermo del Toro</t>
  </si>
  <si>
    <t>Dram,Fantastik,Mistik</t>
  </si>
  <si>
    <t>Ivana Baquero,Sergi López,Maribel Verdú,Álex Angulo,Doug Jones,Ariadna Gil,Manolo Solo,César Vea,Roger Casamajor,Eusebio Lázaro,Ivan Massagué,Gonzalo Uriarte,Francisco Vidal,Juanjo Cucalón,Lina Mira,</t>
  </si>
  <si>
    <t>Cashback</t>
  </si>
  <si>
    <t>Sean Ellis</t>
  </si>
  <si>
    <t>Michelle Ryan,Sean Biggerstaff,Erica Ellis,Emilia Fox,Jay Bowen,Shaun Evans,Kenneth Fahy,Stan Ellis,Katie Ball,Nia Roberts,Stuart Goodwin,Celesta Hodge,Michael Dixon,Michael Lambourne,Hatti Riemer,</t>
  </si>
  <si>
    <t>Rescue Dawn</t>
  </si>
  <si>
    <t>Zach Grenier,Marshall Bell,Christian Bale,GQ,Toby Huss,Pat Healy,James Oliver,Brad Carr,Saichia Wongwiroj,François Chau,Teerawat Mulvilai,Yuttana Muenwaja,Kriangsak Ming-olo,Somkuan 'Kuan' Siroon,Chorn Solyda,</t>
  </si>
  <si>
    <t>The Simpsons Movie</t>
  </si>
  <si>
    <t>David Silverman</t>
  </si>
  <si>
    <t>Animasyon,Macera,Komedi</t>
  </si>
  <si>
    <t>Dan Castellaneta,Julie Kavner,Nancy Cartwright,Yeardley Smith,Hank Azaria,Harry Shearer,Billie Joe Armstrong,Marcia Wallace,Tre Cool,Albert Brooks,Tress MacNeille,Russi Taylor,Joe Mantegna,Mike Dirnt,Pamela Hayden,</t>
  </si>
  <si>
    <t>Freedom Writers</t>
  </si>
  <si>
    <t>Richard LaGravenese</t>
  </si>
  <si>
    <t>Hilary Swank,Patrick Dempsey,Scott Glenn,April L. Hernandez,Imelda Staunton,Mario,Kristin Herrera,Jaclyn Ngan,Sergio Montalvo,Hunter Parrish,Jason Finn,Deance Wyatt,Vanetta Smith,Gabriel Chavarria,Antonio García,</t>
  </si>
  <si>
    <t>El orfanato</t>
  </si>
  <si>
    <t>Juan Antonio Bayona</t>
  </si>
  <si>
    <t>Belén Rueda,Fernando Cayo,Roger Príncep,Mabel Rivera,Andrés Gertrúdix,Edgar Vivar,Montserrat Carulla,Óscar Casas,Mireia Renau,Geraldine Chaplin,Georgina Avellaneda,Carla Gordillo,Alejandro Camps,Carmen López,Óscar Lara,</t>
  </si>
  <si>
    <t>Michael Clayton</t>
  </si>
  <si>
    <t>Tony Gilroy</t>
  </si>
  <si>
    <t>Tom Wilkinson,Michael O'Keefe,Sydney Pollack,Tilda Swinton,George Clooney,Danielle Skraastad,Wai Chan,Alberto Vazquez,Brian Koppelman,Thomas McCarthy,Frank Wood,Denis O'Hare,Julie White,Austin Williams,Jennifer Van Dyck,</t>
  </si>
  <si>
    <t>Notes on a Scandal</t>
  </si>
  <si>
    <t>Richard Eyre</t>
  </si>
  <si>
    <t>Judi Dench,Cate Blanchett,Tom Georgeson,Joanna Scanlan,Michael Maloney,Shaun Parkes,Emma Kennedy,Syreeta Kumar,Andrew Simpson,Juno Temple,Bill Nighy,Philip Davis,Wendy Nottingham,Tameka Empson,Leon Skinner,</t>
  </si>
  <si>
    <t>Juno</t>
  </si>
  <si>
    <t>Ellen Page,Michael Cera,Jennifer Garner,Allison Janney,Jason Bateman,J.K. Simmons,Rainn Wilson,Olivia Thirlby,Eileen Pedde,Valerie Tian,Emily Perkins,Daniel Clark,Darla Fay,Aman Johal,Kaaren de Zilva,</t>
  </si>
  <si>
    <t>The Road to Guantanamo</t>
  </si>
  <si>
    <t>Mat Whitecross</t>
  </si>
  <si>
    <t>Belgesel,Dram,Savaş</t>
  </si>
  <si>
    <t>Riz Ahmed,Farhad Harun,Waqar Siddiqui,Jason Salkey,Jacob Gaffney,Afran Usman,Shahid Iqbal,Sher Khan,Mark Holden,Duane Henry,William Meredith,Payman Bina,Adam James,James Buller,Mark Sproston,</t>
  </si>
  <si>
    <t>The Dark Knight</t>
  </si>
  <si>
    <t>Christian Bale,Heath Ledger,Aaron Eckhart,Monique Gabriela Curnen,Gary Oldman,Morgan Freeman,Michael Caine,Maggie Gyllenhaal,Ron Dean,Chin Han,Cillian Murphy,Nestor Carbonell,Eric Roberts,Anthony Michael Hall,Ritchie Coster,</t>
  </si>
  <si>
    <t>There Will Be Blood</t>
  </si>
  <si>
    <t>Daniel Day-Lewis,Martin Stringer,Matthew Braden Stringer,Paul F. Tompkins,Barry Del Sherman,Jacob Stringer,Joseph Mussey,Harrison Taylor,Stockton Taylor,Kevin Breznahan,Jim Meskimen,Dillon Freasier,Erica Sullivan,Randall Carver,Coco Leigh,</t>
  </si>
  <si>
    <t>The Express</t>
  </si>
  <si>
    <t>Rob Brown,Dennis Quaid,Darrin Dewitt Henson,Charles S. Dutton,Nelsan Ellis,Omar Benson Miller,Justin Martin,Justin Jones,Nicole Beharie,Clancy Brown,Aunjanue Ellis,Chelcie Ross,Danny McCarthy,Elizabeth Shivers,Regina Hoyles,</t>
  </si>
  <si>
    <t>Futurama: Bender's Big Score</t>
  </si>
  <si>
    <t>Dwayne Carey-Hill</t>
  </si>
  <si>
    <t>Billy West,Katey Sagal,John Di Maggio,Phil LaMarr,Lauren Tom,Tress MacNeille,Maurice LaMarche,Dawnn Lewis,David Herman,Tom Kenny,Mark Hamill,Frank Welker,Coolio,Kath Soucie,Al Gore,</t>
  </si>
  <si>
    <t>Apocalypto</t>
  </si>
  <si>
    <t>Rudy Youngblood,Dalia Hernández,Jonathan Brewer,María Isabel Díaz,Morris Birdyellowhead,Carlos Emilio Báez,Amilcar Ramírez,Israel Contreras,Israel Ríos,Mayra Serbulo,Espiridion Acosta Cache,Iazua Larios,Lorena Heranandez,Itandehui Gutierrez,Sayuri Gutierrez,</t>
  </si>
  <si>
    <t>No Country for Old Men</t>
  </si>
  <si>
    <t>Ethan Coen</t>
  </si>
  <si>
    <t>Tommy Lee Jones,Javier Bardem,Josh Brolin,Woody Harrelson,Kelly Macdonald,Barry Corbin,Tess Harper,Stephen Root,Garret Dillahunt,Beth Grant,Rodger Boyce,Kit Gwin,Ana Reeder,Zach Hopkins,Chip Love,</t>
  </si>
  <si>
    <t>This Is England</t>
  </si>
  <si>
    <t>Shane Meadows</t>
  </si>
  <si>
    <t>Thomas Turgoose,Stephen Graham,Jo Hartley,Perry Benson,Andrew Shim,Vicky McClure,Joseph Gilgun,Rosamund Hanson,Andrew Ellis,Frank Harper,Kriss Dosanjh,George Newton,Jack O'Connell,Kieran Hardcastle,Chanel Cresswell,</t>
  </si>
  <si>
    <t>I Am Legend</t>
  </si>
  <si>
    <t>Francis Lawrence</t>
  </si>
  <si>
    <t>Dram,BilimKurgu,Gerilim</t>
  </si>
  <si>
    <t>Will Smith,Alice Braga,Charlie Tahan,Salli Richardson-Whitfield,Dash Mihok,Willow Smith,April Grace,Darrell Foster,Joanna Numata,James Michael McCauley,Marin Ireland,Abbey,Kona,Samuel Glen,Pedro Mojica,</t>
  </si>
  <si>
    <t>The Croods</t>
  </si>
  <si>
    <t>Kirk De Micco</t>
  </si>
  <si>
    <t>Emma Stone,Ryan Reynolds,Nicolas Cage,Catherine Keener,</t>
  </si>
  <si>
    <t>The Prestige</t>
  </si>
  <si>
    <t>Hugh Jackman,Christian Bale,Michael Caine,Scarlett Johansson,Rebecca Hall,Piper Perabo,Samantha Mahurin,Andy Serkis,David Bowie,Jamie Harris,Christopher Neame,Roger Rees,Jim Piddock,Daniel Davis,Mark Ryan,</t>
  </si>
  <si>
    <t>The Ultimate Gift</t>
  </si>
  <si>
    <t>Michael O. Sajbel</t>
  </si>
  <si>
    <t>James Garner,Bill Cobbs,Lee Meriwether,Abigail Breslin,Ali Hillis,George Lee,Brett Rice,Drew Fuller,D. David Morin,Mircea Monroe,Mark Joy,Catherine McGoohan,Donna Cherry,Mel Fair,Alecia Brady Curcuru,</t>
  </si>
  <si>
    <t>Stardust</t>
  </si>
  <si>
    <t>Macera,Komedi,Aile,Fantastik</t>
  </si>
  <si>
    <t>Claire Danes,Ian McKellen,Bimbo Hart,Ben Barnes,David Kelly,Melanie Hill,Charlie Cox,Alastair MacIntosh,Kate Magowan,Nathaniel Parker,Henry Cavill,Michelle Pfeiffer,Robert De Niro,Sienna Miller,Darby Hawker,</t>
  </si>
  <si>
    <t>Reign Over Me</t>
  </si>
  <si>
    <t>Mike Binder</t>
  </si>
  <si>
    <t>Adam Sandler,Don Cheadle,Jada Pinkett Smith,Robert Klein,Liv Tyler,Melinda Dillon,Donald Sutherland,Saffron Burrows,Mike Binder,John de Lancie,Paul Butler,Paula Newsome,Jonathan Banks,Rae Allen,Camille LaChe Smith,</t>
  </si>
  <si>
    <t>An Inconvenient Truth</t>
  </si>
  <si>
    <t>Davis Guggenheim</t>
  </si>
  <si>
    <t>Al Gore,Billy West,</t>
  </si>
  <si>
    <t>Letters from Iwo Jima</t>
  </si>
  <si>
    <t>Ken Watanabe,Kazunari Ninomiya,Tsuyoshi Ihara,Ryo Kase,Hiroshi Watanabe,Yuki Matsuzaki,Shidô Nakamura,Takumi Bando,Takashi Yamaguchi,Sonny Saito,Nae,Eijiro Ozaki,Luke Eberl,Nobumasa Sakagami,Steve Santa Sekiyoshi,</t>
  </si>
  <si>
    <t>Avatar</t>
  </si>
  <si>
    <t>Sam Worthington,Zoe Saldana,Sigourney Weaver,Joel David Moore,Giovanni Ribisi,Michelle Rodriguez,CCH Pounder,Stephen Lang,Wes Studi,Laz Alonso,Matt Gerald,Scott Lawrence,Dileep Rao,Sean Anthony Moran,Jason Whyte,</t>
  </si>
  <si>
    <t>The Man from Earth</t>
  </si>
  <si>
    <t>Richard Schenkman</t>
  </si>
  <si>
    <t>Dram,BilimKurgu</t>
  </si>
  <si>
    <t>David Lee Smith,Tony Todd,John Billingsley,Richard Riehle,Alexis Thorpe,William Katt,Ellen Crawford,Annika Peterson,Steven Littles,Chase Sprague,Robbie Bryan,</t>
  </si>
  <si>
    <t>Into the Wild</t>
  </si>
  <si>
    <t>Sean Penn</t>
  </si>
  <si>
    <t>Emile Hirsch,Marcia Gay Harden,William Hurt,Catherine Keener,Jena Malone,Kristen Stewart,Hal Holbrook,Vince Vaughn,Brian H. Dierker,Zach Galifianakis,Jim Gallien,James O'Neill,Malinda McCollum,Paul Knauls,Craig Mutsch,</t>
  </si>
  <si>
    <t>American Gangster</t>
  </si>
  <si>
    <t>Denzel Washington,Russell Crowe,Chiwetel Ejiofor,John Hawkes,Ted Levine,Josh Brolin,Roger Guenveur Smith,Lymari Nadal,RZA,Malcolm Goodwin,Ruby Dee,Carla Gugino,Yul Vazquez,Ruben Santiago-Hudson,Skyler Fortgang,</t>
  </si>
  <si>
    <t>Der Baader Meinhof Komplex</t>
  </si>
  <si>
    <t>Uli Edel</t>
  </si>
  <si>
    <t>Martina Gedeck,Moritz Bleibtreu,Johanna Wokalek,Stipe Erceg,Alexandra Maria Lara,Nadja Uhl,Niels-Bruno Schmidt,Vinzenz Kiefer,Simon Licht,Heino Ferch,Daniel Lommatzsch,Sebastian Blomberg,Jan Josef Liefers,Eckhard Dilssner,Hannah Herzsprung,</t>
  </si>
  <si>
    <t>Eastern Promises</t>
  </si>
  <si>
    <t>Josef Altin,Mina E. Mina,Aleksandar Mikic,Naomi Watts,Doña Croll,Badi Uzzaman,Sarah-Jeanne Labrosse,Lalita Ahmed,Raza Jaffrey,Armin Mueller-Stahl,Sinéad Cusack,Vincent Cassel,Viggo Mortensen,Jerzy Skolimowski,Tatiana Maslany,</t>
  </si>
  <si>
    <t>In Bruges</t>
  </si>
  <si>
    <t>Martin McDonagh</t>
  </si>
  <si>
    <t>Elizabeth Berrington,Rudy Blomme,Olivier Bonjour,Brendan Gleeson,Colin Farrell,Ralph Fiennes,Mark Donovan,Ann Elsley,Jean-Marc Favorin,Clémence Poésy,Anna Madeley,Zeljko Ivanek,Eric Godon,Sachi Kimura,Louis Nummy,</t>
  </si>
  <si>
    <t>Mr. Brooks</t>
  </si>
  <si>
    <t>Bruce A. Evans</t>
  </si>
  <si>
    <t>Kevin Costner,Demi Moore,Dane Cook,Marg Helgenberger,William Hurt,Aisha Hinds,Danielle Panabaker,Lindsay Crouse,Ruben Santiago-Hudson,Matt Schulze,Reiko Aylesworth,Yasmine Delawari,Jason Lewis,Traci Dinwiddie,Michael Cole,</t>
  </si>
  <si>
    <t>Atonement</t>
  </si>
  <si>
    <t>Saoirse Ronan,Ailidh Mackay,Brenda Blethyn,Juno Temple,Keira Knightley,Harriet Walter,James McAvoy,Julia West,Felix von Simson,Peter Wight,Benedict Cumberbatch,Patrick Kennedy,Charlie von Simson,Alfie Allen,Leander Deeny,</t>
  </si>
  <si>
    <t>Death at a Funeral</t>
  </si>
  <si>
    <t>Frank Oz</t>
  </si>
  <si>
    <t>Matthew Macfadyen,Keeley Hawes,Andy Nyman,Ewen Bremner,Rupert Graves,Jane Asher,Alan Tudyk,Kris Marshall,Daisy Donovan,Peter Dinklage,Peter Vaughan,Peter Egan,Thomas Wheatley,Brendan O'Hea,Jeremy Booth,</t>
  </si>
  <si>
    <t>Star Trek</t>
  </si>
  <si>
    <t>Chris Pine,Zachary Quinto,Leonard Nimoy,Bruce Greenwood,John Cho,Eric Bana,Zoe Saldana,Karl Urban,Simon Pegg,Jennifer Morrison,Winona Ryder,Chris Hemsworth,Ben Cross,Anton Yelchin,Rachel Nichols,</t>
  </si>
  <si>
    <t>Lars and the Real Girl</t>
  </si>
  <si>
    <t>Craig Gillespie</t>
  </si>
  <si>
    <t>Ryan Gosling,Emily Mortimer,Paul Schneider,R.D. Reid,Kelli Garner,Nancy Beatty,Doug Lennox,Joe Bostick,Liz Gordon,Patricia Clarkson,Maxwell McCabe-Lokos,Nicky Guadagni,Sally Cahill,Karen Robinson,Billy Parrott,</t>
  </si>
  <si>
    <t>Persepolis</t>
  </si>
  <si>
    <t>Vincent Paronnaud</t>
  </si>
  <si>
    <t>Animasyon,Biyografi,Dram,Savaş</t>
  </si>
  <si>
    <t>Chiara Mastroianni,Catherine Deneuve,Danielle Darrieux,Simon Abkarian,Gabrielle Lopes Benites,François Jerosme,Sophie Arthuys,Jean-François Gallotte,Arié Elmaleh,Sean Penn,Mathias Mlekuz,Stéphane Foenkinos,Lexie Kendrick,Tilly Mandelbrot,</t>
  </si>
  <si>
    <t>Seven Pounds</t>
  </si>
  <si>
    <t>Will Smith,Rosario Dawson,Woody Harrelson,Elpidia Carrillo,Bill Smitrovich,Michael Ealy,Barry Pepper,Robinne Lee,Joe Nunez,Judyann Elder,Gina Hecht,Andy Milder,Madison Pettis,Tim Kelleher,Sarah Jane Morris,</t>
  </si>
  <si>
    <t>Flipped</t>
  </si>
  <si>
    <t>Madeline Carroll,Callan McAuliffe,Rebecca De Mornay,Aidan Quinn,Penelope Ann Miller,Anthony Edwards,John Mahoney,Kevin Weisman,Morgan Lily,Ryan Ketzner,Gillian Pfaff,Michael Boza,Beau Lerner,Jacquelyn Evola,Taylor Groothuis,</t>
  </si>
  <si>
    <t>Changeling</t>
  </si>
  <si>
    <t>Angelina Jolie,Gattlin Griffith,Michelle Gunn,Michael Kelly,Frank Wood,Kerri Randles,Jan Devereaux,Erica Grant,Antonia Bennett,John Malkovich,Colm Feore,Ric Sarabia,Morgan Eastwood,Madison Hodges,Devon Conti,</t>
  </si>
  <si>
    <t>The Bucket List</t>
  </si>
  <si>
    <t>Jack Nicholson,Morgan Freeman,Sean Hayes,Rob Morrow,Beverly Todd,Alfonso Freeman,Rowena King,Annton Berry Jr.,Verda Bridges,Noel Gugliemi,Ian Anthony Dale,Destiny Brownridge,Brian Copeland,Jennifer Defrancisco,Angela Gardner,</t>
  </si>
  <si>
    <t>Superbad</t>
  </si>
  <si>
    <t>Greg Mottola</t>
  </si>
  <si>
    <t>Jonah Hill,Michael Cera,Christopher Mintz-Plasse,Emma Stone,Bill Hader,Aviva,Joe Lo Truglio,Seth Rogen,Martha MacIsaac,Kevin Corrigan,Dave Franco,Erica Vittina Phillips,Joe Nunez,Clement Blake,Marcella Lentz-Pope,</t>
  </si>
  <si>
    <t>The Town</t>
  </si>
  <si>
    <t>Ben Affleck,Rebecca Hall,Jon Hamm,Blake Lively,Titus Welliver,Jeremy Renner,Pete Postlethwaite,Slaine,Owen Burke,Chris Cooper,Dennis McLaughlin,Corena Chase,Brian Scannell,Kerri Dunbar,Tony V.,</t>
  </si>
  <si>
    <t>The Avengers</t>
  </si>
  <si>
    <t>Chris Hemsworth,Robert Downey Jr.,Chris Evans,Stellan Skarsgård,Scarlett Johansson,Paul Bettany,Jeremy Renner,Tom Hiddleston,Cobie Smulders,Gwyneth Paltrow,Clark Gregg,Samuel L. Jackson,Lou Ferrigno,Jenny Agutter,Mark Ruffalo,</t>
  </si>
  <si>
    <t>Papurika</t>
  </si>
  <si>
    <t>Animasyon,Mistik,BilimKurgu,Gerilim</t>
  </si>
  <si>
    <t>Megumi Hayashibara,Tôru Furuya,Kôichi Yamadera,Satomi Koorogi,Akio Ohtsuka,Toru Emori,Hideyuki Tanaka,Katsunosuke Hori,Daisuke Sakaguchi,Mitsuo Iwata,Brian Beacock,Rikako Aikawa,Shinichirô Ôta,Satoshi Kon,Yasutaka Tsutsui,</t>
  </si>
  <si>
    <t>Tropa de Elite</t>
  </si>
  <si>
    <t>José Padilha</t>
  </si>
  <si>
    <t>Wagner Moura,André Ramiro,Caio Junqueira,Fernanda Machado,Milhem Cortaz,Maria Ribeiro,Paulo Vilela,Fernanda de Freitas,André Felipe,Bernardo Jablonski,Fábio Lago,Patrick Santos,Rafael d'Avila,Roberta Santiago,</t>
  </si>
  <si>
    <t>Frost/Nixon</t>
  </si>
  <si>
    <t>Frank Langella,Michael Sheen,Sam Rockwell,Toby Jones,Kevin Bacon,Rebecca Hall,Oliver Platt,Andy Milder,Matthew Macfadyen,Clint Howard,Patty McCormack,Jim Meskimen,Gabriel Jarret,Geoffrey Blake,Kate Jennings Grant,</t>
  </si>
  <si>
    <t>The Blind Side</t>
  </si>
  <si>
    <t>John Lee Hancock</t>
  </si>
  <si>
    <t>Sandra Bullock,Tim McGraw,Quinton Aaron,Kathy Bates,Lily Collins,Ray McKinnon,Kim Dickens,Jae Head,Adriane Lenox,Tom Nowicki,Catherine Dyer,Andy Stahl,Libby Whittemore,Brian Hollan,Melody Weintraub,</t>
  </si>
  <si>
    <t>The Hurt Locker</t>
  </si>
  <si>
    <t>Kathryn Bigelow</t>
  </si>
  <si>
    <t>Jeremy Renner,Anthony Mackie,Brian Geraghty,Ralph Fiennes,David Morse,Guy Pearce,Evangeline Lilly,Christian Camargo,Suhail Aldabbach,Sam Spruell,Sam Redford,Christopher Sayegh,Nabil Koni,Feisal Sadoun,Barrie Rice,</t>
  </si>
  <si>
    <t>How to Train Your Dragon</t>
  </si>
  <si>
    <t>Dean DeBlois</t>
  </si>
  <si>
    <t>Jay Baruchel,Gerard Butler,Craig Ferguson,Jonah Hill,Kristen Wiig,T.J. Miller,Robin Atkin Downes,Christopher Mintz-Plasse,America Ferrera,David Tennant,Ashley Jensen,Philip McGrade,Kieron Elliott,</t>
  </si>
  <si>
    <t>The Road</t>
  </si>
  <si>
    <t>Viggo Mortensen,Kodi Smit-McPhee,Robert Duvall,Charlize Theron,Molly Parker,Bob Jennings,Michael Kenneth Williams,Guy Pearce,Garret Dillahunt,Agnes Herrmann,Buddy Sosthand,Kirk Brown,Jack Erdie,David August Lindauer,Gina Preciado,</t>
  </si>
  <si>
    <t>The Hobbit: An Unexpected Journey</t>
  </si>
  <si>
    <t>Macera,Fantastik</t>
  </si>
  <si>
    <t>Cate Blanchett,Elijah Wood,Orlando Bloom,Benedict Cumberbatch,Andy Serkis,Martin Freeman,Hugo Weaving,Evangeline Lilly,Luke Evans,Christopher Lee,Ian Holm,Stephen Fry,Ian McKellen,Lee Pace,Richard Armitage,</t>
  </si>
  <si>
    <t>Once</t>
  </si>
  <si>
    <t>John Carney</t>
  </si>
  <si>
    <t>Glen Hansard,Markéta Irglová,Hugh Walsh,Darren Healy,Gerard Hendrick,Alaistair Foley,Geoff Minogue,Bill Hodnett,Danuse Ktrestova,Mal Whyte,Marcella Plunkett,Niall Cleary,Wiltold Owski,Krzysztos Tlotka,Tomek Glowacki,</t>
  </si>
  <si>
    <t>WALL·E</t>
  </si>
  <si>
    <t>Animasyon,Macera,Aile,Romantik</t>
  </si>
  <si>
    <t>Ben Burtt,Elissa Knight,Jeff Garlin,Fred Willard,Sigourney Weaver,John Ratzenberger,Kathy Najimy,Lori Alan,MacInTalk,Paul Eiding,Bob Bergen,Donald Fullilove,Teresa Ganzel,John Cygan,Pete Docter,</t>
  </si>
  <si>
    <t>The Boy in the Striped Pyjamas</t>
  </si>
  <si>
    <t>Mark Herman</t>
  </si>
  <si>
    <t>Asa Butterfield,Zac Mattoon O'Brien,Domonkos Németh,Vera Farmiga,Henry Kingsmill,Cara Horgan,Zsuzsa Holl,Amber Beattie,László Áron,David Thewlis,Richard Johnson,Sheila Hancock,Charlie Baker,Iván Verebély,Béla Fesztbaum,</t>
  </si>
  <si>
    <t>Doubt</t>
  </si>
  <si>
    <t>John Patrick Shanley</t>
  </si>
  <si>
    <t>Meryl Streep,Philip Seymour Hoffman,Amy Adams,Viola Davis,Alice Drummond,John Costelloe,Audrie Neenan,Susan Blommaert,Carrie Preston,Joseph Foster,Lloyd Clay Brown,Mike Roukis,Haklar Dezso,Frank Shanley,Robert Ridgell,</t>
  </si>
  <si>
    <t>Harry Potter and the Deathly Hallows: Part 1</t>
  </si>
  <si>
    <t>Macera,Dram,Fantastik,Mistik</t>
  </si>
  <si>
    <t>Bill Nighy,Emma Watson,Richard Griffiths,Rupert Grint,Julie Walters,Daniel Radcliffe,Harry Melling,Bonnie Wright,Ian Kelly,Helena Bonham Carter,Ralph Fiennes,Alan Rickman,Fiona Shaw,Carolyn Pickles,Michelle Fairley,</t>
  </si>
  <si>
    <t>Stargate: Continuum</t>
  </si>
  <si>
    <t>Martin Wood</t>
  </si>
  <si>
    <t>Ben Browder,Amanda Tapping,Christopher Judge,Beau Bridges,Michael Shanks,William Devane,Richard Dean Anderson,Claudia Black,Cliff Simon,Don S. Davis,Jacqueline Samuda,Steve Bacic,Gary Jones,Peter Williams,Darcy Cadman,</t>
  </si>
  <si>
    <t>Precious</t>
  </si>
  <si>
    <t>Lee Daniels</t>
  </si>
  <si>
    <t>Gabourey Sidibe,Mo'Nique,Paula Patton,Mariah Carey,Chyna Layne,Sherri Shepherd,Lenny Kravitz,Stephanie Andujar,Amina Robinson,Xosha Roquemore,Angelic Zambrana,Aunt Dot,Nealla Gordon,Grace Hightower,Barret Helms,</t>
  </si>
  <si>
    <t>Taken</t>
  </si>
  <si>
    <t>Pierre Morel</t>
  </si>
  <si>
    <t>Liam Neeson,Maggie Grace,Leland Orser,Xander Berkeley,Katie Cassidy,Jon Gries,Holly Valance,David Warshofsky,Olivier Rabourdin,Famke Janssen,Gérard Watkins,Marc Amyot,Arben Bajraktaraj,Radivoje Bukvic,Mathieu Busson,</t>
  </si>
  <si>
    <t>Source Code</t>
  </si>
  <si>
    <t>Duncan Jones</t>
  </si>
  <si>
    <t>Jake Gyllenhaal,Michelle Monaghan,Vera Farmiga,Jeffrey Wright,Cas Anvar,Michael Arden,Russell Peters,Brent Skagford,Craig Thomas,Albert Kwan,Gordon Masten,Susan Bain,Paula Jean Hixson,Lincoln Ward,Kyle Gatehouse,</t>
  </si>
  <si>
    <t>Black Swan</t>
  </si>
  <si>
    <t>Natalie Portman,Mila Kunis,Vincent Cassel,Winona Ryder,Kristina Anapau,Janet Montgomery,Ksenia Solo,Barbara Hershey,Benjamin Millepied,Sebastian Stan,Toby Hemingway,Mark Margolis,Tina Sloan,Abraham Aronofsky,Sergio Torrado,</t>
  </si>
  <si>
    <t>Revolutionary Road</t>
  </si>
  <si>
    <t>Kate Winslet,Leonardo DiCaprio,Christopher Fitzgerald,Marin Ireland,Jonathan Roumie,Neal Bledsoe,Samantha Soule,Heidi Armbruster,Sam Rosen,David Harbour,Maria Rusolo,Gena Oppenheim,Kathryn Dunn,Joe Komara,Allison Twyford,</t>
  </si>
  <si>
    <t>Maria Larssons eviga ögonblick</t>
  </si>
  <si>
    <t>Jan Troell</t>
  </si>
  <si>
    <t>Maria Heiskanen,Mikael Persbrandt,Jesper Christensen,Amanda Ooms,Ghita Nørby,Callin Öhrvall,Nellie Almgren,Birte Heribertsson,Emil Jensen,Antti Reini,Claire Wikholm,Ann Petrén,Annika Lundgren,Maria Lundqvist,Hans Henrik Clemensen,</t>
  </si>
  <si>
    <t>The Young Victoria</t>
  </si>
  <si>
    <t>Jean-Marc Vallée</t>
  </si>
  <si>
    <t>Emily Blunt,Rupert Friend,Paul Bettany,Jesper Christensen,Mark Strong,Miranda Richardson,Harriet Walter,Jim Broadbent,Thomas Kretschmann,Julian Glover,Michael Maloney,Michiel Huisman,Jeanette Hain,Genevieve O'Reilly,Rachael Stirling,</t>
  </si>
  <si>
    <t>The Fighter</t>
  </si>
  <si>
    <t>David O. Russell</t>
  </si>
  <si>
    <t>Mark Wahlberg,Christian Bale,Amy Adams,Melissa Leo,Jack McGee,Bianca Hunter,Mickey O'Keefe,Melissa McMeekin,Erica McDermott,Jenna Lamia,Frank Renzulli,Dendrie Taylor,Jill Quigg,Kate B. O'Brien,Paul Campbell,</t>
  </si>
  <si>
    <t>Hugo</t>
  </si>
  <si>
    <t>Macera,Dram,Aile,Fantastik</t>
  </si>
  <si>
    <t>Chloe Moretz,Jude Law,Emily Mortimer,Christopher Lee,Ray Winstone,Asa Butterfield,Ben Kingsley,Sacha Baron Cohen,Michael Pitt,Frances de la Tour,Richard Griffiths,Helen McCrory,Michael Stuhlbarg,Angus Barnett,Edmund Kingsley,</t>
  </si>
  <si>
    <t>The Reader</t>
  </si>
  <si>
    <t>Ralph Fiennes,Jeanette Hain,David Kross,Kate Winslet,Matthias Habich,Susanne Lothar,Alissa Wilms,Florian Bartholomäi,Friederike Becht,Frieder Venus,Marie-Anne Fliegel,Hendrik Arnst,Rainer Sellien,Torsten Michaelis,Moritz Grove,</t>
  </si>
  <si>
    <t>Mutluluk</t>
  </si>
  <si>
    <t>Abdullah Oguz</t>
  </si>
  <si>
    <t>Özgü Namal,Talat Bulut,Murat Han,Mustafa Avkiran,Emin Gursoy,Meral Çetinkaya,Lale Mansur,Sebnem Köstem,Leyla Basak,Idil Yener,Erol Babaoglu,Ali Zeytin,Ugur Izgi,</t>
  </si>
  <si>
    <t>Frozen River</t>
  </si>
  <si>
    <t>Courtney Hunt</t>
  </si>
  <si>
    <t>Melissa Leo,Misty Upham,Charlie McDermott,Michael O'Keefe,Mark Boone Junior,James Reilly,Jay Klaitz,John Canoe,Dylan Carusona,Michael Skye,Gargi Shinde,Rajesh Bose,Azin Jahanbakhsh,Jack Phillips,James Phillips,</t>
  </si>
  <si>
    <t>Mary and Max</t>
  </si>
  <si>
    <t>Adam Elliot</t>
  </si>
  <si>
    <t>Animasyon,Komedi,Dram</t>
  </si>
  <si>
    <t>Toni Collette,Philip Seymour Hoffman,Eric Bana,Barry Humphries,John Flaus,Bethany Whitmore,Renée Geyer,Ian 'Molly' Meldrum,Julie Forsyth,Christopher Massey,Michael Ienna,Shaun Patten,Carolyn Shakespeare-Allen,Leanne Smith,</t>
  </si>
  <si>
    <t>The Adventures of Tintin</t>
  </si>
  <si>
    <t>Animasyon,Macera,Aile,Mistik</t>
  </si>
  <si>
    <t>Daniel Craig,Simon Pegg,Andy Serkis,Cary Elwes,Toby Jones,Tony Curran,Daniel Mays,Jamie Bell,Nick Frost,Mackenzie Crook,Mark Ivanir,Sebastian Roché,Jacquie Barnbrook,Gad Elmaleh,Phillip Rhys,</t>
  </si>
  <si>
    <t>Byôsoku 5 senchimêtoru</t>
  </si>
  <si>
    <t>Makoto Shinkai</t>
  </si>
  <si>
    <t>Animasyon,Dram,Romantik</t>
  </si>
  <si>
    <t>Kenji Mizuhashi,Yoshimi Kondou,Satomi Hanamura,Ayaka Onoue,Risa Mizuno,Yuka Terazaki,Yuko Nakamura,Masami Iwasaki,Rei Kondo,Hiroshi Shimozaki,Takahiro Hirano,Akira Nakagawa,Keiko Izeki,Suguru Inoue,Rion Kako,</t>
  </si>
  <si>
    <t>Sherlock Holmes</t>
  </si>
  <si>
    <t>Aksiyon,Macera,Suç,Mistik</t>
  </si>
  <si>
    <t>Robert Downey Jr.,Jude Law,Rachel McAdams,Geraldine James,Eddie Marsan,Mark Strong,Kelly Reilly,Robert Maillet,William Houston,William Hope,Clive Russell,Hans Matheson,James Fox,Oran Gurel,David Garrick,</t>
  </si>
  <si>
    <t>Megamind</t>
  </si>
  <si>
    <t>Tom McGrath</t>
  </si>
  <si>
    <t>Animasyon,Aksiyon,Komedi,Aile</t>
  </si>
  <si>
    <t>Will Ferrell,Brad Pitt,Tina Fey,Jonah Hill,Justin Theroux,Ben Stiller,David Cross,Tom McGrath,Jessica Schulte,J.K. Simmons,Christopher Knights,Emily Nordwind,Ella Olivia Stiller,Quinn Dempsey Stiller,Brian Hopkins,</t>
  </si>
  <si>
    <t>Slumdog Millionaire</t>
  </si>
  <si>
    <t>Dev Patel,Saurabh Shukla,Anil Kapoor,Freida Pinto,Ayush Mahesh Khedekar,Irrfan Khan,Rajendranath Zutshi,Jeneva Talwar,Azharuddin Mohammed Ismail,Jira Banjara,Sheikh Wali,Mahesh Manjrekar,Sanchita Choudhary,Himanshu Tyagi,Sharib Hashmi,</t>
  </si>
  <si>
    <t>Milk</t>
  </si>
  <si>
    <t>Sean Penn,Emile Hirsch,Josh Brolin,James Franco,Denis O'Hare,Joseph Cross,Victor Garber,Diego Luna,Alison Pill,Lucas Grabeel,Stephen Spinella,Kelvin Yu,Brandon Boyce,Howard Rosenman,Jeff Koons,</t>
  </si>
  <si>
    <t>(500) Days of Summer</t>
  </si>
  <si>
    <t>Marc Webb</t>
  </si>
  <si>
    <t>Joseph Gordon-Levitt,Zooey Deschanel,Geoffrey Arend,Clark Gregg,Rachel Boston,Patricia Belcher,Matthew Gray Gubler,Chloe Moretz,Minka Kelly,Ian Reed Kesler,Valente Rodriguez,Yvette Nicole Brown,Darryl Alan Reed,Charles Walker,Nicole Vicius,</t>
  </si>
  <si>
    <t>The Way Back</t>
  </si>
  <si>
    <t>Dragos Bucur,Colin Farrell,Ed Harris,Mark Strong,Gustaf Skarsgård,Saoirse Ronan,Jim Sturgess,Sebastian Urzendowsky,Alexandru Potocean,Zahary Baharov,Stanislav Pishtalov,Sally Edwards,Igor Gnezdilov,Dejan Angelov,Mariy Grigorov,</t>
  </si>
  <si>
    <t>Hachiko: A Dog's Story</t>
  </si>
  <si>
    <t>Richard Gere,Joan Allen,Cary-Hiroyuki Tagawa,Jason Alexander,Erick Avari,Davenia McFadden,Sarah Roemer,Robbie Sublett,Kevin DeCoste,Rob Degnan,Tora Hallstrom,Donna Sorbello,Frank S. Aronson,Troy Doherty,Ian Sherman,</t>
  </si>
  <si>
    <t>RocknRolla</t>
  </si>
  <si>
    <t>Gerard Butler,Tom Wilkinson,Thandie Newton,Tom Hardy,Mark Strong,Karel Roden,Idris Elba,Jeremy Piven,Toby Kebbell,Ludacris,Matt King,Geoff Bell,Jimi Mistry,Michael Ryan,Dragan Micanovic,</t>
  </si>
  <si>
    <t>4 luni, 3 saptamâni si 2 zile</t>
  </si>
  <si>
    <t>Cristian Mungiu</t>
  </si>
  <si>
    <t>Anamaria Marinca,Laura Vasiliu,Vlad Ivanov,Tania Popa,Ion Sapdaru,Doru Ana,Alexandru Potocean,Teodor Corban,Cerasela Iosifescu,Marioara Sterian,Eugenia Bosânceanu,Monica Alexandrescu,Mihaela Alexandru,Costica Babu,Constantin Bojog,</t>
  </si>
  <si>
    <t>The Descendants</t>
  </si>
  <si>
    <t>George Clooney,Judy Greer,Shailene Woodley,Beau Bridges,Robert Forster,Matthew Lillard,Michael Ontkean,Rob Huebel,Sonya Balmores,Mary Birdsong,Milt Kogan,Amara Miller,Nick Krause,Matt Corboy,Patricia Hastie,</t>
  </si>
  <si>
    <t>[Rec]</t>
  </si>
  <si>
    <t>Jaume Balagueró</t>
  </si>
  <si>
    <t>Korku,Gerilim</t>
  </si>
  <si>
    <t>Manuela Velasco,Ferran Terraza,Jorge-Yamam Serrano,Pablo Rosso,David Vert,Vicente Gil,Martha Carbonell,Carlos Vicente,María Teresa Ortega,Manuel Bronchud,Akemi Goto,Chen Min Kao,Maria Lanau,Claudia Silva,Carlos Lasarte,</t>
  </si>
  <si>
    <t>The Silver Linings Playbook</t>
  </si>
  <si>
    <t>Jennifer Lawrence,Robert De Niro,Bradley Cooper,Barbara Hershey,Andrea Riseborough,</t>
  </si>
  <si>
    <t>Up</t>
  </si>
  <si>
    <t>Edward Asner,Christopher Plummer,Jordan Nagai,David Kaye,John Ratzenberger,Delroy Lindo,Bob Peterson,Jerome Ranft,Elie Docter,Donald Fullilove,Mickie McGowan,Jess Harnell,Danny Mann,Jeremy Leary,Josh Cooley,</t>
  </si>
  <si>
    <t>Invictus</t>
  </si>
  <si>
    <t>Biyografi,Dram,Tarihi,Spor</t>
  </si>
  <si>
    <t>Morgan Freeman,Matt Damon,Tony Kgoroge,Adjoa Andoh,Julian Lewis Jones,Matt Stern,Leleti Khumalo,Patrick Mofokeng,Marguerite Wheatley,Penny Downie,Patrick Lyster,Sibongile Nojila,Bonnie Henna,Shakes Myeko,Louis Minnaar,</t>
  </si>
  <si>
    <t>Die Welle</t>
  </si>
  <si>
    <t>Dennis Gansel</t>
  </si>
  <si>
    <t>Jürgen Vogel,Frederick Lau,Max Riemelt,Jennifer Ulrich,Christiane Paul,Jacob Matschenz,Cristina do Rego,Elyas M'Barek,Maximilian Vollmar,Max Mauff,Ferdinand Schmidt-Modrow,Tim Oliver Schultz,Amelie Kiefer,Fabian Preger,Odine Johne,</t>
  </si>
  <si>
    <t>Okuribito</t>
  </si>
  <si>
    <t>Yôjirô Takita</t>
  </si>
  <si>
    <t>Masahiro Motoki,Tsutomu Yamazaki,Ryôko Hirosue,Takashi Sasano,Kazuko Yoshiyuki,Kimiko Yo,Tetta Sugimoto,Tôru Minegishi,Tatsuo Yamada,Yukari Tachibana,Sanae Miyata,Ryôsuke Ôtani,Mitsuyo Hoshino,Tatsuhito Okuda,</t>
  </si>
  <si>
    <t>Nothing But the Truth</t>
  </si>
  <si>
    <t>Kate Beckinsale,Matt Dillon,Angela Bassett,Vera Farmiga,Courtney B. Vance,Noah Wyle,Alan Alda,David Schwimmer,Preston Bailey,Kristen Shaw,Michael O'Neill,Robert Harvey,Julie Ann Emery,Floyd Abrams,Kristen Bough,</t>
  </si>
  <si>
    <t>Prayers for Bobby</t>
  </si>
  <si>
    <t>Russell Mulcahy</t>
  </si>
  <si>
    <t>Sigourney Weaver,Henry Czerny,Ryan Kelley,Austin Nichols,Carly Schroeder,Dan Butler,Shannon Eagen,Scott Bailey,Rebecca Louise Miller,Ele Bardha,Marty Bufalini,Ber Fox,Mike Haber,Ed Kelly,</t>
  </si>
  <si>
    <t>Ajami</t>
  </si>
  <si>
    <t>Scandar Copti</t>
  </si>
  <si>
    <t>Fouad Habash,Nisrine Rihan,Elias Saba,Youssef Sahwani,Abu George Shibli,Ibrahim Frege,Scandar Copti,Shahir Kabaha,Hilal Kabob,Ranin Karim,Eran Naim,Sigal Harel,Tamar Yerushalmi,Moshe Yerushalmi,Ghassan Ashkar,</t>
  </si>
  <si>
    <t>My Sister's Keeper</t>
  </si>
  <si>
    <t>Abigail Breslin,Walter Raney,Sofia Vassilieva,Alec Baldwin,Cameron Diaz,Jason Patric,Heather Wahlquist,Evan Ellingson,Brennan Bailey,Emily Deschanel,Paul Butler,Nicole Marie Lenz,Olivia Hancock,Jeffrey Markle,John DeRosa,</t>
  </si>
  <si>
    <t>Felon</t>
  </si>
  <si>
    <t>Ric Roman Waugh</t>
  </si>
  <si>
    <t>Stephen Dorff,Marisol Nichols,Vincent Miller,Harold Perrineau,Val Kilmer,Sam Shepard,Anne Archer,Johnny Lewis,Larnell Stovall,Shawn Prince,Nate Parker,Nick Chinlund,Chris Browning,Greg Serano,Jake Walker,</t>
  </si>
  <si>
    <t>The Hangover</t>
  </si>
  <si>
    <t>Todd Phillips</t>
  </si>
  <si>
    <t>Bradley Cooper,Ed Helms,Zach Galifianakis,Jeffrey Tambor,Rachael Harris,Ken Jeong,Sasha Barrese,Heather Graham,Justin Bartha,Bryan Callen,Rob Riggle,Mike Epps,Mike Tyson,Jernard Burks,Cleo King,</t>
  </si>
  <si>
    <t>Blue Valentine</t>
  </si>
  <si>
    <t>Derek Cianfrance</t>
  </si>
  <si>
    <t>Ryan Gosling,Michelle Williams,Faith Wladyka,Mike Vogel,John Doman,Maryann Plunkett,Marshall Johnson,Jen Jones,James Benatti,Ben Shenkman,Enid Graham,Barbara Troy,Carey Westbrook,Eileen Rosen,Ashley Gurnari,</t>
  </si>
  <si>
    <t>The Wrestler</t>
  </si>
  <si>
    <t>Dram,Romantik,Spor</t>
  </si>
  <si>
    <t>Mickey Rourke,Marisa Tomei,Evan Rachel Wood,Judah Friedlander,Mark Margolis,Wass Stevens,Dylan Keith Summers,Ernest Miller,Todd Barry,Marcia Jean Kurtz,Ajay Naidu,Tommy Farra,Mike Miller,John D'Leo,Gregg Bello,</t>
  </si>
  <si>
    <t>Shutter Island</t>
  </si>
  <si>
    <t>Leonardo DiCaprio,Mark Ruffalo,Ben Kingsley,Ted Levine,Patricia Clarkson,John Carroll Lynch,Emily Mortimer,Jackie Earle Haley,Michelle Williams,Joseph Sikora,Elias Koteas,Curtiss Cook,Robin Bartlett,Christopher Denham,Nellie Sciutto,</t>
  </si>
  <si>
    <t>The Boat That Rocked</t>
  </si>
  <si>
    <t>Michael Hadley,Charlie Rowe,Lucy Fleming,Philip Seymour Hoffman,Bill Nighy,Ian Mercer,Tom Brooke,Tom Sturridge,Will Adamsdale,Nick Frost,Stephen Moore,Katherine Parkinson,Chris O'Dowd,Rhys Darby,Ike Hamilton,</t>
  </si>
  <si>
    <t>Män som hatar kvinnor</t>
  </si>
  <si>
    <t>Niels Arden Oplev</t>
  </si>
  <si>
    <t>Michael Nyqvist,Noomi Rapace,Lena Endre,Sven-Bertil Taube,Björn Granath,Peter Haber,Peter Andersson,Marika Lagercrantz,Ingvar Hirdwall,Ewa Fröling,Michalis Koutsogiannakis,Annika Hallin,Sofia Ledarp,Tomas Köhler,David Dencik,</t>
  </si>
  <si>
    <t>District 9</t>
  </si>
  <si>
    <t>Neill Blomkamp</t>
  </si>
  <si>
    <t>Sharlto Copley,Jason Cope,Nathalie Boltt,William Allen Young,John Sumner,Sylvaine Strike,Elizabeth Mkandawie,Greg Melvill-Smith,Nick Blake,Jed Brophy,Louis Minnaar,Morena Busa Sesatsa,Themba Nkosi,Mzwandile Nqoba,Barry Strydom,</t>
  </si>
  <si>
    <t>Låt den rätte komma in</t>
  </si>
  <si>
    <t>Tomas Alfredson</t>
  </si>
  <si>
    <t>Kåre Hedebrant,Lina Leandersson,Per Ragnar,Henrik Dahl,Karin Bergquist,Peter Carlberg,Ika Nord,Mikael Rahm,Karl-Robert Lindgren,Anders T. Peedu,Pale Olofsson,Cayetano Ruiz,Patrik Rydmark,Johan Sömnes,Mikael Erhardsson,</t>
  </si>
  <si>
    <t>Zombieland</t>
  </si>
  <si>
    <t>Ruben Fleischer</t>
  </si>
  <si>
    <t>Aksiyon,Macera,Komedi,Korku</t>
  </si>
  <si>
    <t>Jesse Eisenberg,Woody Harrelson,Emma Stone,Bill Murray,Abigail Breslin,Amber Heard,Derek Graf,</t>
  </si>
  <si>
    <t>Biutiful</t>
  </si>
  <si>
    <t>Javier Bardem,Maricel Álvarez,Hanaa Bouchaib,Eduard Fernández,Guillermo Estrella,Cheikh Ndiaye,Diaryatou Daff,Cheng Tai Shen,Luo Jin,George Chibuikwem Chukwuma,Lang Sofia Lin,Yodian Yang,Tuo Lin,Xueheng Chen,Xiaoyan Zhang,</t>
  </si>
  <si>
    <t>Revanche</t>
  </si>
  <si>
    <t>Götz Spielmann</t>
  </si>
  <si>
    <t>Johannes Krisch,Irina Potapenko,Andreas Lust,Hanno Pöschl,Ursula Strauss,Johannes Thanheiser,Magdalena Kropiunig,Toni Slama,Elisabetha Pejcinoska,Aniko Bärkanyi,Annamaria Haytö,Nicoletta Prokes,Rainer Gradischnig,Haris Bilajbegovic,Aleksander Reljic-Bohigas,</t>
  </si>
  <si>
    <t>City Island</t>
  </si>
  <si>
    <t>Raymond De Felitta</t>
  </si>
  <si>
    <t>Andy Garcia,Julianna Margulies,Steven Strait,Alan Arkin,Emily Mortimer,Dominik García-Lorido,Ezra Miller,Carrie Baker Reynolds,Hope Glendon-Ross,Louis Mustillo,Curtiss Cook,Sharon Angela,Jee Young Han,Sarah Saltzberg,Marianne Ebert,</t>
  </si>
  <si>
    <t>An Education</t>
  </si>
  <si>
    <t>Lone Scherfig</t>
  </si>
  <si>
    <t>Carey Mulligan,Olivia Williams,Alfred Molina,Cara Seymour,Peter Sarsgaard,Matthew Beard,Amanda Fairbank-Hynes,William Melling,Connor Catchpole,Dominic Cooper,Rosamund Pike,Bel Parker,Ellie Kendrick,Nick Sampson,Kate Duchêne,</t>
  </si>
  <si>
    <t>Moon</t>
  </si>
  <si>
    <t>Sam Rockwell,Kevin Spacey,Dominique McElligott,Malcolm Stewart,Benedict Wong,Matt Berry,Kaya Scodelario,Rosie Shaw,Adrienne Shaw,Robin Chalk,</t>
  </si>
  <si>
    <t>Vals Im Bashir</t>
  </si>
  <si>
    <t>Ari Folman</t>
  </si>
  <si>
    <t>Ari Folman,Ori Sivan,Ronny Dayag,Shmuel Frenkel,Zahava Solomon,Ron Ben-Yishai,Dror Harazi,Mickey Leon,Yehezkel Lazarov,</t>
  </si>
  <si>
    <t>Adam</t>
  </si>
  <si>
    <t>Max Mayer</t>
  </si>
  <si>
    <t>Hugh Dancy,Rose Byrne,Peter Gallagher,Frankie Faison,Adam LeFevre,Amy Irving,Haviland Morris,Mike Hodge,Mark Linn-Baker,Susan Porro,Maddie Corman,John Rothman,Jeff Hiller,Peter O'Hara,Terry Walters,</t>
  </si>
  <si>
    <t>Wonder Woman</t>
  </si>
  <si>
    <t>Lauren Montgomery</t>
  </si>
  <si>
    <t>Keri Russell,Nathan Fillion,Alfred Molina,Marg Helgenberger,Oliver Platt,Virginia Madsen,Rosario Dawson,John Di Maggio,Skye Arens,Rick Overton,Andrea Romano,David McCallum,Vicki Lewis,Julianne Grossman,Jason Miller,</t>
  </si>
  <si>
    <t>Agora</t>
  </si>
  <si>
    <t>Rachel Weisz,Max Minghella,Oscar Isaac,Michael Lonsdale,Richard Durden,Rupert Evans,Homayoun Ershadi,Ashraf Barhom,Sami Samir,Manuel Cauchi,Omar Mostafa,Oshri Cohen,Charles Thake,Harry Borg,Yousef 'Joe' Sweid,</t>
  </si>
  <si>
    <t>3 Idiots</t>
  </si>
  <si>
    <t>Rajkumar Hirani</t>
  </si>
  <si>
    <t>Aamir Khan,Kareena Kapoor,Sharman Joshi,Boman Irani,Javed Jaffrey,Madhavan,Omi Vaidya,Mona Singh,Ali Fazal,Achyut Potdar,Akhil Mishra,Rajeev Ravindranathan,Chandrashekhar,Pitobash,Parikshat Sahni,</t>
  </si>
  <si>
    <t>My Name Is Khan</t>
  </si>
  <si>
    <t>Karan Johar</t>
  </si>
  <si>
    <t>Shah Rukh Khan,Shane Harper,Kajol,Jennifer Echols,Michele Marsh,Adrian Bustamante,Christopher B. Duncan,Katie A. Keane,Harmony Blossom,Parvin Dabas,Douglas Tait,Vinay Pathak,Mel Fair,Steffany Huckaby,Adrian Kali Turner,</t>
  </si>
  <si>
    <t>La piel que habito</t>
  </si>
  <si>
    <t>Antonio Banderas,Elena Anaya,Blanca Suárez,Marisa Paredes,Fernando Cayo,Jan Cornet,Bárbara Lennie,Buika,Roberto Álamo,Eduard Fernández,Isabel Blanco,José Luis Gómez,Susi Sánchez,Ana Mena,Violaine Estérez,</t>
  </si>
  <si>
    <t>The Lincoln Lawyer</t>
  </si>
  <si>
    <t>Brad Furman</t>
  </si>
  <si>
    <t>Matthew McConaughey,Marisa Tomei,Ryan Phillippe,Bob Gunton,Josh Lucas,William H. Macy,John Leguizamo,Frances Fisher,Michael Peña,Bryan Cranston,Shea Whigham,Trace Adkins,Margarita Levieva,Pell James,Laurence Mason,</t>
  </si>
  <si>
    <t>Chugyeogja</t>
  </si>
  <si>
    <t>Hong-jin Na</t>
  </si>
  <si>
    <t>Yun-seok Kim,Jung-woo Ha,Yeong-hie Seo,Seong-kwang Ha,In-gi Jung,Yoo-Jeong Kim,Bon-woong Ko,Jong-goo Lee,Sang-hee Lee,Moo-yeong Yeo,</t>
  </si>
  <si>
    <t>Enter the Void</t>
  </si>
  <si>
    <t>Dram,Yetişkin</t>
  </si>
  <si>
    <t>Paz de la Huerta,Nathaniel Brown,Cyril Roy,Emily Alyn Lind,Olly Alexander,Masato Tanno,Ed Spear,Jesse Kuhn,Nobu Imai,Sara Stockbridge,Sakiko Fukuhara,Janice Béliveau-Sicotte,Stuart Miller,Emi Takeuchi,Rumiko Kimishima,</t>
  </si>
  <si>
    <t>Rango</t>
  </si>
  <si>
    <t>Johnny Depp,Isla Fisher,Abigail Breslin,Harry Dean Stanton,Ned Beatty,Alfred Molina,Timothy Olyphant,Stephen Root,Bill Nighy,Ray Winstone,Blake Clark,Gil Birmingham,Ian Abercrombie,Claudia Black,James Ward Byrkit,</t>
  </si>
  <si>
    <t>Up in the Air</t>
  </si>
  <si>
    <t>George Clooney,Vera Farmiga,Anna Kendrick,Danny McBride,Jason Bateman,J.K. Simmons,Sam Elliott,Melanie Lynskey,Amy Morton,Chris Lowell,Zach Galifianakis,Steve Eastin,Marvin Young,Lucas MacFadden,Adrienne Lamping,</t>
  </si>
  <si>
    <t>Law Abiding Citizen</t>
  </si>
  <si>
    <t>Jamie Foxx,Gerard Butler,Colm Meaney,Bruce McGill,Leslie Bibb,Regina Hall,Gregory Itzin,Michael Irby,Emerald-Angel Young,Viola Davis,Michael Kelly,Richard Portnow,Annie Corley,Josh Stewart,Christian Stolte,</t>
  </si>
  <si>
    <t>Harry Potter and the Deathly Hallows: Part 2</t>
  </si>
  <si>
    <t>Daniel Radcliffe,Rupert Grint,Emma Watson,Tom Felton,Ralph Fiennes,Alan Rickman,Michael Gambon,Matthew Lewis,Evanna Lynch,Helena Bonham Carter,Maggie Smith,Warwick Davis,Jason Isaacs,David Thewlis,Bonnie Wright,</t>
  </si>
  <si>
    <t>Gran Torino</t>
  </si>
  <si>
    <t>Clint Eastwood,Christopher Carley,Bee Vang,Geraldine Hughes,John Carroll Lynch,Brian Howe,Ahney Her,Brian Haley,Dreama Walker,Scott Eastwood,William Hill,Brooke Chia Thao,Chee Thao,Choua Kue,Xia Soua Chang,</t>
  </si>
  <si>
    <t>Lawless</t>
  </si>
  <si>
    <t>Jessica Chastain,Tom Hardy,Gary Oldman,Mia Wasikowska,Lew Temple,Shia LaBeouf,Noah Taylor,Jason Clarke,Guy Pearce,Alex Van,Dane DeHaan,Randall Franks,Chris McGarry,Bruce McKinnon,Eric Mendenhall,</t>
  </si>
  <si>
    <t>Madeo</t>
  </si>
  <si>
    <t>Hye-ja Kim,Bin Won,Ku Jin,Je-mun Yun,Mi-sun Jun,Sae-Byeok Song,Byoung-Soon Kim,Woo-hee Chun,Gin-goo Kim,Moo-yeong Yeo,Young-Suck Lee,Hee-ra Mun,Mi-do Lee,Young-ki Jung,Gyu-pil Go,</t>
  </si>
  <si>
    <t>Yip Man</t>
  </si>
  <si>
    <t>Wilson Yip</t>
  </si>
  <si>
    <t>Donnie Yen,Simon Yam,Siu-Wong Fan,Ka Tung Lam,Yu Xing,You-Nam Wong,Chen Zhi Hui,Li Chak,Lynn Hung,Yu-Hang To,Hiroyuki Ikeuchi,</t>
  </si>
  <si>
    <t>The Damned United</t>
  </si>
  <si>
    <t>Tom Hooper</t>
  </si>
  <si>
    <t>Biyografi,Komedi,Dram,Spor</t>
  </si>
  <si>
    <t>Colm Meaney,Henry Goodman,David Roper,Michael Sheen,Timothy Spall,Jimmy Reddington,Oliver Stokes,Ryan Day,Mark Bazeley,Maurice Roëves,Stephen Graham,Peter McDonald,Mark Cameron,Frank Skillin,Dylan Van Hoof,</t>
  </si>
  <si>
    <t>In the Loop</t>
  </si>
  <si>
    <t>Armando Iannucci</t>
  </si>
  <si>
    <t>Peter Capaldi,Harry Hadden-Paton,Samantha Harrington,Gina McKee,James Smith,Chris Addison,Tom Hollander,Olivia Poulet,Zach Woods,David Rasche,Mimi Kennedy,Anna Chlumsky,Enzo Cilenti,Lucinda Raikes,James Doherty,</t>
  </si>
  <si>
    <t>Mission: Impossible - Ghost Protocol</t>
  </si>
  <si>
    <t>Tom Cruise,Jeremy Renner,Simon Pegg,Tom Wilkinson,Josh Holloway,Paula Patton,Léa Seydoux,Ving Rhames,Michael Nyqvist,Ivan Shvedoff,Darren Shahlavi,Anil Kapoor,Vladimir Mashkov,Samuli Edelmann,Miraj Grbic,</t>
  </si>
  <si>
    <t>Jane Eyre</t>
  </si>
  <si>
    <t>Cary Fukunaga</t>
  </si>
  <si>
    <t>Mia Wasikowska,Jamie Bell,Su Elliot,Craig Roberts,Sally Hawkins,Holliday Grainger,Tamzin Merchant,Amelia Clarkson,Lizzie Hopley,Simon McBurney,Sandy McDade,Jayne Wisener,Freya Parks,Freya Wilson,Emily Haigh,</t>
  </si>
  <si>
    <t>Fish Tank</t>
  </si>
  <si>
    <t>Andrea Arnold</t>
  </si>
  <si>
    <t>Katie Jarvis,Rebecca Griffiths,Carrie-Ann Savill,Toyin Ogidi,Grant Wild,Sarah Bayes,Charlotte Collins,Kirsty Smith,Chelsea Chase,Kierston Wareing,Jason Maza,Harry Treadaway,Brooke Hobby,Alan Francis,Ben Francis,</t>
  </si>
  <si>
    <t>21 Jump Street</t>
  </si>
  <si>
    <t>Phil Lord</t>
  </si>
  <si>
    <t>Aksiyon</t>
  </si>
  <si>
    <t>Johnny Depp,Jonah Hill,Channing Tatum,Dave Franco,Johnny Simmons,Brie Larson,Dakota Johnson,Ice Cube,Ellie Kemper,Joe Chrest,Valerie Tian,Jake M. Johnson,Rob Riggle,DeRay Davis,Kayden Kessler,</t>
  </si>
  <si>
    <t>Un prophète</t>
  </si>
  <si>
    <t>Jacques Audiard</t>
  </si>
  <si>
    <t>Dram,Suç</t>
  </si>
  <si>
    <t>Tahar Rahim,Niels Arestrup,Adel Bencherif,Leïla Bekhti,Hichem Yacoubi,Reda Kateb,Jean-Philippe Ricci,Gilles Cohen,Antoine Basler,Pierre Leccia,Foued Nassah,Jean-Emmanuel Pagni,Frédéric Graziani,Slimane Dazi,Rabah Loucif,</t>
  </si>
  <si>
    <t>Celda 211</t>
  </si>
  <si>
    <t>Daniel Monzón</t>
  </si>
  <si>
    <t>Luis Tosar,Alberto Ammann,Antonio Resines,Carlos Bardem,Manuel Morón,Luis Zahera,Marta Etura,Fernando Soto,Vicente Romero,Manolo Solo,Patxi Bisquert,Joxean Bengoetxea,Anartz Zuazua,Miguel Martín,Félix Cubero,</t>
  </si>
  <si>
    <t>Conviction</t>
  </si>
  <si>
    <t>Tony Goldwyn</t>
  </si>
  <si>
    <t>Hilary Swank,Sam Rockwell,Thomas D. Mahard,Minnie Driver,Ele Bardha,Conor Donovan,John Pyper-Ferguson,Owen Campbell,Laurie Brown,Marc Macaulay,Melissa Leo,Frank Zieger,Bailee Madison,Rusty Mewha,Tobias Campbell,</t>
  </si>
  <si>
    <t>Kick-Ass</t>
  </si>
  <si>
    <t>Aksiyon,Macera,Komedi</t>
  </si>
  <si>
    <t>Aaron Johnson,Garrett M. Brown,Clark Duke,Elizabeth McGovern,Christopher Mintz-Plasse,Evan Peters,Lyndsy Fonseca,Sophie Wu,Deborah Twiss,Michael Rispoli,Mark Strong,Corey Johnson,Stu 'Large' Riley,Johnny Hopkins,Ohene Cornelius,</t>
  </si>
  <si>
    <t>Incendies</t>
  </si>
  <si>
    <t>Denis Villeneuve</t>
  </si>
  <si>
    <t>Dram,Mistik,Savaş</t>
  </si>
  <si>
    <t>Lubna Azabal,Mélissa Désormeaux-Poulin,Maxim Gaudette,Rémy Girard,Abdelghafour Elaaziz,Allen Altman,Mohamed Majd,Nabil Sawalha,Baya Belal,Bader Alami,Karim Babin,Anthony Ecclissi,Yousef Shweihat,</t>
  </si>
  <si>
    <t>L'instinct de mort</t>
  </si>
  <si>
    <t>Vincent Cassel,Cécile De France,Gérard Depardieu,Gilles Lellouche,Elena Anaya,Myriam Boyer,Michel Duchaussoy,Roy Dupuis,Florence Thomassin,Abdelhafid Metalsi,Ludivine Sagnier,Deano Clavet,Gilbert Sicotte,Mustapha Abourachid,Sofiane Benrazzak,</t>
  </si>
  <si>
    <t>Red Riding: In the Year of Our Lord 1983</t>
  </si>
  <si>
    <t>Anand Tucker</t>
  </si>
  <si>
    <t>David Morrissey,Lisa Howard,Chris Walker,Warren Clarke,Sean Harris,Jim Carter,Sean Bean,Steven Robertson,Shaun Dooley,Mark Addy,Tony Mooney,Tony Pitts,Michelle Dockery,Andrew Cryer,Beatrice Kelley,</t>
  </si>
  <si>
    <t>Crazy Heart</t>
  </si>
  <si>
    <t>Scott Cooper</t>
  </si>
  <si>
    <t>Jeff Bridges,James Keane,Anna Felix,Beth Grant,Maggie Gyllenhaal,Paul Herman,Tom Bower,Rick Dial,Ryan Bingham,David Manzanares,Debrianna Mansini,Jerry Handy,Jack Nation,Ryil Adamson,J. Michael Oliva,</t>
  </si>
  <si>
    <t>Afro Samurai: Resurrection</t>
  </si>
  <si>
    <t>Fuminori Kizaki</t>
  </si>
  <si>
    <t>Samuel L. Jackson,Lucy Liu,Mark Hamill,Grey DeLisle,Liam O'Brien,Jeff Bennett,Dave Wittenberg,Zachary Gordon,Yuri Lowenthal,Steve Blum,Kevin Michael Richardson,Phil LaMarr,S. Scott Bullock,RZA,Greg Eagles,</t>
  </si>
  <si>
    <t>X-Men: First Class</t>
  </si>
  <si>
    <t>Aksiyon,Macera,Dram,BilimKurgu</t>
  </si>
  <si>
    <t>James McAvoy,Laurence Belcher,Michael Fassbender,Kevin Bacon,Rose Byrne,Jennifer Lawrence,Morgan Lily,Bill Milner,Beth Goddard,Jason Flemyng,Oliver Platt,January Jones,Nicholas Hoult,Zoë Kravitz,Álex González,</t>
  </si>
  <si>
    <t>Looper</t>
  </si>
  <si>
    <t>Joseph Gordon-Levitt,Bruce Willis,Emily Blunt,Piper Perabo,Noah Segan,Jeff Daniels,Garret Dillahunt,Paul Dano,Tracie Thoms,David Jensen,Sam Medina,Qing Xu,Sylvia Jefferies,James Hébert,Emily D. Haley,</t>
  </si>
  <si>
    <t>Temple Grandin</t>
  </si>
  <si>
    <t>Mick Jackson</t>
  </si>
  <si>
    <t>Claire Danes,Julia Ormond,David Strathairn,Catherine O'Hara,Stephanie Faracy,Barry Tubb,Melissa Farman,Steve Shearer,Richard Dillard,Charles Baker,David Born,Jenna Hughes,Michael Crabtree,Rutherford Cravens,Matthew Posey,</t>
  </si>
  <si>
    <t>The Social Network</t>
  </si>
  <si>
    <t>Jesse Eisenberg,Andrew Garfield,Bryan Barter,Rashida Jones,Dustin Fitzsimons,Brenda Song,Patrick Mapel,Toby Meuli,Alecia Svensen,Rooney Mara,Jami Owen,James Dastoli,Robert Dastoli,Scotty Crowe,Jayk Gallagher,</t>
  </si>
  <si>
    <t>Shi</t>
  </si>
  <si>
    <t>Chang-dong Lee</t>
  </si>
  <si>
    <t>Jeong-hie Yun,Nae-sang Ahn,Hira Kim,Da-wit Lee,Yong-taek Kim,</t>
  </si>
  <si>
    <t>Kung Fu Panda 2</t>
  </si>
  <si>
    <t>Jennifer Yuh</t>
  </si>
  <si>
    <t>Jack Black,Angelina Jolie,Dustin Hoffman,Gary Oldman,James Hong,Jackie Chan,Lucy Liu,David Cross,Seth Rogen,Danny McBride,Michelle Yeoh,Victor Garber,Jean-Claude Van Damme,Dennis Haysbert,Mike Bell,</t>
  </si>
  <si>
    <t>El secreto de sus ojos</t>
  </si>
  <si>
    <t>Juan José Campanella</t>
  </si>
  <si>
    <t>Soledad Villamil,Ricardo Darín,Carla Quevedo,Pablo Rago,Javier Godino,Bárbara Palladino,Rudy Romano,Alejandro Abelenda,Mario Alarcón,Guillermo Francella,Sebastián Blanco,Mariano Argento,José Luis Gioia,Juan José Ortíz,Kiko Cerone,</t>
  </si>
  <si>
    <t>50/50</t>
  </si>
  <si>
    <t>Jonathan Levine</t>
  </si>
  <si>
    <t>Joseph Gordon-Levitt,Bryce Dallas Howard,Anna Kendrick,Jessica Parker Kennedy,Anjelica Huston,Julia Benson,Seth Rogen,Marie Avgeropoulos,Lauren Miller,Philip Baker Hall,Andrew Airlie,Laura Bertram,Will Reiser,Sugar Lyn Beard,Luisa D'Oliveira,</t>
  </si>
  <si>
    <t>Animal Kingdom</t>
  </si>
  <si>
    <t>David Michôd</t>
  </si>
  <si>
    <t>James Frecheville,Bryce Lindemann,Paul Smits,Joel Edgerton,Sullivan Stapleton,Luke Ford,Jacki Weaver,Mirrah Foulkes,Anthony Ahern,Justin Rosniak,Michael Vice,Chris Weir,Laura Wheelwright,Sarah Nguyen,Lucia Cai,</t>
  </si>
  <si>
    <t>The Cove</t>
  </si>
  <si>
    <t>Louie Psihoyos</t>
  </si>
  <si>
    <t>Belgesel,Suç</t>
  </si>
  <si>
    <t>Richard O'Barry,Louie Psihoyos,Hardy Jones,Michael Illiff,Joji Morishita,Ian Campbell,Paul Watson,Doug DeMaster,Dave Rastovich,Charles Hambleton,Hayato Sakurai,Kazutaka Sangen,Simon Hutchins,Joe Chisholm,Mandy-Rae Cruikshank,</t>
  </si>
  <si>
    <t>A Single Man</t>
  </si>
  <si>
    <t>Tom Ford</t>
  </si>
  <si>
    <t>Colin Firth,Julianne Moore,Nicholas Hoult,Ginnifer Goodwin,Matthew Goode,Ryan Simpkins,Jon Kortajarena,Paulette Lamori,Teddy Sears,Keri Lynn Pratt,Paul Butler,Aaron Sanders,Aline Weber,Jenna Gavigan,Alicia Carr,</t>
  </si>
  <si>
    <t>Despicable Me</t>
  </si>
  <si>
    <t>Pierre Coffin</t>
  </si>
  <si>
    <t>Steve Carell,Jason Segel,Russell Brand,Kristen Wiig,Will Arnett,Julie Andrews,Miranda Cosgrove,Dana Gaier,Elsie Fisher,Danny McBride,Jemaine Clement,Jack McBrayer,Mindy Kaling,Pierre Coffin,Chris Renaud,</t>
  </si>
  <si>
    <t>Chi bi xia: Jue zhan tian xia</t>
  </si>
  <si>
    <t>Tony Leung Chiu Wai,Takeshi Kaneshiro,Fengyi Zhang,Wei Zhao,Jun Hu,Chen Chang,Yong You,Shidô Nakamura,Chiling Lin,Ba Sen Zha Bu,Yong Hou,Judith Jones,</t>
  </si>
  <si>
    <t>Hævnen</t>
  </si>
  <si>
    <t>Susanne Bier</t>
  </si>
  <si>
    <t>Mikael Persbrandt,Wil Johnson,Ulrich Thomsen,Trine Dyrholm,Eddy Kimani,William Jøhnk Nielsen,Emily Mulaya,Markus Rygaard,Gabriel Muli,Elsebeth Steentoft,June Waweru,Mary Ndoku Mbai,Dynah Bereket,Satu Helena Mikkelinen,Camilla Gottlieb,</t>
  </si>
  <si>
    <t>Four Lions</t>
  </si>
  <si>
    <t>Christopher Morris</t>
  </si>
  <si>
    <t>Kayvan Novak,Nigel Lindsay,Riz Ahmed,Craig Parkinson,Preeya Kalidas,Adeel Akhtar,Mohammad Aqil,Karl Seth,William El Gardi,Julia Davis,Alex MacQueen,Shameem Ahmad,Arsher Ali,Wasim Zakir,Jonathan Maitland,</t>
  </si>
  <si>
    <t>The Great Gatsby</t>
  </si>
  <si>
    <t>Leonardo DiCaprio,Isla Fisher,Carey Mulligan,Joel Edgerton,Tobey Maguire,Jason Clarke,Gemma Ward,Callan McAuliffe,Elizabeth Debicki,Jack Thompson,Jacek Koman,Arthur Dignam,Max Cullen,</t>
  </si>
  <si>
    <t>The Girl Who Kicked the Hornet's Nest 3</t>
  </si>
  <si>
    <t>Daniel Alfredson</t>
  </si>
  <si>
    <t>Michael Nyqvist,Noomi Rapace,Lena Endre,Georgi Staykov,Annika Hallin,Sofia Ledarp,Jacob Ericksson,Anders Ahlbom,Micke Spreitz,Lennart Hjulström,Mirja Turestedt,Niklas Falk,Hans Alfredson,Jan Holmquist,Niklas Hjulström,</t>
  </si>
  <si>
    <t>Cloud Atlas</t>
  </si>
  <si>
    <t>BilimKurgu</t>
  </si>
  <si>
    <t>Tom Hanks,Jim Sturgess,Hugo Weaving,Susan Sarandon,Halle Berry,Ben Whishaw,Jim Broadbent,Doona Bae,David Gyasi,</t>
  </si>
  <si>
    <t>Inception</t>
  </si>
  <si>
    <t>Leonardo DiCaprio,Joseph Gordon-Levitt,Ellen Page,Tom Hardy,Marion Cotillard,Cillian Murphy,Tom Berenger,Ken Watanabe,Dileep Rao,Michael Caine,Lukas Haas,Pete Postlethwaite,Tai-Li Lee,Claire Geare,Magnus Nolan,</t>
  </si>
  <si>
    <t>Kynodontas</t>
  </si>
  <si>
    <t>Giorgos Lanthimos</t>
  </si>
  <si>
    <t>Christos Stergioglou,Michele Valley,Aggeliki Papoulia,Mary Tsoni,Hristos Passalis,Anna Kalaitzidou,Alexander Voulgaris,</t>
  </si>
  <si>
    <t>Yip Man 2</t>
  </si>
  <si>
    <t>Aksiyon,Biyografi,Tarihi</t>
  </si>
  <si>
    <t>Donnie Yen,Lynn Hung,Simon Yam,Bruce Blain,Sammo Hung Kam-Bo,Siu-Wong Fan,Kent Cheng,Darren Shahlavi,Xiaoming Huang,Hark-On Fung,Amber Chia,Meng Lo,</t>
  </si>
  <si>
    <t>The Hunger Games</t>
  </si>
  <si>
    <t>Jennifer Lawrence,Josh Hutcherson,Elizabeth Banks,Woody Harrelson,Stanley Tucci,Isabelle Fuhrman,Liam Hemsworth,Willow Shields,Amandla Stenberg,Toby Jones,Donald Sutherland,Alexander Ludwig,Wes Bentley,Lenny Kravitz,Jacqueline Emerson,</t>
  </si>
  <si>
    <t>Venuto al mondo</t>
  </si>
  <si>
    <t>Sergio Castellitto</t>
  </si>
  <si>
    <t>Penélope Cruz,Emile Hirsch,</t>
  </si>
  <si>
    <t>True Grit</t>
  </si>
  <si>
    <t>Jeff Bridges,Hailee Steinfeld,Matt Damon,Josh Brolin,Dakin Matthews,Barry Pepper,Paul Rae,Domhnall Gleeson,Jarlath Conroy,Elizabeth Marvel,Leon Russom,Roy Lee Jones,Ed Corbin,Bruce Green,Candyce Hinkle,</t>
  </si>
  <si>
    <t>Barney's Version</t>
  </si>
  <si>
    <t>Richard J. Lewis</t>
  </si>
  <si>
    <t>Paul Giamatti,Rosamund Pike,Minnie Driver,Bruce Greenwood,Rachelle Lefevre,Jake Hoffman,Scott Speedman,Macha Grenon,Anna Hopkins,Mark Addy,Saul Rubinek,Harvey Atkin,Thomas Trabacchi,Clé Bennett,Massimo Wertmüller,</t>
  </si>
  <si>
    <t>Deadpool</t>
  </si>
  <si>
    <t>Tim Miller</t>
  </si>
  <si>
    <t>Aksiyon,Fantastik,BilimKurgu</t>
  </si>
  <si>
    <t>Ryan Reynolds,</t>
  </si>
  <si>
    <t>Another Year</t>
  </si>
  <si>
    <t>Jim Broadbent,Ruth Sheen,Lesley Manville,Peter Wight,David Bradley,Michele Austin,Martin Savage,Oliver Maltman,Karina Fernandez,Imelda Staunton,Stuart McQuarrie,Philip Davis,Mary Jo Randle,Eileen Davies,Ben Roberts,</t>
  </si>
  <si>
    <t>Jûsan-nin no shikaku</t>
  </si>
  <si>
    <t>Takashi Miike</t>
  </si>
  <si>
    <t>Kôji Yakusho,Takayuki Yamada,Yûsuke Iseya,Gorô Inagaki,Mikijiro Hira,Masachika Ichimura,Hiroki Matsukata,Ikki Sawamura,Arata Furuta,Sôsuke Takaoka,Tsuyoshi Ihara,Kôen Kondô,Masataka Kubota,Seiji Rokkaku,Yûma Ishigaki,</t>
  </si>
  <si>
    <t>Submarine</t>
  </si>
  <si>
    <t>Richard Ayoade</t>
  </si>
  <si>
    <t>Noah Taylor,Paddy Considine,Craig Roberts,Sally Hawkins,Yasmin Paige,Darren Evans,Osian Cai Dulais,Lily McCann,Otis Lloyd,Gemma Chan,Elinor Crawley,Steffan Rhodri,Melanie Walters,Sion Tudor Owen,Adrienne O'Sullivan,</t>
  </si>
  <si>
    <t>Rise of the Guardians</t>
  </si>
  <si>
    <t>Peter Ramsey</t>
  </si>
  <si>
    <t>Animasyon,Macera</t>
  </si>
  <si>
    <t>Hugh Jackman,Isla Fisher,Chris Pine,Jude Law,Alec Baldwin,Dakota Goyo,</t>
  </si>
  <si>
    <t>Gravity</t>
  </si>
  <si>
    <t>George Clooney,Sandra Bullock,</t>
  </si>
  <si>
    <t>The Next Three Days</t>
  </si>
  <si>
    <t>Russell Crowe,Elizabeth Banks,Michael Buie,Aisha Hinds,Jason Beghe,Moran Atias,Remy Nozik,Toby Green,Tyler Green,Daniel Stern,Olivia Wilde,Ty Simpkins,Veronica Brown,Leslie Merrill,Alissa Haggis,</t>
  </si>
  <si>
    <t>Tucker &amp; Dale vs Evil</t>
  </si>
  <si>
    <t>Eli Craig</t>
  </si>
  <si>
    <t>Tyler Labine,Alan Tudyk,Katrina Bowden,Jesse Moss,Brandon Jay McLaren,Philip Granger,Chelan Simmons,Christie Laing,Travis Nelson,Alex Arsenault,Adam Beauchesne,Joseph Allan Sutherland,Mitchell Verigin,Angela De Corte,Karen Reigh,</t>
  </si>
  <si>
    <t>The King's Speech</t>
  </si>
  <si>
    <t>Colin Firth,Helena Bonham Carter,Derek Jacobi,Richard Dixon,Adrian Scarborough,Paul Trussell,Andrew Havill,Robert Portal,Charles Armstrong,Geoffrey Rush,Roger Hammond,Jennifer Ehle,Calum Gittins,Dominic Applewhite,Ben Wimsett,</t>
  </si>
  <si>
    <t>The Sunset Limited</t>
  </si>
  <si>
    <t>Tommy Lee Jones</t>
  </si>
  <si>
    <t>Samuel L. Jackson,Tommy Lee Jones,</t>
  </si>
  <si>
    <t>Sherlock Holmes: A Game of Shadows</t>
  </si>
  <si>
    <t>Robert Downey Jr.,Rachel McAdams,Noomi Rapace,Jude Law,Geraldine James,Eddie Marsan,Kelly Reilly,Stephen Fry,Jared Harris,Gilles Lellouche,Affif Ben Badra,William Houston,Vladimir 'Furdo' Furdik,Paul Anderson,Gabrielle Scharnitzky,</t>
  </si>
  <si>
    <t>127 Hours</t>
  </si>
  <si>
    <t>Macera,Biyografi,Dram,Gerilim</t>
  </si>
  <si>
    <t>James Franco,Kate Mara,Amber Tamblyn,Kate Burton,Treat Williams,Sean Bott,Koleman Stinger,John Lawrence,Bailee Michelle Johnson,Clémence Poésy,Lizzy Caplan,Parker Hadley,Fenton Quinn,Peter Joshua Hull,Pieter Jan Brugge,</t>
  </si>
  <si>
    <t>Tropa de Elite 2 - O Inimigo Agora É Outro</t>
  </si>
  <si>
    <t>Wagner Moura,Irandhir Santos,André Ramiro,Seu Jorge,Milhem Cortaz,Maria Ribeiro,Sandro Rocha,Tainá Müller,André Mattos,Pedro Van-Held,Adriano Garib,Julio Adrião,Emílio Orciollo Neto,Rodrigo Candelot,Charles Fricks,</t>
  </si>
  <si>
    <t>The Girl with the Dragon Tattoo</t>
  </si>
  <si>
    <t>Daniel Craig,Stellan Skarsgård,Rooney Mara,Robin Wright,Goran Visnjic,Christopher Plummer,Joely Richardson,Embeth Davidtz,Joel Kinnaman,Geraldine James,Alan Dale,Julian Sands,Yorick van Wageningen,Steven Berkoff,Sahlima,</t>
  </si>
  <si>
    <t>The Perks of Being a Wallflower</t>
  </si>
  <si>
    <t>Stephen Chbosky</t>
  </si>
  <si>
    <t>Paul Rudd,Emma Watson,Logan Lerman,Mae Whitman,Melanie Lynskey,Johnny Simmons,Nina Dobrev,Nicholas Braun,Ezra Miller,Kate Walsh,Reece Thompson,Zane Holtz,Adam Hagenbuch,Emily Marie Callaway,Rick Dawson,</t>
  </si>
  <si>
    <t>Polisse</t>
  </si>
  <si>
    <t>Maiwenn Le Besco</t>
  </si>
  <si>
    <t>Karin Viard,Joey Starr,Marina Foïs,Arnaud Henriet,Frédéric Pierrot,Emmanuelle Bercot,Nicolas Duvauchelle,Maïwenn Le Besco,Karole Rocher,Riccardo Scamarcio,Sandrine Kiberlain,Wladimir Yordanoff,Naidra Ayadi,Jérémie Elkaïm,Laurent Bateau,</t>
  </si>
  <si>
    <t>Detachment</t>
  </si>
  <si>
    <t>Christina Hendricks,Bryan Cranston,Adrien Brody,James Caan,Marcia Gay Harden,Tim Blake Nelson,William Petersen,Lucy Liu,Blythe Danner,Josh Pais,Louis Zorich,Isiah Whitlock Jr.,Renée Felice Smith,Doug E. Doug,Sami Gayle,</t>
  </si>
  <si>
    <t>Moonrise Kingdom</t>
  </si>
  <si>
    <t>Bruce Willis,Edward Norton,Owen Wilson,Bill Murray,Tilda Swinton,Harvey Keitel,Jason Schwartzman,Frances McDormand,Bob Balaban,Chandler Frantz,Kara Hayward,James Wilcox,Jared Gilman,Gabriel Rush,Lucas Hedges,</t>
  </si>
  <si>
    <t>Ask Tesadüfleri Sever</t>
  </si>
  <si>
    <t>Ömer Faruk Sorak</t>
  </si>
  <si>
    <t>Mehmet Günsür,Belçim Bilgin,Altan Erkekli,Ayda Aksel,Sebnem Sönmez,Hüseyin Avni Danyal,Berna Konur,Umit Dincer,Zafer Demircan,Hakan Çimenser,Batuhan Karacakaya,Pinar Çaglayan,Rayhan Asena Keskinci,Berkant Keskin,Yigit Özsener,</t>
  </si>
  <si>
    <t>The Place Beyond the Pines</t>
  </si>
  <si>
    <t>Ryan Gosling,Rose Byrne,Bradley Cooper,Ray Liotta,Bruce Greenwood,Harris Yulin,Mahershala Ali,Eva Mendes,Ben Mendelsohn,Olga Merediz,Dane DeHaan,Emory Cohen,Gabe Fazio,Kayla Smalls,</t>
  </si>
  <si>
    <t>Game Change</t>
  </si>
  <si>
    <t>Jay Roach</t>
  </si>
  <si>
    <t>Woody Harrelson,Julianne Moore,Ed Harris,Ron Livingston,Jamey Sheridan,Sarah Paulson,Peter MacNicol,Brian Howe,Bruce Altman,Spencer Garrett,Jennifer Butler,Ashlie Atkinson,Alex Hyde-White,Jenna Stern,Melissa Farman,</t>
  </si>
  <si>
    <t>Django Unchained</t>
  </si>
  <si>
    <t>Leonardo DiCaprio,Samuel L. Jackson,Kevin Costner,Jamie Foxx,Treat Williams,Kerry Washington,Christoph Waltz,</t>
  </si>
  <si>
    <t>End of Watch</t>
  </si>
  <si>
    <t>David Ayer</t>
  </si>
  <si>
    <t>Jake Gyllenhaal,Anna Kendrick,Michael Peña,Frank Grillo,David Harbour,Natalie Martinez,America Ferrera,Cody Horn,Maurice Compte,Ramon Camacho,Kristy Wu,Shondrella Avery,Cynthia Harmon,Candace Smith,Corina Calderon,</t>
  </si>
  <si>
    <t>Fast and Furious 6</t>
  </si>
  <si>
    <t>Justin Lin</t>
  </si>
  <si>
    <t>Vin Diesel,Dwayne Johnson,Paul Walker,Michelle Rodriguez,</t>
  </si>
  <si>
    <t>Now You See Me</t>
  </si>
  <si>
    <t>Louis Leterrier</t>
  </si>
  <si>
    <t>Jesse Eisenberg,Amanda Seyfried,Morgan Freeman,Mark Ruffalo,Mélanie Laurent,Kayden Kessler,</t>
  </si>
  <si>
    <t>The Girl in the Café</t>
  </si>
  <si>
    <t>Bill Nighy,Kelly Macdonald,Meneka Das,Anton Lesser,Paul Ritter,Penny Downie,Damon Younger,Ken Stott,Federico Zanni,Marit Velle Kile,Nína Dögg Filippusdóttir,Philippe De Grossouvre,Louisa Bojesen,Christian Rubeck,Toshie Ogura,</t>
  </si>
  <si>
    <t>The Whistleblower</t>
  </si>
  <si>
    <t>Larysa Kondracki</t>
  </si>
  <si>
    <t>Rachel Weisz,Vanessa Redgrave,Monica Bellucci,William Hope,David Strathairn,Nikolaj Lie Kaas,Alexandru Potocean,Roxana Condurache,Paula Schramm,David Hewlett,Benedict Cumberbatch,Jeanette Hain,Luke Treadaway,Rayisa Kondracki,Coca Bloos,</t>
  </si>
  <si>
    <t>Tsotsi</t>
  </si>
  <si>
    <t>Gavin Hood</t>
  </si>
  <si>
    <t>Presley Chweneyagae,Terry Pheto,Kenneth Nkosi,Mothusi Magano,Zenzo Ngqobe,Zola,Rapulana Seiphemo,Nambitha Mpumlwana,Jerry Mofokeng,Ian Roberts,Percy Matsemela,Thembi Nyandeni,Owen Sejake,Israel Makoe,Sindi Khambule,</t>
  </si>
  <si>
    <t>United 93</t>
  </si>
  <si>
    <t>J.J. Johnson,Gary Commock,Polly Adams,Nancy McDoniel,Richard Bekins,David Alan Basche,Opal Alladin,Starla Benford,Trish Gates,Denny Dillon,Christian Clemenson,Susan Blommaert,Liza Colón-Zayas,Ray Charleson,Lorna Dallas,</t>
  </si>
  <si>
    <t>Thirteen Days</t>
  </si>
  <si>
    <t>Shawn Driscoll,Kevin Costner,Drake Cook,Lucinda Jenney,Jon Foster,Caitlin Wachs,Matthew Dunn,Kevin O'Donnell,Janet Coleman,Bruce Greenwood,Frank Wood,Dakin Matthews,Stephanie Romanov,Bruce Thomas,Liz Sinclair,</t>
  </si>
  <si>
    <t>Touching the Void</t>
  </si>
  <si>
    <t>Belgesel,Macera,Dram,Spor</t>
  </si>
  <si>
    <t>Brendan Mackey,Nicholas Aaron,Richard Hawking,Joe Simpson,Simon Yates,Ollie Ryall,</t>
  </si>
  <si>
    <t>Three Days of the Condor</t>
  </si>
  <si>
    <t>Robert Redford,Faye Dunaway,Cliff Robertson,Addison Powell,Walter McGinn,Max von Sydow,Michael Kane,John Houseman,Tina Chen,Jess Osuna,Don McHenry,Michael B. Miller,Dino Narizzano,Helen Stenborg,Patrick Gorman,</t>
  </si>
  <si>
    <t>Exit Through the Gift Shop</t>
  </si>
  <si>
    <t>Banksy</t>
  </si>
  <si>
    <t>Belgesel,Komedi</t>
  </si>
  <si>
    <t>Banksy,Debora Guetta,Monsieur Andre,Zeus,Shepard Fairey,Ron English,Caledonia Curry,Borf,Buffmonster,Steve Lazarides,Wendy Asher,Roger Gastman,Laurent Nahoum-Vatinet,Amanda Fairey,Romain Lefebure,</t>
  </si>
  <si>
    <t>Akmareul boatda</t>
  </si>
  <si>
    <t>Suç,Dram,Korku,Gerilim</t>
  </si>
  <si>
    <t>Byung-hun Lee,Min-sik Choi,Gook-hwan Jeon,Ho-jin Jeon,San-ha Oh,Yoon-seo Kim,</t>
  </si>
  <si>
    <t>Kokuhaku</t>
  </si>
  <si>
    <t>Tetsuya Nakashima</t>
  </si>
  <si>
    <t>Takako Matsu,Yoshino Kimura,Masaki Okada,Yukito Nishii,Kaoru Fujiwara,Ai Hashimoto,Hirofumi Arai,Makiya Yamaguchi,Ikuyo Kuroda,Hiroko Ninomiya,Yûta Kanai,Mana Ashida,Soichiro Suzuki,Kinuwo Yamada,</t>
  </si>
  <si>
    <t>Fast Five</t>
  </si>
  <si>
    <t>Vin Diesel,Paul Walker,Jordana Brewster,Ludacris,Tego Calderon,Tyrese Gibson,Don Omar,Gal Gadot,Elsa Pataky,Fernando Chien,Matt Schulze,Sung Kang,Joaquim de Almeida,Dwayne Johnson,Michael Irby,</t>
  </si>
  <si>
    <t>Midnight in Paris</t>
  </si>
  <si>
    <t>Owen Wilson,Rachel McAdams,Kurt Fuller,Michael Sheen,Mimi Kennedy,Maurice Sonnenberg,Nina Arianda,Thierry Hancisse,Carla Bruni,Corey Stoll,Alison Pill,Guillaume Gouix,Audrey Fleurot,Marie-Sohna Conde,Yves Heck,</t>
  </si>
  <si>
    <t>Hodejegerne</t>
  </si>
  <si>
    <t>Morten Tyldum</t>
  </si>
  <si>
    <t>Nikolaj Coster-Waldau,Aksel Hennie,Julie R. Ølgaard,Synnøve Macody Lund,Eivind Sander,Daniel Bratterud,</t>
  </si>
  <si>
    <t>Inside Job</t>
  </si>
  <si>
    <t>Charles Ferguson</t>
  </si>
  <si>
    <t>Matt Damon,William Ackman,Daniel Alpert,George W. Bush,Jonathan Alpert,Sigridur Benediktsdottir,Ben Bernanke,Willem Buiter,John Campbell,Alan Greenspan,John Campbell,Satyajit Das,Jerome Fons,Barney Frank,Timothy Geithner,</t>
  </si>
  <si>
    <t>Runaway Train</t>
  </si>
  <si>
    <t>Andrey Konchalovskiy</t>
  </si>
  <si>
    <t>Jon Voight,Eric Roberts,Rebecca De Mornay,Kyle T. Heffner,John P. Ryan,Stacey Pickren,Kenneth McMillan,T.K. Carter,Walter Wyatt,Edward Bunker,Hank Worden,John Bloom,Reid Cruickshanks,Michael Lee Gogin,Dan Wray,</t>
  </si>
  <si>
    <t>Nikita</t>
  </si>
  <si>
    <t>Anne Parillaud,Marc Duret,Patrick Fontana,Patrick Pérez,Jacques Boudet,Alain Lathière,Laura Chéron,Helene Aligier,Pierre-Alain de Garrigues,Bruno Randon,Vincent Skimenti,Roland Blanche,Joseph Teruel,Jacques Disses,Stéphane Fey,</t>
  </si>
  <si>
    <t>Of Mice and Men</t>
  </si>
  <si>
    <t>Gary Sinise</t>
  </si>
  <si>
    <t>John Malkovich,Gary Sinise,Ray Walston,Richard Riehle,John Terry,Casey Siemaszko,Joe Morton,Alexis Arquette,Sherilyn Fenn,Mark Boone Junior,Joe D'Angerio,Moira Sinise,Noble Willingham,David Steen,Tuck Milligan,</t>
  </si>
  <si>
    <t>The People vs. Larry Flynt</t>
  </si>
  <si>
    <t>Woody Harrelson,Courtney Love,Edward Norton,James Cromwell,Vincent Schiavelli,Crispin Glover,Donna Hanover,Miles Chapin,Brett Harrelson,Jan Tríska,James Carville,Richard Paul,Burt Neuborne,Cody Block,Ryan Post,</t>
  </si>
  <si>
    <t>Le mari de la coiffeuse</t>
  </si>
  <si>
    <t>Patrice Leconte</t>
  </si>
  <si>
    <t>Jean Rochefort,Anna Galiena,Roland Bertin,Jacques Mathou,Claude Aufaure,Maurice Chevit,Albert Delpy,Philippe Clévenot,Henry Hocking,Ticky Holgado,Anne-Marie Pisani,Michèle Laroque,Pierre Meyrand,Yveline Ailhaud,Julien Bukowski,</t>
  </si>
  <si>
    <t>The Hill</t>
  </si>
  <si>
    <t>Sean Connery,Harry Andrews,Ian Bannen,Michael Redgrave,Ossie Davis,Roy Kinnear,Ian Hendry,Jack Watson,Alfred Lynch,Neil McCarthy,Norman Bird,Tony Caunter,Howard Goorney,</t>
  </si>
  <si>
    <t>No Man's Land</t>
  </si>
  <si>
    <t>Danis Tanovic</t>
  </si>
  <si>
    <t>Branko Djuric,Rene Bitorajac,Filip Sovagovic,Mustafa Nadarevic,Bogdan Diklic,Georges Siatidis,Serge-Henri Valcke,Sacha Kremer,Alain Eloy,Simon Callow,Katrin Cartlidge,Branko Zavrsan,Tanja Ribic,Djuro Utjesanovic,Mirza Tanovic,</t>
  </si>
  <si>
    <t>A Bridge Too Far</t>
  </si>
  <si>
    <t>Richard Attenborough</t>
  </si>
  <si>
    <t>Siem Vroom,Marlies van Alcmaer,Erik van 't Wout,Sean Connery,Dirk Bogarde,Wolfgang Preiss,Paul Maxwell,Hans von Borsody,Josephine Peeper,Ryan O'Neal,Gene Hackman,Walter Kohut,Peter Faber,Hartmut Becker,Frank Grimes,</t>
  </si>
  <si>
    <t>The Cider House Rules</t>
  </si>
  <si>
    <t>Tobey Maguire,Charlize Theron,Delroy Lindo,Erykah Badu,Michael Caine,Paul Rudd,Kathy Baker,Jane Alexander,Kieran Culkin,J.K. Simmons,Kate Nelligan,Paz de la Huerta,Heavy D,K. Todd Freeman,Evan Parke,</t>
  </si>
  <si>
    <t>The Ten Commandments</t>
  </si>
  <si>
    <t>Cecil B. DeMille</t>
  </si>
  <si>
    <t>Charlton Heston,Yul Brynner,Anne Baxter,Cedric Hardwicke,Yvonne De Carlo,Nina Foch,Edward G. Robinson,John Derek,Debra Paget,John Carradine,Vincent Price,Martha Scott,Judith Anderson,Douglass Dumbrille,Olive Deering,</t>
  </si>
  <si>
    <t>Amarcord</t>
  </si>
  <si>
    <t>Federico Fellini</t>
  </si>
  <si>
    <t>Pupella Maggio,Armando Brancia,Magali Noël,Ciccio Ingrassia,Nando Orfei,Luigi Rossi,Bruno Zanin,Gianfilippo Carcano,Josiane Tanzilli,Maria Antonietta Beluzzi,Giuseppe Ianigro,Ferruccio Brembilla,Antonino Faa Di Bruno,Mauro Misul,Ferdinando Villella,</t>
  </si>
  <si>
    <t>Ringu</t>
  </si>
  <si>
    <t>Hideo Nakata</t>
  </si>
  <si>
    <t>Korku,Mistik</t>
  </si>
  <si>
    <t>Nanako Matsushima,Miki Nakatani,Yûko Takeuchi,Hitomi Satô,Yôichi Numata,Yutaka Matsushige,Katsumi Muramatsu,Rikiya Ôtaka,Masako,Yûrei Yanagi,Daisuke Ban,Hiroshi Sakuma,Yôko Ohshima,Kiriko Shimizu,Makoto Kakeda,</t>
  </si>
  <si>
    <t>Lincoln</t>
  </si>
  <si>
    <t>Joseph Gordon-Levitt,Daniel Day-Lewis,Tommy Lee Jones,John Hawkes,Walton Goggins,James Spader,Lee Pace,Sally Field,David Strathairn,Bruce McGill,Tim Blake Nelson,Hal Holbrook,Joseph Cross,David Costabile,Gloria Reuben,</t>
  </si>
  <si>
    <t>Frida</t>
  </si>
  <si>
    <t>Salma Hayek,Alfred Molina,Antonio Banderas,Valeria Golino,Mía Maestro,Edward Norton,Saffron Burrows,Diego Luna,Alejandro Usigli,Ashley Judd,Roger Rees,Loló Navarro,Fermín Martínez,Amelia Zapata,Roberto Medina,</t>
  </si>
  <si>
    <t>Beginners</t>
  </si>
  <si>
    <t>Mike Mills</t>
  </si>
  <si>
    <t>Ewan McGregor,Christopher Plummer,Mélanie Laurent,Goran Visnjic,China Shavers,Mary Page Keller,Kai Lennox,Keegan Boos,Melissa Tang,Lou Taylor Pucci,Amanda Payton,Bambadjan Bamba,Luke Diliberto,Hana Hwang,Samuel T. Ritter,</t>
  </si>
  <si>
    <t>The Music Never Stopped</t>
  </si>
  <si>
    <t>Jim Kohlberg</t>
  </si>
  <si>
    <t>Julia Ormond,J.K. Simmons,Lou Taylor Pucci,Tammy Blanchard,Scott Adsit,James Urbaniak,Joe Urban,Mía Maestro,Cara Seymour,Kevin Cannon,Peggy Gormley,Kelly AuCoin,Alex Ziwak,Anthony Del Negro,Max Antisell,</t>
  </si>
  <si>
    <t>Amazing Grace</t>
  </si>
  <si>
    <t>Michael Apted</t>
  </si>
  <si>
    <t>Ioan Gruffudd,Romola Garai,Benedict Cumberbatch,Ciarán Hinds,Toby Jones,Michael Gambon,Albert Finney,Rufus Sewell,Youssou N'Dour,Nicholas Farrell,Bill Paterson,Stephen Campbell Moore,Nicholas Day,Jeremy Swift,Sylvestra Le Touzel,</t>
  </si>
  <si>
    <t>White Heat</t>
  </si>
  <si>
    <t>Raoul Walsh</t>
  </si>
  <si>
    <t>Suç,Kara-Film</t>
  </si>
  <si>
    <t>James Cagney,Virginia Mayo,Edmond O'Brien,Margaret Wycherly,Steve Cochran,Fred Clark,John Archer,Wally Cassell,</t>
  </si>
  <si>
    <t>Hababam sinifi sinifta kaldi</t>
  </si>
  <si>
    <t>Ertem Egilmez</t>
  </si>
  <si>
    <t>Kemal Sunal,Münir Özkul,Semra Ozdamar,Adile Nasit,Halit Akçatepe,Sener Sen,Tarik Akan,Ahmet Ariman,Cem Gürdap,Muharrem Gürses,Cengiz Nezir,</t>
  </si>
  <si>
    <t>George A. Romero</t>
  </si>
  <si>
    <t>Aksiyon,Korku,Gerilim</t>
  </si>
  <si>
    <t>David Emge,Ken Foree,Scott H. Reiniger,Gaylen Ross,David Crawford,David Early,Richard France,Howard Smith,Daniel Dietrich,Fred Baker,James A. Baffico,Rod Stouffer,Jese Del Gre,Clayton McKinnon,John Rice,</t>
  </si>
  <si>
    <t>Eskiya</t>
  </si>
  <si>
    <t>Yavuz Turgul</t>
  </si>
  <si>
    <t>Aksiyon,Suç,Dram,Romantik</t>
  </si>
  <si>
    <t>Sener Sen,Ugur Yücel,Sermin Hürmeric,Yesim Salkim,Kamran Usluer,Ulku Duru,Özkan Ugur,Necdet Mahfi Ayral,Kayhan Yildizoglu,Güven Hokna,Kemal Inci,Melih Cardak,Settar Tanriogen,Celal Perk,Umit Cirak,</t>
  </si>
  <si>
    <t>Ajeossi</t>
  </si>
  <si>
    <t>Jeong-beom Lee</t>
  </si>
  <si>
    <t>Bin Won,Sae-ron Kim,Hee-won Kim,Hyo-seo Kim,Seong-oh Kim,Tae-hoon Kim,</t>
  </si>
  <si>
    <t>L'illusionniste</t>
  </si>
  <si>
    <t>Sylvain Chomet</t>
  </si>
  <si>
    <t>Jean-Claude Donda,Eilidh Rankin,Duncan MacNeil,Raymond Mearns,James T. Muir,Tom Urie,Paul Bandey,</t>
  </si>
  <si>
    <t>The Circus</t>
  </si>
  <si>
    <t>Komedi,Aile,Dram,Romantik</t>
  </si>
  <si>
    <t>Al Ernest Garcia,Merna Kennedy,Harry Crocker,Charles Chaplin,Henry Bergman,Tiny Sandford,George Davis,John Rand,Steve Murphy,</t>
  </si>
  <si>
    <t>Straw Dogs</t>
  </si>
  <si>
    <t>Sam Peckinpah</t>
  </si>
  <si>
    <t>Dustin Hoffman,Susan George,Peter Vaughan,Jim Norton,T.P. McKenna,Ken Hutchison,Del Henney,Donald Webster,Len Jones,Colin Welland,Peter Arne,Sally Thomsett,June Brown,Robert Keegan,Cherina Schaer,</t>
  </si>
  <si>
    <t>Life in a Day</t>
  </si>
  <si>
    <t>Belgesel,Dram</t>
  </si>
  <si>
    <t>Cindy Baer,Moica,Caryn Waechter,Jane Haubrich,Hiroaki Aikawa,Drake Shannon,David Jacques,Ester Brymova,Cec Marquez,Bob Liginski Jr.,Ashley Meeks,Shahin Najafipour,Boris Grishkevich,Christopher Brian Heerdt,Shir Decker,</t>
  </si>
  <si>
    <t>Elle s'appelait Sarah</t>
  </si>
  <si>
    <t>Gilles Paquet-Brenner</t>
  </si>
  <si>
    <t>Kristin Scott Thomas,Mélusine Mayance,Niels Arestrup,Aidan Quinn,Michel Duchaussoy,Dominique Frot,Frédéric Pierrot,Gisèle Casadesus,Natasha Mashkevich,Arben Bajraktaraj,Sarah Ber,Karina Hin,James Gerard,Joseph Rezwin,Kate Moran,</t>
  </si>
  <si>
    <t>Earthlings</t>
  </si>
  <si>
    <t>Shaun Monson</t>
  </si>
  <si>
    <t>Joaquin Phoenix,Persia White,</t>
  </si>
  <si>
    <t>Home</t>
  </si>
  <si>
    <t>Yann Arthus-Bertrand</t>
  </si>
  <si>
    <t>Yann Arthus-Bertrand,Glenn Close,Jacques Gamblin,</t>
  </si>
  <si>
    <t>Présumé coupable</t>
  </si>
  <si>
    <t>Vincent Garenq</t>
  </si>
  <si>
    <t>Philippe Torreton,Wladimir Yordanoff,Noémie Lvovsky,Olivier Claverie,Michelle Goddet,Raphaël Ferret,Farida Ouchani,Jean-Pierre Bagot,Sarah Lecarpentier,Vincent Nemeth,</t>
  </si>
  <si>
    <t>The Hobbit: The Desolation of Smaug</t>
  </si>
  <si>
    <t>Cate Blanchett,Elijah Wood,Hugo Weaving,Benedict Cumberbatch,Andy Serkis,Ian McKellen,Martin Freeman,Evangeline Lilly,Luke Evans,Christopher Lee,Ian Holm,Brian Blessed,Lee Pace,Richard Armitage,Aidan Turner,</t>
  </si>
  <si>
    <t>Harry Brown</t>
  </si>
  <si>
    <t>Daniel Barber</t>
  </si>
  <si>
    <t>Michael Caine,Emily Mortimer,Charlie Creed-Miles,Iain Glen,Sean Harris,David Bradley,Jack O'Connell,Ben Drew,Jamie Downey,Liam Cunningham,Lee Oakes,Joseph Gilgun,Marva Alexander,Liz Daniels,Marvin Campbell,</t>
  </si>
  <si>
    <t>Quills</t>
  </si>
  <si>
    <t>Geoffrey Rush,Kate Winslet,Joaquin Phoenix,Michael Caine,Stephen Moyer,Patrick Malahide,Billie Whitelaw,Amelia Warner,Jane Menelaus,Stephen Marcus,Michael Jenn,Elizabeth Berrington,Danny Babington,Tony Pritchard,George Antoni,</t>
  </si>
  <si>
    <t>The Best Exotic Marigold Hotel</t>
  </si>
  <si>
    <t>John Madden</t>
  </si>
  <si>
    <t>Bill Nighy,Maggie Smith,Tom Wilkinson,Lillete Dubey,Judi Dench,Dev Patel,Celia Imrie,Penelope Wilton,Tena Desae,Russell Balogh,</t>
  </si>
  <si>
    <t>Giù la testa</t>
  </si>
  <si>
    <t>Savaş,Western</t>
  </si>
  <si>
    <t>Rod Steiger,James Coburn,Romolo Valli,Franco Graziosi,Maria Monti,Rik Battaglia,Antoine Saint-John,Giulio Battiferri,Poldo Bendandi,John Frederick,Omar Bonaro,Amato Garbini,Biagio La Rocca,</t>
  </si>
  <si>
    <t>Frenzy</t>
  </si>
  <si>
    <t>Jon Finch,Alec McCowen,Barry Foster,Anna Massey,Vivien Merchant,Bernard Cribbins,Billie Whitelaw,Michael Bates,Barbara Leigh-Hunt,Jean Marsh,John Boxer,Gerald Sim,Clive Swift,Madge Ryan,Elsie Randolph,</t>
  </si>
  <si>
    <t>The Man Who Knew Too Much</t>
  </si>
  <si>
    <t>Macera,Mistik,Gerilim</t>
  </si>
  <si>
    <t>James Stewart,Doris Day,Brenda De Banzie,Bernard Miles,Alan Mowbray,Ralph Truman,Hillary Brooke,Daniel Gélin,Mogens Wieth,Christopher Olsen,Reggie Nalder,Noel Willman,Yves Brainville,Richard Wattis,Alix Talton,</t>
  </si>
  <si>
    <t>The Visitor</t>
  </si>
  <si>
    <t>Richard Jenkins,Haaz Sleiman,Danai Gurira,Hiam Abbass,Richard Kind,Michael Cumpsty,Maggie Moore,Marian Seldes,Bill McHenry,Neal Lerner,Amir Arison,Ramon Fernandez,Waleed Zuaiter,Frank Pando,Tzahi Moskovitz,</t>
  </si>
  <si>
    <t>Trade</t>
  </si>
  <si>
    <t>Marco Kreuzpaintner</t>
  </si>
  <si>
    <t>Kevin Kline,Cesar Ramos,Alicja Bachleda,Linda Emond,Kate del Castillo,Tim Reid,Zack Ward,Marco Pérez,Paulina Gaitan,Pasha D. Lychnikoff,José Sefami,Natalia Traven,Guillermo Iván,Christian Vasquez,Leland Pascual,</t>
  </si>
  <si>
    <t>Akeelah and the Bee</t>
  </si>
  <si>
    <t>Doug Atchison</t>
  </si>
  <si>
    <t>Keke Palmer,Laurence Fishburne,Angela Bassett,Curtis Armstrong,J.R. Villarreal,Lee Thompson Young,Sean Michael Afable,Sahara Garey,Julito McCullum,Jeris Poindexter,Tzi Ma,Erica Hubbard,Eddie Steeples,Dalia Phillips,Sara Niemietz,</t>
  </si>
  <si>
    <t>Northanger Abbey</t>
  </si>
  <si>
    <t>Jon Jones</t>
  </si>
  <si>
    <t>Geraldine James,Felicity Jones,JJ Feild,Carey Mulligan,Liam Cunningham,Hugh O'Conor,Sylvestra Le Touzel,Desmond Barrit,Catherine Walker,William Beck,Mark Dymond,Julia Dearden,Bernadette McKenna,Gerry O'Brien,Liam McMahon,</t>
  </si>
  <si>
    <t>Dram,Fantastik,Romantik,BilimKurgu</t>
  </si>
  <si>
    <t>Tony Leung Chiu Wai,Li Gong,Faye Wong,Takuya Kimura,Maggie Cheung,Carina Lau,Ziyi Zhang,Chen Chang,Jie Dong,Ping Lam Siu,Ting Yip Ng,Thongchai McIntyre,Wang Sum,Alice Lee,</t>
  </si>
  <si>
    <t>Pickpocket</t>
  </si>
  <si>
    <t>Robert Bresson</t>
  </si>
  <si>
    <t>Martin LaSalle,Marika Green,Jean Pélégri,Pierre Étaix,César Gattegno,Dolly Scal,Pierre Leymarie,Kassagi,</t>
  </si>
  <si>
    <t>Nattvardsgästerna</t>
  </si>
  <si>
    <t>Ingrid Thulin,Gunnar Björnstrand,Gunnel Lindblom,Max von Sydow,Allan Edwall,Kolbjörn Knudsen,Olof Thunberg,Elsa Ebbesen,</t>
  </si>
  <si>
    <t>Kanojo ga kieta hamabe</t>
  </si>
  <si>
    <t>Asghar Farhadi</t>
  </si>
  <si>
    <t>Golshifteh Farahani,Shahab Hosseini,Taraneh Alidoosti,Peyman Moaadi,Merila Zare'i,Mani Haghighi,Ra'na Azadivar,Ahmad Mehranfar,Saber Abbar,</t>
  </si>
  <si>
    <t>La leggenda del pianista sull'oceano</t>
  </si>
  <si>
    <t>Dram,Fantastik,Müzikal,Romantik</t>
  </si>
  <si>
    <t>Tim Roth,Pruitt Taylor Vince,Bill Nunn,Clarence Williams III,Mélanie Thierry,Niall O'Brien,Peter Vaughan,Alberto Vazquez,Gabriele Lavia,Luigi De Luca,Femi Elufowojo,Nigel Fan,Roger Monk,Leonid Zaslavski,Bernard Padden,</t>
  </si>
  <si>
    <t>Sin nombre</t>
  </si>
  <si>
    <t>Marco Antonio Aguirre,Leonardo Alonso,Karla Cecilia Alvarado,Kristian Ferrer,Juan Pablo Arias Barrón,Rosalba Belén Barrón,Felipe Castro,Rosalba Quintana Cruz,Marcela Feregrino,Giovanni Florido,Paulina Gaitan,Ariel Galvan,Edgar Flores,Diana García,Gabriela Garibaldi,</t>
  </si>
  <si>
    <t>Dolls</t>
  </si>
  <si>
    <t>Miho Kanno,Hidetoshi Nishijima,Tatsuya Mihashi,Kayoko Kishimoto,Yûko Daike,Kanji Tsuda,Kyôko Fukada,Chieko Matsubara,Tsutomu Takeshige,Ren Ohsugi,Shimadayu Toyotake,Kiyosuke Tsuruzawa,Minotaro Yoshida,Yoshida,Shôgo Shimizu,</t>
  </si>
  <si>
    <t>Sommaren med Monika</t>
  </si>
  <si>
    <t>Harriet Andersson,Lars Ekborg,Dagmar Ebbesen,Åke Fridell,Sigge Fürst,John Harryson,Gert Fylking,Naemi Briese,Åke Grönberg,</t>
  </si>
  <si>
    <t>The Three Burials of Melquiades Estrada</t>
  </si>
  <si>
    <t>Macera,Suç,Dram,Mistik</t>
  </si>
  <si>
    <t>Tommy Lee Jones,Barry Pepper,Julio Cedillo,Melissa Leo,Dwight Yoakam,January Jones,Levon Helm,Mel Rodriguez,Cecilia Suárez,Josh Berry,Guillermo Arriaga,Rodger Boyce,Vanessa Bauche,Irineo Alvarez,Ignacio Guadalupe,</t>
  </si>
  <si>
    <t>Microcosmos: Le peuple de l'herbe</t>
  </si>
  <si>
    <t>Claude Nuridsany</t>
  </si>
  <si>
    <t>Jacques Perrin,Kristin Scott Thomas,</t>
  </si>
  <si>
    <t>Soul Kitchen</t>
  </si>
  <si>
    <t>Adam Bousdoukos,Moritz Bleibtreu,Birol nel,Wotan Wilke Möhring,Demir Gökgöl,Dorka Gryllus,Anna Bederke,Pheline Roggan,Lukas Gregorowicz,Jan Fedder,Catrin Striebeck,Cem Akin,Monica Bleibtreu,Marc Hosemann,Hendrik von Bültzingslöwen,</t>
  </si>
  <si>
    <t>Il y a longtemps que je t'aime</t>
  </si>
  <si>
    <t>Philippe Claudel</t>
  </si>
  <si>
    <t>Kristin Scott Thomas,Elsa Zylberstein,Serge Hazanavicius,Frédéric Pierrot,Laurent Grévill,Claire Johnston,Catherine Hosmalin,Jean-Claude Arnaud,Olivier Cruveiller,Laurent Claret,Lise Ségur,Mouss,Souad Mouchrik,Nicole Dubois,Marcel Ouendeno,</t>
  </si>
  <si>
    <t>Üç Maymun</t>
  </si>
  <si>
    <t>Yavuz Bingol,Hatice Aslan,Ahmet Rifat Sungar,Ercan Kesal,Cafer Köse,Gürkan Aydin,</t>
  </si>
  <si>
    <t>Control</t>
  </si>
  <si>
    <t>Anton Corbijn</t>
  </si>
  <si>
    <t>Sam Riley,Samantha Morton,Alexandra Maria Lara,Craig Parkinson,Joe Anderson,Toby Kebbell,Harry Treadaway,James Anthony Pearson,Andrew Sheridan,Richard Bremmer,Matthew McNulty,Robert Shelly,Tanya Myers,Martha Myers Lowe,David Whittington,</t>
  </si>
  <si>
    <t>Les invasions barbares</t>
  </si>
  <si>
    <t>Denys Arcand</t>
  </si>
  <si>
    <t>Rémy Girard,Stéphane Rousseau,Marie-Josée Croze,Yves Jacques,Marina Hands,Pierre Curzi,Johanne-Marie Tremblay,Dorothée Berryman,Louise Portal,Isabelle Blais,Toni Cecchinato,Dominique Michel,Sophie Lorain,Mitsou,Markita Boies,</t>
  </si>
  <si>
    <t>Babam Ve Oglum</t>
  </si>
  <si>
    <t>&amp;Ccedil;agan Irmak</t>
  </si>
  <si>
    <t>Çetin Tekindor,Fikret Kuskan,Hümeyra,Tuba Büyüküstün,Serif Sezer,Yetkin Dikinciler,Binnur Kaya,Özge Özberk,Halit Ergenç,Mahmut Gökgöz,Bilge Sen,Ege Tanman,Erdal Tosun,Nergis Çorakçi,Can Senozan,</t>
  </si>
  <si>
    <t>Agir roman</t>
  </si>
  <si>
    <t>Mustafa Altioklar</t>
  </si>
  <si>
    <t>Okan Bayülgen,Müjde Ar,Savas Dincel,Zafer Algöz,Mustafa Ugurlu,Fatih Akyol,Osman Caglar,Levent Erim,Zühtü Erkan,Sevda Ferdag,Aysel Gürel,Kucuk Iskender,Emrah Kolukisa,Burak Sergen,</t>
  </si>
  <si>
    <t>Yahşi batı</t>
  </si>
  <si>
    <t>Komedi,Western</t>
  </si>
  <si>
    <t>Cem Yilmaz,Ozan Guven,Zafer Algöz,Özkan Ugur,Demet Evgar,Cansu Dere,Bünyamin Durgut,Istar Göksever,Graham Hoadly,Yilmaz Koksal,Muhittin Korkmaz,Mehmet Polat,Demet Tuncer,Süleyman Turan,Tevfik Yapici,</t>
  </si>
  <si>
    <t>Gemide</t>
  </si>
  <si>
    <t>Serdar Akar</t>
  </si>
  <si>
    <t>Erkan Can,Haldun Boysan,Yildiray Sahinler,Naci Tasdögen,Ella Manea,Cengiz Küçükayvaz,</t>
  </si>
  <si>
    <t>A.R.O.G</t>
  </si>
  <si>
    <t>Ali Taner Baltaci</t>
  </si>
  <si>
    <t>Cem Yilmaz,Özge Özberk,Zafer Algöz,Özkan Ugur,Ozan Guven,Ethel Mulinas Araf,Hasan Kaçan,Metin Keçeci,Raimundo Querido,Charles Carroll,Kaan Oztop,</t>
  </si>
  <si>
    <t>G.O.R.A.</t>
  </si>
  <si>
    <t>Macera,Komedi,BilimKurgu</t>
  </si>
  <si>
    <t>Cem Yilmaz,Rasim Oztekin,Özkan Ugur,Özge Özberk,Erdal Tosun,Ozan Guven,Idil Firat,Safak Sezer,Cezmi Baskin,Engin Günaydin,Muhittin Günaydin,Cenk Durmazel,Naz Elmas,Coskun Gögen,</t>
  </si>
  <si>
    <t>Vavien</t>
  </si>
  <si>
    <t>Durul Taylan</t>
  </si>
  <si>
    <t>Komedi,Dram,Gerilim</t>
  </si>
  <si>
    <t>Engin Günaydin,Binnur Kaya,Settar Tanriogen,Ercan Kesal,Ilker Aksum,Günes Berberoglu,Tolga Coskun,Binnaz Ekren,Sinasi Yurtsever,Tayfun Sav,Nedim Suri,Serra Yilmaz,Zeynep Ozal,</t>
  </si>
  <si>
    <t>Hokkabaz</t>
  </si>
  <si>
    <t>Cem Yilmaz,Mazhar Alanson,Özlem Tekin,Kemal Inci,Tuna Orhan,Tuncer Salman,Gürgen Öz,Caner Alkaya,Ayça Abana,Bahtiyar Engin,Ozan Uygun,Onuryay Evrentan,Suat Önen,Selim Erdogan,Gamze Demirbilek,</t>
  </si>
  <si>
    <t>Hersey çok güzel olacak</t>
  </si>
  <si>
    <t>Ömer Vargi</t>
  </si>
  <si>
    <t>Cem Yilmaz,Mazhar Alanson,Ceyda Düvenci,Selim Nasit Ozcan,Mustafa Uzunyilmaz,Adnan Tonel,Cenk Vargan,Ayumi Takano,Mesut Akusta,Sait Genay,Emre Sipahioglu,Ugur Çavusoglu,Ibrahim Yalcin,Engin Günay,Deniz Oral,</t>
  </si>
  <si>
    <t>Vizontele</t>
  </si>
  <si>
    <t>Yilmaz Erdogan</t>
  </si>
  <si>
    <t>Yilmaz Erdogan,Demet Akbag,Altan Erkekli,Cem Yilmaz,Caner Alkaya,Yasar Akin,Yasemin Alkaya,Betül Arim,Aydin Aydin,Cezmi Baskin,Iclal Aydin,Senol Bali,Zeki Bayar,Sinan Baydir,Sinan Bengier,</t>
  </si>
  <si>
    <t>Kaybedenler Kulübü</t>
  </si>
  <si>
    <t>Tolga Örnek</t>
  </si>
  <si>
    <t>Nejat Isler,Yigit Özsener,Ahu Türkpençe,Riza Kocaoglu,Idil Firat,Serra Yilmaz,Baris Bagci,Safak Baskaya,Cengiz Bozkurt,Senol Erdogan,Sirin Kilavuz,Erdal Küçükkömürcü,</t>
  </si>
  <si>
    <t>Little Manhattan</t>
  </si>
  <si>
    <t>Mark Levin</t>
  </si>
  <si>
    <t>Komedi,Aile,Romantik</t>
  </si>
  <si>
    <t>Josh Hutcherson,Charlie Ray,Bradley Whitford,Josh Pais,Willie Garson,Tonye Patano,Cynthia Nixon,J. Kyle Manzay,John Dossett,Jonah Meyerson,Talia Balsam,Michael Bush,Brian W. Aguiar,Nick Cubbler,Anthony Laflamme,</t>
  </si>
  <si>
    <t>Hunger</t>
  </si>
  <si>
    <t>Steve McQueen</t>
  </si>
  <si>
    <t>Stuart Graham,Laine Megaw,Brian Milligan,Michael Fassbender,Lalor Roddy,Frank McCusker,Liam McMahon,Karen Hassan,Helen Madden,Des McAleer,Geoff Gatt,Rory Mullen,Ben Peel,Helena Bereen,Paddy Jenkins,</t>
  </si>
  <si>
    <t>Carandiru</t>
  </si>
  <si>
    <t>Hector Babenco</t>
  </si>
  <si>
    <t>Luiz Carlos Vasconcelos,Milton Gonçalves,Ivan de Almeida,Rodrigo Santoro,Gero Camilo,Lázaro Ramos,Ailton Graça,Maria Luísa Mendonça,Aida Leiner,Wagner Moura,Caio Blat,Júlia Ianina,Sabrina Greve,Floriano Peixoto,Ricardo Blat,</t>
  </si>
  <si>
    <t>13 Tzameti</t>
  </si>
  <si>
    <t>Géla Babluani</t>
  </si>
  <si>
    <t>George Babluani,Pascal Bongard,Aurélien Recoing,Christophe Vandevelde,Vania Vilers,Augustin Legrand,Fred Ulysse,Nicolas Pignon,Olga Legrand,Jo Prestia,Serge Chambon,Philippe Passon,François Rimbau,Frédéric Epaud,François Tissot,</t>
  </si>
  <si>
    <t>Grizzly Man</t>
  </si>
  <si>
    <t>Belgesel,Biyografi</t>
  </si>
  <si>
    <t>Werner Herzog,Carol Dexter,Val Dexter,Sam Egli,Franc G. Fallico,Willy Fulton,Marc Gaede,Marnie Gaede,Sven Haakanson Jr.,David Letterman,Amie Huguenard,Jewel Palovak,Kathleen Parker,Warren Queeney,Timothy Treadwell,</t>
  </si>
  <si>
    <t>Restrepo</t>
  </si>
  <si>
    <t>Tim Hetherington</t>
  </si>
  <si>
    <t>Belgesel,Savaş</t>
  </si>
  <si>
    <t>NULL</t>
  </si>
  <si>
    <t>Hoop Dreams</t>
  </si>
  <si>
    <t>Steve James</t>
  </si>
  <si>
    <t>Belgesel,Dram,Spor</t>
  </si>
  <si>
    <t>Toy Story 2</t>
  </si>
  <si>
    <t>Tom Hanks,Tim Allen,Joan Cusack,Kelsey Grammer,Wallace Shawn,Annie Potts,John Ratzenberger,Don Rickles,Jim Varney,Wayne Knight,Laurie Metcalf,Joe Ranft,Jodi Benson,Estelle Harris,John Morris,</t>
  </si>
  <si>
    <t>Harry Potter and the Goblet of Fire</t>
  </si>
  <si>
    <t>Mike Newell</t>
  </si>
  <si>
    <t>Eric Sykes,Timothy Spall,David Tennant,Rupert Grint,Mark Williams,Daniel Radcliffe,Emma Watson,James Phelps,Oliver Phelps,Tom Felton,Jason Isaacs,Robert Pattinson,Jeff Rawle,Bonnie Wright,Stanislav Ianevski,</t>
  </si>
  <si>
    <t>Harry Potter and the Order of the Phoenix</t>
  </si>
  <si>
    <t>Daniel Radcliffe,Harry Melling,Jason Boyd,Fiona Shaw,Jessica Hynes,Kathryn Hunter,Richard Griffiths,Richard Macklin,Miles Jupp,Brendan Gleeson,Ralph Fiennes,Robert Pattinson,Natalia Tena,Geraldine Somerville,Adrian Rawlins,</t>
  </si>
  <si>
    <t>Tangled</t>
  </si>
  <si>
    <t>Nathan Greno</t>
  </si>
  <si>
    <t>Mandy Moore,Zachary Levi,Donna Murphy,Ron Perlman,M.C. Gainey,Jeffrey Tambor,Paul F. Tompkins,Brad Garrett,Richard Kiel,Michael Bell,Bob Bergen,Delaney Rose Stein,Nathan Greno,Byron Howard,Tim Mertens,</t>
  </si>
  <si>
    <t>Desert Flower</t>
  </si>
  <si>
    <t>Sherry Horman</t>
  </si>
  <si>
    <t>Liya Kebede,Sally Hawkins,Craig Parkinson,Juliet Stevenson,Anthony Mackie,Timothy Spall,Meera Syal,Teresa Churcher,Soraya Omar-Scego,Elli,Matt Kaufman,Eckart Friz,Anna Hilgedieck,Emma Kay,Prashant Prabhakar,</t>
  </si>
  <si>
    <t>Sophie Scholl - Die letzten Tage</t>
  </si>
  <si>
    <t>Marc Rothemund</t>
  </si>
  <si>
    <t>Julia Jentsch,Gerald Alexander Held,Fabian Hinrichs,André Hennicke,Maximilian Brückner,Johanna Gastdorf,Anne Clausen,Florian Stetter,Johannes Suhm,Maria Hofstätter,Petra Kelling,Lilli Jung,Klaus Händl,Jörg Hube,Franz Staber,</t>
  </si>
  <si>
    <t>The Artist</t>
  </si>
  <si>
    <t>Michel Hazanavicius</t>
  </si>
  <si>
    <t>Komedi,Romantik,Dram</t>
  </si>
  <si>
    <t>Missi Pyle,John Goodman,Malcolm McDowell,Joel Murray,Penelope Ann Miller,James Cromwell,Ed Lauter,Bérénice Bejo,Jean Dujardin,Beth Grant,Ken Davitian,Jen Lilley,Ben Kurland,Beau Nelson,Sarah Scott,</t>
  </si>
  <si>
    <t>99 francs</t>
  </si>
  <si>
    <t>Jan Kounen</t>
  </si>
  <si>
    <t>Jean Dujardin,Jocelyn Quivrin,Patrick Mille,Nicolas Marié,Dominique Bettenfeld,Antoine Basler,Vahina Giocante,Elisa Tovati,Fosco Perinti,Dan Herzberg,Arsène Mosca,Cendrine Orcier,Niels Dubost,Aurélie Boquien,Mathis Jamet,</t>
  </si>
  <si>
    <t>Le concert</t>
  </si>
  <si>
    <t>Radu Mihaileanu</t>
  </si>
  <si>
    <t>Komedi,Dram,Müzikal</t>
  </si>
  <si>
    <t>Aleksey Guskov,Dmitri Nazarov,Mélanie Laurent,François Berléand,Lionel Abelanski,Vlad Ivanov,Miou-Miou,Laurent Bateau,Valeriy Barinov,Anna Kamenkova,Roger Dumas,Anghel Gheorghe,Aleksandr Komissarov,Vitalie Bichir,Despina Stanescu,</t>
  </si>
  <si>
    <t>Shimotsuma monogatari</t>
  </si>
  <si>
    <t>Kyôko Fukada,Anna Tsuchiya,Hiroyuki Miyasako,YosiYosi Arakawa,Kirin Kiki,Eiko Koike,Sadao Abe,Shin Yazawa,Hirotarô Honda,Yûichi Kimura,Yoshinori Okada,Katsuhisa Namase,Ryôko Shinohara,Kanako Irie,</t>
  </si>
  <si>
    <t>Desu nôto: The last name</t>
  </si>
  <si>
    <t>Sh&amp;ucirc;suke Kaneko</t>
  </si>
  <si>
    <t>Macera,Suç,Dram,Fantastik</t>
  </si>
  <si>
    <t>Tatsuya Fujiwara,Takeshi Kaga,Shidô Nakamura,Ken'ichi Matsuyama,Shigeki Hosokawa,Erika Toda,Shunji Fujimura,Shin Shimizu,Sota Aoyama,Pîtâ,Itsuji Itao,Michiko Godai,Magy,Alexa Devine,Nana Katase,</t>
  </si>
  <si>
    <t>Mongol</t>
  </si>
  <si>
    <t>Sergey Bodrov</t>
  </si>
  <si>
    <t>Tadanobu Asano,Honglei Sun,Khulan Chuluun,Aliya,Ba Sen,Amadu Mamadakov,He Qi,Ben Hon Sun,Ji Ri Mu Tu,You Er,Batu Huntun,Deng Ba Te Er,Bao Di,Su Ya La Su Rong,Sai Xing Ga,</t>
  </si>
  <si>
    <t>Taare Zameen Par</t>
  </si>
  <si>
    <t>Aamir Khan</t>
  </si>
  <si>
    <t>Darsheel Safary,Aamir Khan,Tanay Chheda,Sachet Engineer,Tisca Chopra,Vipin Sharma,Ayaan,Megha Bengali,Bugs Bhargava,Alorika Chatterjee,Gurkirtan Chauhan,Sanjay Dadich,Madhav Datt,Aniket Engineer,Krishn Gopinath,</t>
  </si>
  <si>
    <t>Roger &amp; Me</t>
  </si>
  <si>
    <t>Michael Moore,James Blanchard,James Bond,Pat Boone,Bob Eubanks,Rhonda Britton,Anita Bryant,Karen Edgely,Ben Hamper,Dinona Jackson,Timothy Jackson,Tom Kay,Ted Koppel,Correy Lennox,Brian MacDonald,</t>
  </si>
  <si>
    <t>Inside I'm Dancing</t>
  </si>
  <si>
    <t>Damien O'Donnell</t>
  </si>
  <si>
    <t>Steven Robertson,Alan King,Brenda Fricker,Tom Hickey,Ruth McCabe,Anna Healy,James McAvoy,Sarah Jane Drummey,Rachel Hanna,Pat Shortt,Stanley Townsend,Romola Garai,Emmet Kirwan,Derbhle Crotty,Donal Toolan,</t>
  </si>
  <si>
    <t>Boyhood</t>
  </si>
  <si>
    <t>Ellar Coltrane,Patricia Arquette,Ethan Hawke,Nick Krause,Tamara Jolaine,Jordan Howard,Evie Thompson,Alyssa Petersen,Brad Hawkins,Jenni Tooley,Angela Rawna,Shane Graham,Megan Devine,Tyler Strother,Kristen Devine,</t>
  </si>
  <si>
    <t>L'eclisse</t>
  </si>
  <si>
    <t>Alain Delon,Monica Vitti,Francisco Rabal,Louis Seigner,Rossana Rory,Lilla Brignone,Mirella Ricciardi,</t>
  </si>
  <si>
    <t>Play It Again, Sam</t>
  </si>
  <si>
    <t>Herbert Ross</t>
  </si>
  <si>
    <t>Woody Allen,Diane Keaton,Tony Roberts,Susan Anspach,Jennifer Salt,Viva,Jerry Lacy,Joy Bang,Susanne Zenor,Ted Markland,Michael Greene,Diana Davila,Mari Fletcher,</t>
  </si>
  <si>
    <t>Koroshi no rakuin</t>
  </si>
  <si>
    <t>Seijun Suzuki</t>
  </si>
  <si>
    <t>Jô Shishido,Kôji Nanbara,Isao Tamagawa,Anne Mari,Mariko Ogawa,Hiroshi Minami,Iwae Arai,Kosuke Hisamatsu,Hiroshi Midorigawa,Tokuhei Miyahara,Hiroshi Naga,Takashi Nomura,Atsushi Yamatoya,</t>
  </si>
  <si>
    <t>Le gamin au vélo</t>
  </si>
  <si>
    <t>Jean-Pierre Dardenne</t>
  </si>
  <si>
    <t>Thomas Doret,Cécile De France,Jérémie Renier,Olivier Gourmet,Fabrizio Rongione,Egon Di Mateo,Batiste Sornin,Samuel De Rijk,Carl Jadot,Claudy Delfosse,Jean-Michel Balthazar,Frédéric Dussenne,Myriem Akeddiou,Sandra Raco,Hicham Slaoui,</t>
  </si>
  <si>
    <t>Davaro</t>
  </si>
  <si>
    <t>Kartal Tibet</t>
  </si>
  <si>
    <t>Kemal Sunal,Sener Sen,Pembe Mutlu,Aysen Gruda,Adile Nasit,Çetin Basaran,Ahmet Açan,Abdi Algül,Bahri Ates,Osman Caglar,Sirri Elitas,Hakki Kivanç,Yadigar Ejder,Ihsan Yüce,Muzaffer Civan,</t>
  </si>
  <si>
    <t>Üç Kağıtçı</t>
  </si>
  <si>
    <t>Natuk Baytan</t>
  </si>
  <si>
    <t>Kemal Sunal,Ulkü Ozen,Ali Sen,Nizam Ergüden,Hakki Kivanç,Yadigar Ejder,Reha Yurdakul,Necdet Kökes,Turgut Özatay,Celal Donat,Süheyl Egriboz,Kudret Karadag,</t>
  </si>
  <si>
    <t>Gerzek Saban</t>
  </si>
  <si>
    <t>Kemal Sunal,Ulkü Ozen,Reha Yurdakul,Muharrem Gürses,Coskun Gögen,Yadigar Ejder,Ekrem Gökkaya,Esen Güldogan,Riza Pekkutsal,Cevdet Balikçi,Zeki Tüney,Renan Fosforoglu,Arap Celal,Baki Tamer,</t>
  </si>
  <si>
    <t>Bekçiler Krali</t>
  </si>
  <si>
    <t>Osman F. Seden</t>
  </si>
  <si>
    <t>Kemal Sunal,Semra Türel,Reha Yurdakul,Ekrem Dümer,Kazim Eryüksel,Alpay Izer,Yavuz Karakas,Hakki Kivanç,Ahmet Kostarika,Yasar Sener,Zeki Sezer,Baki Tamer,Mustafa Yavuz,Seref Çokseker,Memduh n,</t>
  </si>
  <si>
    <t>Sark Bülbülü</t>
  </si>
  <si>
    <t>Kemal Sunal,Aysen Cansev,Aysen Gruda,Osman Alyanak,Sirri Elitas,Ihsan Yüce,Dincer Cekmez,Bahri Ates,Yavuz Karakas,Necdet Yakin,Niyazi Gökdere,Levend Ökten,Ayfer Idin,Mehmet Yagmur,</t>
  </si>
  <si>
    <t>Hababam sinifi tatilde</t>
  </si>
  <si>
    <t>Sevda Aktolga,Halit Akçatepe,Ahmet Ariman,Aysen Gruda,Adile Nasit,Muharrem Gürses,Hayri Karabey,Ergin Orbey,Feridun Savli,Münir Özkul,Sener Sen,Ali Yalaz,</t>
  </si>
  <si>
    <t>Yüz numarali adam</t>
  </si>
  <si>
    <t>Kemal Sunal,Oya Aydogan,Cem Erman,Süleyman Turan,Reha Yurdakul,</t>
  </si>
  <si>
    <t>Hababam sinifi uyaniyor</t>
  </si>
  <si>
    <t>Tayfun Akalin,Tuncay Akça,Halit Akçatepe,Ahmet Ariman,Sevket Altug,Sitki Akçatepe,Ertugrul Bilda,Ihsan Bilsev,Talat Dumanli,Adile Nasit,Cem Gürdap,Muharrem Gürses,Cengiz Nezir,Hayri Karabey,Hakki Karadayi,</t>
  </si>
  <si>
    <t>Saban Oglu Saban</t>
  </si>
  <si>
    <t>Kemal Sunal,Halit Akçatepe,Sener Sen,Aysen Gruda,Sevda Aktolga,Dincer Cekmez,Sevket Altug,Sevil Ustekin,Sitki Akçatepe,Necdet Yakin,Ihsan Yüce,Güler Ökten,</t>
  </si>
  <si>
    <t>Kapicilar krali</t>
  </si>
  <si>
    <t>Zeki Ökten</t>
  </si>
  <si>
    <t>Kemal Sunal,Sevda Ferdag,Sevil Ustekin,Bilge Zobu,Sevket Altug,Feridun Colgecen,Ekrem Dümer,Yüksel Gözen,Hikmet Gül,Can Kolukisa,Güner Sümer,Özcan Özgür,</t>
  </si>
  <si>
    <t>Merakli Köfteci</t>
  </si>
  <si>
    <t>Ergin Orbey</t>
  </si>
  <si>
    <t>Kemal Sunal,Gölgen Bengü,Sevket Altug,Sümer Tilmaç,Ali Sen,Dincer Cekmez,Sevket Altug,Hulusi Kentmen,Ihsan Yüce,</t>
  </si>
  <si>
    <t>Süt kardeşler</t>
  </si>
  <si>
    <t>Kemal Sunal,Sener Sen,Halit Akçatepe,Aysen Gruda,Adile Nasit,Ali Sen,Hale Soygazi,Yasemin Esmergül,Jale Altug,Cengiz Nezir,Feridun Colgecen,Dincer Cekmez,Türker Tekin,</t>
  </si>
  <si>
    <t>Tosun Paşa</t>
  </si>
  <si>
    <t>Komedi,Tarihi</t>
  </si>
  <si>
    <t>Kemal Sunal,Müjde Ar,Adile Nasit,Aysen Gruda,Sener Sen,Ergin Orbey,Ihsan Bilsev,Zihni Göktay,Tuncay Gürel,Oktar Durukan,Bilge Zobu,Günfer Feray,Oya Aydonat,Filiz Toprak,Mete Sezer,</t>
  </si>
  <si>
    <t>Hababam Sınıfı</t>
  </si>
  <si>
    <t>Kemal Sunal,Münir Özkul,Tarik Akan,Adile Nasit,Halit Akçatepe,Ahmet Ariman,Sitki Akçatepe,Ertugrul Bilda,Kerem Aridogan,Cem Gürdap,Cengiz Nezir,Hayri Karabey,Hakki Karadayi,Kemal Ergüvenç,</t>
  </si>
  <si>
    <t>Köyden Indim Sehire</t>
  </si>
  <si>
    <t>Kemal Sunal,Meral Zeren,Zeki Alasya,Halit Akçatepe,Metin Akpinar,Leman Cidamli,Oya Alasya,Perran Kutman,Mete Inselel,Mine Mutlu,Tekin Akmansoy,</t>
  </si>
  <si>
    <t>Salak milyoner</t>
  </si>
  <si>
    <t>Kemal Sunal,Meral Zeren,Münir Özkul,Adile Nasit,Halit Akçatepe,Metin Akpinar,Hulusi Kentmen,Zeki Alasya,Oya Alasya,Perran Kutman,</t>
  </si>
  <si>
    <t>Pardon</t>
  </si>
  <si>
    <t>Mert Baykal</t>
  </si>
  <si>
    <t>Zeki Alasya,Sahnaz Cakiralp,Erol Günaydin,Rasim Oztekin,Bülent Kayabas,Sermiyan Midyat,Ferhan Sensoy,Ali Çatalbas,</t>
  </si>
  <si>
    <t>Deliler</t>
  </si>
  <si>
    <t>Zeki Alasya</t>
  </si>
  <si>
    <t>Demet Akbag,Esin Akdogan,Metin Akpinar,Zeki Alasya,Melih Cardak,Yonca Evcimik,Nail Kavlakoglu,Mine Gül,Melis,Serdar Sekür,Mustafa Uzunyilmaz,Selim Nasit Ozcan,Nevra Serezli,Suat Sungur,Nezih Tuncay,</t>
  </si>
  <si>
    <t>Arabesk</t>
  </si>
  <si>
    <t>Komedi,Müzikal</t>
  </si>
  <si>
    <t>Sener Sen,Müjde Ar,Ugur Yücel,Münir Özkul,Kadir Savun,Necati Bilgiç,stün Asutay,Orhan Çagman,Candan Sabuncu,Coskun Gögen,Dogu Erkan,</t>
  </si>
  <si>
    <t>Banker Bilo</t>
  </si>
  <si>
    <t>Ilyas Salman,Meral Zeren,Sener Sen,Münir Özkul,Orhan Aydinbas,Ahu Tugba,Soner Agin,Hüseyin Bulut,Ali Demirel,Haydar Karaer,Akif Kilman,Aysun Güven,</t>
  </si>
  <si>
    <t>Hababam sinifi dokuz doguruyor</t>
  </si>
  <si>
    <t>Münir Özkul,Adile Nasit,Ilyas Salman,Zümrüt Cansel,Perran Kutman,Ahmet Ariman,</t>
  </si>
  <si>
    <t>Neseli günler</t>
  </si>
  <si>
    <t>Orhan Aksoy</t>
  </si>
  <si>
    <t>Münir Özkul,Adile Nasit,Sener Sen,Aysen Gruda,Ahmet Sezerel,Ihsan Yüce,Oya Aydogan,Mürüvet Sim,Cem Akyol,Ahmet Ariman,Cevdet Arikan,Dogu Erkan,Yaman Coskun,</t>
  </si>
  <si>
    <t>Hacivat Karagöz neden öldürüldü?</t>
  </si>
  <si>
    <t>Ezel Akay</t>
  </si>
  <si>
    <t>Haluk Bilginer,Sebnem Dönmez,Beyaz,Güven Kiraç,Ezel Akay,Ragip Savas,Ayse Tolga,Altay Özbek,Hasan Ali Mete,Aysen Gruda,Numan Açar,Levent Kazak,Serdar Gökhan,Selin Türkoglu,Tansu Biçer,</t>
  </si>
  <si>
    <t>Sekerpare</t>
  </si>
  <si>
    <t>Atif Yilmaz</t>
  </si>
  <si>
    <t>Sevket Altug,Aysen Gruda,Berrin Koper,Sener Sen,Serra Yilmaz,Neriman Köksal,Hüseyin Kutman,Ilyas Salman,Ali Taygun,Yaprak Özdemiroglu,</t>
  </si>
  <si>
    <t>Cicek abbas</t>
  </si>
  <si>
    <t>Sinan Cetin</t>
  </si>
  <si>
    <t>Ilyas Salman,Sener Sen,Aysen Gruda,Ihsan Yüce,Pembe Mutlu,Ahmet Mekin,Hikmet Gül,</t>
  </si>
  <si>
    <t>Salvar davasi</t>
  </si>
  <si>
    <t>Sener Sen,Müjde Ar,Pembe Mutlu,Sirri Elitas,Tuncay Akça,Ihsan Yüce,Hasmet Zeybek,Duygu Ankara,Gökhan Mete,Ayten Erman,Suzan Korkmaz,Gül Yalaz,</t>
  </si>
  <si>
    <t>Berlin Calling</t>
  </si>
  <si>
    <t>Hannes Stöhr</t>
  </si>
  <si>
    <t>Paul Kalkbrenner,Rita Lengyel,Corinna Harfouch,Megan Gay,Araba Walton,Peter Schneider,Rolf Peter Kahl,Henriette Müller,Udo Kroschwald,Max Mauff,Peter Moltzen,Dirk Borchardt,Erdal Yildiz,Ernest Hausmann,André Hoffmann,</t>
  </si>
  <si>
    <t>Los lunes al sol</t>
  </si>
  <si>
    <t>Fernando León de Aranoa</t>
  </si>
  <si>
    <t>Javier Bardem,Luis Tosar,José Ángel Egido,Serge Riaboukine,Celso Bugallo,Enrique Villén,Joaquín Climent,Nieve de Medina,Aida Folch,Andrés Lima,Pepo Oliva,Fernando Tejero,Laura Domínguez,Antonio Mourelos,César Cambeiro,</t>
  </si>
  <si>
    <t>Somewhere in Time</t>
  </si>
  <si>
    <t>Jeannot Szwarc</t>
  </si>
  <si>
    <t>Dram,Romantik,Fantastik</t>
  </si>
  <si>
    <t>Christopher Reeve,Jane Seymour,Christopher Plummer,George Voskovec,John Alvin,Bill Erwin,Teresa Wright,Eddra Gale,Susan French,William H. Macy,Audrey Bennett,Laurence Coven,Susan Bugg,Christy Michaels,Ali Marie Matheson,</t>
  </si>
  <si>
    <t>Looking for Eric</t>
  </si>
  <si>
    <t>Ken Loach</t>
  </si>
  <si>
    <t>Komedi,Dram,Fantastik,Spor</t>
  </si>
  <si>
    <t>Steve Evets,Eric Cantona,Stephanie Bishop,Gerard Kearns,Matthew McNulty,Stefan Gumbs,Lucy-Jo Hudson,Cole Williams,Dylan Williams,John Henshaw,Justin Moorhouse,Laura Ainsworth,Maxton G. Beesley,Kelly Bowland,Julie Brown,</t>
  </si>
  <si>
    <t>37°2 le matin</t>
  </si>
  <si>
    <t>Jean-Jacques Beineix</t>
  </si>
  <si>
    <t>Jean-Hugues Anglade,Béatrice Dalle,Gérard Darmon,Dominique Pinon,Vincent Lindon,Jacques Mathou,Clémentine Célarié,Consuelo De Haviland,Jean-Pierre Bisson,Dominique Besnehard,Bernard Hug,Catherine D'At,Louis Bellanti,Raoul Billerey,</t>
  </si>
  <si>
    <t>In My Father's Den</t>
  </si>
  <si>
    <t>Brad McGann</t>
  </si>
  <si>
    <t>Mistik,Dram,Gerilim</t>
  </si>
  <si>
    <t>Matthew Macfadyen,Miranda Otto,Emily Barclay,Vicky Haughton,Jodie Rimmer,Colin Moy,Jimmy Keen,Toby Alexander,Nicholas Hayward,Mabel Wharekawa,Matthew Chamberlain,Liam Herbert,Vanessa Riddell,Asher Emanuel,Peter Hishon,</t>
  </si>
  <si>
    <t>Max Manus</t>
  </si>
  <si>
    <t>Joachim R&amp;oslash;nning</t>
  </si>
  <si>
    <t>Aksel Hennie,Agnes Kittelsen,Nicolai Cleve Broch,Christian Rubeck,Ken Duken,Viktoria Winge,Kyrre Haugen Sydness,Mats Eldøen,Knut Joner,Stig Henrik Hoff,Oliver Stokowski,Ron Donachie,Pål Sverre Valheim Hagen,Jakob Oftebro,Petter Næss,</t>
  </si>
  <si>
    <t>Immortal Beloved</t>
  </si>
  <si>
    <t>Bernard Rose</t>
  </si>
  <si>
    <t>Gary Oldman,Jeroen Krabbé,Isabella Rossellini,Valeria Golino,Gerard Horan,Barry Humphries,Miriam Margolyes,Marco Hofschneider,Johanna ter Steege,Christopher Fulford,Luigi Diberti,Alexandra Pigg,Michael Culkin,Donal Gibson,Matthew North,</t>
  </si>
  <si>
    <t>Vampire Hunter D: Bloodlust</t>
  </si>
  <si>
    <t>Animasyon,Macera,Fantastik,Mistik</t>
  </si>
  <si>
    <t>Hideyuki Tanaka,Ichirô Nagai,Kôichi Yamadera,Emi Shinohara,Megumi Hayashibara,Yûsaku Yara,Keiji Fujiwara,Rintarou Nishi,Hôchû Ôtsuka,Takeshi Aono,Toshihiko Seki,Yôko Soumi,Chikao Ôtsuka,Motomu Kiyokawa,Ryûzaburô Ôtomo,</t>
  </si>
  <si>
    <t>The Secret of Kells</t>
  </si>
  <si>
    <t>Tomm Moore</t>
  </si>
  <si>
    <t>Animasyon,Aile,Fantastik</t>
  </si>
  <si>
    <t>Evan McGuire,Christen Mooney,Brendan Gleeson,Mick Lally,Liam Hourican,Paul Tylack,Michael McGrath,Paul Young,Nora Twomey,Marie Thorhauge,Jonas Till Hoffmann,Fabian Erlinghauser,Kairen Waloch,</t>
  </si>
  <si>
    <t>The Natural</t>
  </si>
  <si>
    <t>Robert Redford,Glenn Close,Kim Basinger,Richard Farnsworth,Robert Prosky,Joe Don Baker,Wilford Brimley,John Finnegan,Barbara Hershey,Alan Fudge,Jon Van Ness,Michael Madsen,Paul Sullivan Jr.,Rachel Hall,Robert Rich III,</t>
  </si>
  <si>
    <t>Haiyang tiantang</t>
  </si>
  <si>
    <t>Xiao Lu Xue</t>
  </si>
  <si>
    <t>Jet Li,Wen Zhang,Lunmei Kwai,Yong Dong,Yuanyuan Gao,Mei Yong,Yuanyuan Zhu,Ran Chen,</t>
  </si>
  <si>
    <t>Tai ji: Zhang San Feng</t>
  </si>
  <si>
    <t>Aksiyon,Komedi,Dram,Gerilim</t>
  </si>
  <si>
    <t>Jet Li,Michelle Yeoh,Siu-hou Chin,Cheung-Yan Yuen,Shun Lau,Hai Yu,Fennie Yuen,</t>
  </si>
  <si>
    <t>An American Crime</t>
  </si>
  <si>
    <t>Tommy O'Haver</t>
  </si>
  <si>
    <t>Ellen Page,Hayley McFarland,Nick Searcy,Scout Taylor-Compton,Ari Graynor,Catherine Keener,Romy Rosemont,Hannah Leigh,Tristan Jarred,Michael O'Keefe,Bradley Whitford,Michelle Benes,Carlie Westerman,Patricia Place,Calvin Keet,</t>
  </si>
  <si>
    <t>The Lost Valentine</t>
  </si>
  <si>
    <t>Darnell Martin</t>
  </si>
  <si>
    <t>Romantik</t>
  </si>
  <si>
    <t>Jennifer Love Hewitt,Nick Moon Stephens,Betty White,Will Chase,Nadia Dajani,Sean Faris,Helmar Augustus Cooper,Billy Magnussen,Meghann Fahy,Gregory Alan Williams,Tom Nowicki,Andy Stahl,Nita Hardy,Muni Zano,Alexis Camins,</t>
  </si>
  <si>
    <t>Red Dog</t>
  </si>
  <si>
    <t>Kriv Stenders</t>
  </si>
  <si>
    <t>Josh Lucas,Rachael Taylor,Noah Taylor,Bill Hunter,Keisha Castle-Hughes,Rohan Nichol,Luke Ford,Arthur Angel,Eamon Farren,Tiffany Lyndall-Knight,Koko,Loene Carmen,Costa Ronin,John Leary,</t>
  </si>
  <si>
    <t>Dangerous Beauty</t>
  </si>
  <si>
    <t>Marshall Herskovitz</t>
  </si>
  <si>
    <t>Catherine McCormack,Rufus Sewell,Oliver Platt,Naomi Watts,Jacqueline Bisset,Fred Ward,Jeroen Krabbé,Joanna Cassidy,Moira Kelly,Melina Kanakaredes,Grant Russell,Daniel Lapaine,Jake Weber,Justine Miceli,Simon Dutton,</t>
  </si>
  <si>
    <t>Fingersmith</t>
  </si>
  <si>
    <t>Aisling Walsh</t>
  </si>
  <si>
    <t>Elaine Cassidy,Sally Hawkins,Imelda Staunton,Rupert Evans,Polly Hemingway,Sarah Badel,</t>
  </si>
  <si>
    <t>Little Boy</t>
  </si>
  <si>
    <t>Alejandro Monteverde</t>
  </si>
  <si>
    <t>Sean Astin,Kevin James,Tom Wilkinson,Ted Levine,Michael Rapaport,Cary-Hiroyuki Tagawa,Ben Chaplin,Emily Watson,David Henrie,Candice Azzara,Mary Stein,Matthew J Cates,Jennifer Cadena,Jakob Salvati,Sam Kindseth,</t>
  </si>
  <si>
    <t>Kari-gurashi no Arietti</t>
  </si>
  <si>
    <t>Hiromasa Yonebayashi</t>
  </si>
  <si>
    <t>Mirai Shida,Ryûnosuke Kamiki,Shinobu Ohtake,Will Arnett,Tatsuya Fujiwara,Tomokazu Miura,Kirin Kiki,Luke Allen-Gale,Keiko Takeshita,Carol Burnett,Peter Jason,David Henrie,Olivia Colman,Shin'ichi Hatori,Tom Holland,</t>
  </si>
  <si>
    <t>Sometimes in April</t>
  </si>
  <si>
    <t>Raoul Peck</t>
  </si>
  <si>
    <t>Idris Elba,Carole Karemera,Pamela Nomvete,Noah Emmerich,Oris Erhuero,Debra Winger,Fraser James,Abby Mukiibi Nkaaga,Cleophas Kabasita,Peninah Abatoni,Ashani Alles,Hope Azeda,Théogène Barasa,Dan Barlow,Johannes Bausch,</t>
  </si>
  <si>
    <t>The Impossible</t>
  </si>
  <si>
    <t>Ewan McGregor,Naomi Watts,Marta Etura,Natalie Lorence,Sönke Möhring,Tom Holland,Bruce Blain,Dominic Power,Gitte Witt,Russell Geoffrey Banks,Byron Gibson,Ploy Jindachote,Oaklee Pendergast,Olivia Jackson,Nicola Harrison,</t>
  </si>
  <si>
    <t>Monsters University</t>
  </si>
  <si>
    <t>Dan Scanlon</t>
  </si>
  <si>
    <t>Steve Buscemi,John Goodman,Jennifer Tilly,Joel Murray,John Ratzenberger,Dave Foley,Frank Oz,Billy Crystal,Julia Sweeney,</t>
  </si>
  <si>
    <t>Talk to Me</t>
  </si>
  <si>
    <t>Kasi Lemmons</t>
  </si>
  <si>
    <t>Biyografi,Dram,Tarihi,Müzikal</t>
  </si>
  <si>
    <t>Don Cheadle,Chiwetel Ejiofor,Bruce McFee,Mike Epps,Cedric the Entertainer,Martin Sheen,Peter MacNeill,Taraji P. Henson,Adam Gaudreau,Vondie Curtis-Hall,J. Miles Dale,Richard Chevolleau,Todd Schroeder,Martin Randez,Sean MacMahon,</t>
  </si>
  <si>
    <t>Only Lovers Left Alive</t>
  </si>
  <si>
    <t>Michael Fassbender,Mia Wasikowska,John Hurt,</t>
  </si>
  <si>
    <t>The Cincinnati Kid</t>
  </si>
  <si>
    <t>Steve McQueen,Ann-Margret,Karl Malden,Rip Torn,Joan Blondell,Tuesday Weld,Edward G. Robinson,Jack Weston,Cab Calloway,Jeff Corey,Milton Selzer,Ron Soble,Karl Swenson,Émile Genest,Theodore Marcuse,</t>
  </si>
  <si>
    <t>Shame</t>
  </si>
  <si>
    <t>Michael Fassbender,Carey Mulligan,James Badge Dale,Amy Hargreaves,Nicole Beharie,Jake Richard Siciliano,Hannah Ware,Elizabeth Masucci,Lucy Walters,Robert Montano,Alex Manette,Anna Rose Hopkins,Alexandra Vino,Briana Marin,Jay Ferraro,</t>
  </si>
  <si>
    <t>Av mevsimi</t>
  </si>
  <si>
    <t>Sener Sen,Cem Yilmaz,Çetin Tekindor,Riza Kocaoglu,Mustafa Avkiran,Nergis Çorakçi,Melisa Sözen,Okan Yalabik,Mahir Ipek,Murat Serezli,Sefika Tolun,Emine Sans Umar,Gamze Süner Atay,Bartu Küçükçaglayan,Cahit Gök,</t>
  </si>
  <si>
    <t>Organize isler</t>
  </si>
  <si>
    <t>Demet Akbag,Ebru Akel,Erdem Bas,Altan Erkekli,Yilmaz Erdogan,Tolga Cevik,Öner Erkan,Hande Dane,Berfin Erdogan,Kadir Kandemir,Ersin Korkut,Salih Kalyon,Osman Gidisoglu,Melike Güner,Sinem Güven,</t>
  </si>
  <si>
    <t>Im Juli.</t>
  </si>
  <si>
    <t>Moritz Bleibtreu,Christiane Paul,Mehmet Kurtulus,Jochen Nickel,Birol nel,Branka Katic,Idil ner,Ernest Hausmann,Sandra Borgmann,Cem Akin,Fatih Akin,Gábor Salinger,Nina Lauterbach,Linda Wagener,Hans Daglioglu,</t>
  </si>
  <si>
    <t>La finestra di fronte</t>
  </si>
  <si>
    <t>Ferzan Ozpetek</t>
  </si>
  <si>
    <t>Giovanna Mezzogiorno,Massimo Girotti,Raoul Bova,Maria Grazia Bon,Serra Yilmaz,Filippo Nigro,Massimo Poggio,Ivan Bacchi,Chiara Andreis,Olimpia Carlisi,Ohame-Brancy Chibuzo,Carlo Daniele,Rosaria De Cicco,Luciana De Falco,</t>
  </si>
  <si>
    <t>Kôkaku kidôtai</t>
  </si>
  <si>
    <t>Animasyon,Aksiyon,BilimKurgu,Fantastik</t>
  </si>
  <si>
    <t>Atsuko Tanaka,Richard Epcar,Akio Ohtsuka,Steve Blum,Tesshô Genda,Kôichi Yamadera,Richard Barnes,Tamio Ôki,Iemasa Kayumi,Shigeru Chiba,Steve Bulen,Richard Cansino,Toni Burke,Tom Carlton,George Celik,</t>
  </si>
  <si>
    <t>Karpuz kabugundan gemiler yapmak</t>
  </si>
  <si>
    <t>Ahmet Ulucay</t>
  </si>
  <si>
    <t>Komedi,Dram,Aile,Romantik</t>
  </si>
  <si>
    <t>Fizuli Caferof,Gülayse Erkoc,Hasbiye Günay,Kadir Kaymaz,Ismail Hakki Taslak,Ahmet Ulucay,Boncuk Yilmaz,Mustafa Çoban,</t>
  </si>
  <si>
    <t>Insaat</t>
  </si>
  <si>
    <t>Emre Kinay,Sevket Çoruh,Suna Pekuysal,Ahmet Mumtaz Taylan,Binnur Kaya,Tuncay Beyazit,Ali Yayli,Yesim Buber,Murat Bavli,Ayse Nil Samlioglu,Sehsuvar Aktas,Sinan Tuzcu,Osman Gidisoglu,</t>
  </si>
  <si>
    <t>Dar alanda kisa paslasmalar</t>
  </si>
  <si>
    <t>Fatih Akyol,Müjde Ar,Akasya Asiltürkmen,Erkan Can,Savas Dincel,Rafet El Roman,Emrah Elçiboga,Sezai Aydin,Bülent Inal,Ismail Incekara,Kemal Kocatürk,Ugur Polat,Mert Yavuzcan,</t>
  </si>
  <si>
    <t>Tabutta rövasata</t>
  </si>
  <si>
    <t>Dervis Zaim</t>
  </si>
  <si>
    <t>Ahmet Ugurlu,Tuncel Kurtiz,Aysen Aydemir,Mahmut Benek,Ahmet Cediladirci,Baris Celiloglu,</t>
  </si>
  <si>
    <t>Sonatine</t>
  </si>
  <si>
    <t>Takeshi Kitano,Aya Kokumai,Tetsu Watanabe,Ren Ohsugi,Susumu Terajima,Ken'ichi Yajima,Masanobu Katsumura,Tonbo Zushi,Eiji Minakata,Chris Britton,Bob Gunter,Hôka Kinoshita,Rome Kanda,Kôta Mizumori,</t>
  </si>
  <si>
    <t>Mustafa hakkinda hersey</t>
  </si>
  <si>
    <t>Gerilim,Dram</t>
  </si>
  <si>
    <t>Nejat Isler,Fikret Kuskan,Basak Köklükaya,Serif Sezer,Zeynep Eronat,Ferit Aktug,Borgahan Gumussoy,Hakan Ka,Arda Secgun,Yaman Tarcan,Gokhan Seyhan,Sena Taskapilioglu,</t>
  </si>
  <si>
    <t>Korkusuz korkak</t>
  </si>
  <si>
    <t>Aysen Atav,Belkis Dilligil,Kamer Sadik,Kemal Sunal,Turgut Özatay,</t>
  </si>
  <si>
    <t>Davaci</t>
  </si>
  <si>
    <t>Kemal Sunal,Savas Yurttas,Güzin Özipek,Serra Yilmaz,Necati Bilgiç,Bahri Selin,Gülümser Gülhan,Demet Akbag,Meltem Savci,</t>
  </si>
  <si>
    <t>Fasulye</t>
  </si>
  <si>
    <t>Bora Tekay</t>
  </si>
  <si>
    <t>Selim Erdogan,Elvin Besikcioglu,Bülent Kayabas,Gürkan Uygun,Haluk Bilginer,Burak Sergen,Taner Barlas,Haluk Özenç,Ozlem Eren,</t>
  </si>
  <si>
    <t>Bana bir seyhler oluyor</t>
  </si>
  <si>
    <t>Demet Akbag,Caner Alkaya,Ayberk Atilla,Altan Erkekli,Yilmaz Erdogan,Sinan Bengier,Tolga Cevik,Salih Kalyon,Bican Günalan,Binnur Kaya,Pelin Körmükçü,Zerrin Sumer,Celal Tak,Neslihan Yeldan,Deniz Özerman,</t>
  </si>
  <si>
    <t>Baba bizi eversene</t>
  </si>
  <si>
    <t>Oksal Pekmezoglu</t>
  </si>
  <si>
    <t>Baris Manco,Meral Zeren,Hulusi Kentmen,Feridun Colgecen,Bilge Zobu,Diler Saraç,Serpil Nur,Ali Cagaloglu,Sinan Ecer,</t>
  </si>
  <si>
    <t>Turist Ömer Uzay Yolunda</t>
  </si>
  <si>
    <t>Hulki Saner</t>
  </si>
  <si>
    <t>Komedi,BilimKurgu,Mistik</t>
  </si>
  <si>
    <t>Sadri Alisik,Erol Amaç,Cemil Sahbaz,Kayhan Yildizoglu,Elif Pektas,Ferdi Merter,Sule Tinaz,Oytun Sanal,Füsun Olgaç,Nermin Altinses,Nevhilal,Necip Koçak,Yilmaz Sahin,Yilmaz Sulver,Neslihan Özgür,</t>
  </si>
  <si>
    <t>Otobüs</t>
  </si>
  <si>
    <t>Tunç Okan</t>
  </si>
  <si>
    <t>Tunç Okan,Tuncel Kurtiz,Björn Gedda,Oguz Arlas,Aras Ören,Nuri Sezer,Hasan Gül,Sümer Isgör,Unal Nurkan,Nadir Sütemen,Yuecsel Topcuguerler,Zafer Sezer,Leif Ahrle,Ake,Tissou Björkman,</t>
  </si>
  <si>
    <t>Yazı Tura</t>
  </si>
  <si>
    <t>Ugur Yücel</t>
  </si>
  <si>
    <t>Olgun Simsek,Kenan Imirzalioglu,Bahri Beyat,Erkan Can,Settar Tanriogen,Engin Günaydin,Teoman Kumbaracibasi,Mizgin Kapazan,Levent Can,Haldun Boysan,Seda Akman,Ahmet Mumtaz Taylan,Ulku Duru,Eli Mango,Sultan Gündüz,</t>
  </si>
  <si>
    <t>Sekai no chûshin de, ai o sakebu</t>
  </si>
  <si>
    <t>Isao Yukisada</t>
  </si>
  <si>
    <t>Takao Osawa,Kô Shibasaki,Masami Nagasawa,Kankurô Kudô,Tsutomu Yamazaki,Kanji Tsuda,Issei Takahashi,Rio Kanno,Mirai Moriyama,Tetta Sugimoto,Aki Nishihara,Katsutaka Furuhata,Kenta Uchino,Masaru Miyazaki,Marie Kawaguchi,</t>
  </si>
  <si>
    <t>I Am David</t>
  </si>
  <si>
    <t>Paul Feig</t>
  </si>
  <si>
    <t>Ben Tibber,James Caviezel,Joan Plowright,Francesco De Vito,Paco Reconti,Hristo Shopov,Paul Feig,Roberto Attias,Silvia De Santis,Lucy Russell,Alessandro Sperduti,Maria Bonnevie,Viola Carinci,Marin Jivkov,Robert Syulev,</t>
  </si>
  <si>
    <t>Kabadayi</t>
  </si>
  <si>
    <t>Sener Sen,Kenan Imirzalioglu,Ismail Hacioglu,Rasim Oztekin,Sehsuvar Aktas,Ferdi Akarnur,Ayberk Atilla,Asli Tandogan,Atakan Aksu,Kemal Inci,Tuncay Beyazit,Rana Cabbar,Samim Baki,Ali Ipek,Erol Kasapoglu,</t>
  </si>
  <si>
    <t>When Trumpets Fade</t>
  </si>
  <si>
    <t>John Irvin</t>
  </si>
  <si>
    <t>Ron Eldard,Zak Orth,Frank Whaley,Martin Donovan,Dwight Yoakam,Dylan Bruno,Steven Petrarca,Dan Futterman,Devon Gummersall,Bobby Cannavale,Timothy Olyphant,Jeffrey Donovan,Frank-Michael Köbe,András Stohl,Matthew Rutson Cooney,</t>
  </si>
  <si>
    <t>The Prize Winner of Defiance, Ohio</t>
  </si>
  <si>
    <t>Jane Anderson</t>
  </si>
  <si>
    <t>Julianne Moore,Woody Harrelson,Laura Dern,Simon Reynolds,Trevor Morgan,Michael Seater,Ellary Porterfield,Monté Gagné,Robert Clark,Erik Knudsen,Shae Norris,Jordan Todosey,Jake Scott,Ryan Price,Abigail Falle,</t>
  </si>
  <si>
    <t>Hogfather</t>
  </si>
  <si>
    <t>Vadim Jean</t>
  </si>
  <si>
    <t>Dram,Fantastik,Gerilim</t>
  </si>
  <si>
    <t>David Jason,Marc Warren,Michelle Dockery,Craig Conway,Peter Guinness,Tony Robinson,Stephen Marcus,Nigel Planer,David Warner,Sinead Matthews,Neil Pearson,Ian Richardson,Richard Katz,Nicholas Tennant,Rhodri Meilir,</t>
  </si>
  <si>
    <t>Aamir</t>
  </si>
  <si>
    <t>Raj Kumar Gupta</t>
  </si>
  <si>
    <t>Rajeev Khandelwal,Aishwarya,Vasan Bala,Chinkal,Shashanka Ghosh,Junaid,Amar Kaushik,Abhas Khan,Allauddin Khan,Gajraj Rao,Sneha,</t>
  </si>
  <si>
    <t>Üçüncü sayfa</t>
  </si>
  <si>
    <t>Zeki Demirkubuz</t>
  </si>
  <si>
    <t>Basak Köklükaya,Ruhi Sari,Erol Babaoglu,Umit Cirak,Cengiz Sezici,Ayten Soykök,Riza Sonmez,Zeki Demirkubuz,Emrah Elçiboga,</t>
  </si>
  <si>
    <t>Something the Lord Made</t>
  </si>
  <si>
    <t>Joseph Sargent</t>
  </si>
  <si>
    <t>Alan Rickman,Mos Def,Kyra Sedgwick,Charles S. Dutton,Merritt Wever,Gabrielle Union,Mary Stuart Masterson,Clayton LeBouef,Cliff McMullen,Irene Ziegler,Luray Cooper,John Emmanuel,Harold J. Abell Sr.,Michael E. Russell,Henri Edmonds,</t>
  </si>
  <si>
    <t>Mucizeler komedisi</t>
  </si>
  <si>
    <t>Isil Kasapoglu</t>
  </si>
  <si>
    <t>Güven Kiraç,Sener Sen,Pamela Spence,Özlem Tekin,</t>
  </si>
  <si>
    <t>Crusty Demons: Nine Lives</t>
  </si>
  <si>
    <t>Jon Freeman</t>
  </si>
  <si>
    <t>Aksiyon,Spor</t>
  </si>
  <si>
    <t>Ryan Capes,Ronnie Faisst,</t>
  </si>
  <si>
    <t>Dokuz</t>
  </si>
  <si>
    <t>Umit Unal</t>
  </si>
  <si>
    <t>Suç,Mistik,Dram,Gerilim</t>
  </si>
  <si>
    <t>Ali Poyrazoglu,Cezmi Baskin,Serra Yilmaz,Fikret Kuskan,Ozan Guven,Esin Pervane,Rafa Radomisli,</t>
  </si>
  <si>
    <t>Feng sheng</t>
  </si>
  <si>
    <t>Kuo-fu Chen</t>
  </si>
  <si>
    <t>Suç,Dram,Gerilim,Savaş</t>
  </si>
  <si>
    <t>Yihong Duan,Bingbing Li,Weiwei Liu,Zhiwen Wang,Hanyu Zhang,Dahong Ni,Zhaoqi Shi,Gang Wu,Yibai Zhang,Xu Zhu,</t>
  </si>
  <si>
    <t>9 rota</t>
  </si>
  <si>
    <t>Fyodor Bondarchuk</t>
  </si>
  <si>
    <t>Artur Smolyaninov,Aleksey Chadov,Konstantin Kryukov,Artyom Mikhalkov,Mikhail Evlanov,Ivan Kokorin,Soslan Fidarov,Ivan Nikolaev,Mikhail Porechenkov,Aleksey Kravchenko,Amadu Mamadakov,Fyodor Bondarchuk,Dmitriy Mukhamadeev,Irina Rakhmanova,Aleksandr Shein,</t>
  </si>
  <si>
    <t>Mou gaan dou II</t>
  </si>
  <si>
    <t>Wai-keung Lau</t>
  </si>
  <si>
    <t>Anthony Wong Chau-Sang,Eric Tsang,Carina Lau,Jun Hu,Edison Chen,Francis Ng,Tung Cho 'Joe' Cheung,Shawn Yue,Henry Fong,Teddy Chan,Peter Ngor,Arthur Wong,Chung-yue Chiu,Phorjeat Keanpetch,Shipin Ye,</t>
  </si>
  <si>
    <t>Nordwand</t>
  </si>
  <si>
    <t>Philipp Stölzl</t>
  </si>
  <si>
    <t>Macera,Dram,Tarihi,Spor</t>
  </si>
  <si>
    <t>Benno Fürmann,Florian Lukas,Johanna Wokalek,Ulrich Tukur,Georg Friedrich,Petra Morzé,Branko Samarovski,Simon Schwarz,Erwin Steinhauer,Erni Mangold,Johannes Thanheiser,Hanspeter Müller,Peter Zumstein,Martin Schick,Arnd Schimkat,</t>
  </si>
  <si>
    <t>Pohwasogeuro</t>
  </si>
  <si>
    <t>Savaş</t>
  </si>
  <si>
    <t>Seung-won Cha,Sang-woo Kwone,Seung-woo Kim,David Lee McInnis,Seung Hyun Choi,Seung-won Jeong,Dong-beom Kim,Tae-ju Park,Ji-wung Wi,</t>
  </si>
  <si>
    <t>Baska dilde ask</t>
  </si>
  <si>
    <t>Ilksen Basarir</t>
  </si>
  <si>
    <t>Mert Firat,Timur Acar,Saadet Aksoy,Lale Mansur,Sebnem Köstem,Emre Karayel,Gizem Erden,Yonca Erturk,Tuna Kirli,Murat Okay,Inan Ulas Torun,Tugrul Tulek,</t>
  </si>
  <si>
    <t>Trailer Park Boys: The Movie</t>
  </si>
  <si>
    <t>Mike Clattenburg</t>
  </si>
  <si>
    <t>Robb Wells,John Paul Tremblay,Mike Smith,Lucy Decoutere,Michael Jackson,Cory Bowles,Alex Lifeson,Lydia Lawson-Baird,Gord Downie,Eugene Clark,Gerry Dee,John Dunsworth,Patrick Roach,Barrie Dunn,Glen Grant,</t>
  </si>
  <si>
    <t>Tess</t>
  </si>
  <si>
    <t>John Collin,Tony Church,Nastassja Kinski,John Bett,Peter Firth,Tom Chadbon,Rosemary Martin,Brigid Erin Bates,Jeanne Biras,Lesley Dunlop,Leigh Lawson,Geraldine Arzul,Stephanie Treille,Elodie Warnod,Ben Reeks,</t>
  </si>
  <si>
    <t>Beş vakit</t>
  </si>
  <si>
    <t>Reha Erdem</t>
  </si>
  <si>
    <t>Ozen Ozkan,Ali Bey Kayali,Elit Iscan,Yigit Özsener,Taner Birsel,Selma Ergeç,Köksal Engür,Bulent Yarar,Tarik Sönmez,Sevinç Erbulak,Cüneyt Türel,Tilbe Saran,Nihan Asli Elmas,Harika Uysal,Utku Baris Sarma,</t>
  </si>
  <si>
    <t>Hayat var</t>
  </si>
  <si>
    <t>Önder K. Açikbas,Erdal Besikçioglu,Halim Ercan,Levent Yilmaz,Elit Iscan,Banu Fotocan,Handan Karaadam,Erhan Tekin,Metin Yildirim,</t>
  </si>
  <si>
    <t>Yazgı</t>
  </si>
  <si>
    <t>Serdar Orcin,Zeynep Tokus,Engin Günaydin,Feridun Koc,Demir Karahan,Emrah Elçiboga,</t>
  </si>
  <si>
    <t>Özhan Eren</t>
  </si>
  <si>
    <t>Özge Özberk,Cansel Elcin,Burak Sergen,Demir Karahan,Deniz Güngören,Melih Atalay,Yasar Abravaya,Ozan Cem Dur,Melza Burcu Ince,Emin Olcay,Halil Kumova,Misak Toros,Mustafa Karakoyun,Ibrahim Oner,Incilay Sahin,</t>
  </si>
  <si>
    <t>Çalgı Çengi</t>
  </si>
  <si>
    <t>Selçuk Aydemir</t>
  </si>
  <si>
    <t>Murat Cemcir,Ahmet Kural,Bora Akkas,Erdal Tosun,Sinasi Yurtsever,Tuna Orhan,Cahit Gök,Hazal Kaya,Aykul Koseler,Berfu Öngören,</t>
  </si>
  <si>
    <t>Brute Force</t>
  </si>
  <si>
    <t>Jules Dassin</t>
  </si>
  <si>
    <t>Burt Lancaster,Hume Cronyn,Charles Bickford,Sam Levene,Jeff Corey,Yvonne De Carlo,Ann Blyth,Ella Raines,Anita Colby,Vince Barnett,Jay C. Flippen,Roman Bohnen,John Hoyt,Sir Lancelot,Jack Overman,</t>
  </si>
  <si>
    <t>Narayama-bushi kô</t>
  </si>
  <si>
    <t>Shôhei Imamura</t>
  </si>
  <si>
    <t>Ken Ogata,Sumiko Sakamoto,Tonpei Hidari,Fujio Tokita,Shoichi Ozawa,Aki Takejô,Sanshô Shinsui,Seiji Kurasaki,Junko Takada,Taiji Tonoyama,Nijiko Kiyokawa,Mitsuko Baishô,Nenji Kobayashi,Casey Takamine,Akio Yokoyama,</t>
  </si>
  <si>
    <t>Dirty Pretty Things</t>
  </si>
  <si>
    <t>Audrey Tautou,Chiwetel Ejiofor,Sergi López,Sophie Okonedo,Damon Younger,Benedict Wong,Paul Bhattacharjee,Darrell D'Silva,Kenan Hudaverdi,Fisun Burgess,Josef Altin,Sotigui Kouyaté,Barber Ali,Abi Gouhad,Yemi Ajibade,</t>
  </si>
  <si>
    <t>Ai no mukidashi</t>
  </si>
  <si>
    <t>Shion Sono</t>
  </si>
  <si>
    <t>Takahiro Nishijima,Hikari Mitsushima,Sakura Andô,Hiroyuki Onoue,Yutaka Shimizu,Tasuku Nagaoka,Sô Hirosawa,Yûko Genkaku,Mami Nakamura,Arata Yamanaka,Junya Iwamoto,Motoki Ochiai,Sango,Atsushi Yamanaka,Kôichi Koshimura,</t>
  </si>
  <si>
    <t>Tyrannosaur</t>
  </si>
  <si>
    <t>Paddy Considine</t>
  </si>
  <si>
    <t>Peter Mullan,Archie Lal,Jag Sanghera,Sian Breckin,Olivia Colman,Mike Fearnley,Paul Conway,Lee Rufford,Samuel Bottomley,Eddie Marsan,Paul Popplewell,Ned Dennehy,Sally Carman,Robin Butler,Fiona Carnegie,</t>
  </si>
  <si>
    <t>We Need to Talk About Kevin</t>
  </si>
  <si>
    <t>Lynne Ramsay</t>
  </si>
  <si>
    <t>Tilda Swinton,John C. Reilly,Ezra Miller,Siobhan Fallon,Ashley Gerasimovich,Alex Manette,Jasper Newell,Rock Duer,Kenneth Franklin,Paul Diomede,Leslie Lyles,Mark Elliot Wilson,Michael Campbell,J. Mallory-McCree,James Chen,</t>
  </si>
  <si>
    <t>De rouille et d'os</t>
  </si>
  <si>
    <t>Marion Cotillard,Matthias Schoenaerts,Armand Verdure,Corinne Masiero,Bouli Lanners,Céline Sallette,Jean-Michel Correia,Mourad Frarema,Yannick Choirat,Fred Menut,Duncan Versteegh,Katia Chaperon,Catherine Fa,Andès Lopez Jabois,Océane Cartia,</t>
  </si>
  <si>
    <t>Tôkyô sonata</t>
  </si>
  <si>
    <t>Kiyoshi Kurosawa</t>
  </si>
  <si>
    <t>Teruyuki Kagawa,Kyôko Koizumi,Yû Koyanagi,Kanji Tsuda,Kôji Yakusho,Haruka Igawa,Kai Inowaki,Kazuya Kojima,Jason Gray,Tao Tsuchiya,</t>
  </si>
  <si>
    <t>Rundskop</t>
  </si>
  <si>
    <t>Michael R. Roskam</t>
  </si>
  <si>
    <t>Matthias Schoenaerts,Jeroen Perceval,Jeanne Dandoy,Frank Lammers,Tibo Vandenborre,Barbara Sarafian,Robin Valvekens,Baudoin Wolwertz,David Murgia,Philippe Grand'Henry,Kris Cuppens,Erico Salamone,Sofie Sente,Kristof Renson,Hein van der Heijden,</t>
  </si>
  <si>
    <t>Café de Flore</t>
  </si>
  <si>
    <t>Vanessa Paradis,Kevin Parent,Hélène Florent,Evelyne Brochu,Marin Gerrier,Alice Dubois,Evelyne de la Chenelière,Michel Dumont,Linda Smith,Nicolas Marié,Michel Laperrière,Joanny Corbeil-Picher,Rosalie Fortier,Caroline Bal,Pascal Elso,</t>
  </si>
  <si>
    <t>Jin líng shí san chai</t>
  </si>
  <si>
    <t>Christian Bale,Ni Ni,Xinyi Zhang,Atsurô Watabe,Tianyuan Huang,Xiting Han,Doudou Zhang,Dawei Tong,Kefan Cao,Takashi Yamanaka,Yangchunzi Yuan,Jia Sun,Yuemin Li,Bai Xue,Shigeo Kobayashi,</t>
  </si>
  <si>
    <t>Intouchables</t>
  </si>
  <si>
    <t>Olivier Nakache</t>
  </si>
  <si>
    <t>François Cluzet,Omar Sy,Anne Le Ny,Clotilde Mollet,Audrey Fleurot,Alba Gaïa Kraghede Bellugi,Cyril Mendy,Christian Ameri,Grégoire Oestermann,François Caron,Marie-Laure Descoureaux,Joséphine de Meaux,Dominique Daguier,Thomas Solivéres,Dorothée Brière,</t>
  </si>
  <si>
    <t>Dans la maison</t>
  </si>
  <si>
    <t>François Ozon</t>
  </si>
  <si>
    <t>Kristin Scott Thomas,Emmanuelle Seigner,Emmanuelle Seigner,Fabrice Luchini,Jean-François Balmer,Denis Ménochet,Denis Ménochet,Fabrice Luchini,Jean-François Balmer,Ernst Umhauer,Ernst Umhauer,Diana Stewart,Fabrice Colson,Stéphanie Campion,Bastien Ughetto,</t>
  </si>
  <si>
    <t>God Bless America</t>
  </si>
  <si>
    <t>Bobcat Goldthwait</t>
  </si>
  <si>
    <t>Joel Murray,Tara Lynne Barr,Melinda Page Hamilton,Larry Miller,Travis Wester,Dorie Barton,Mackenzie Brooke Smith,Rich McDonald,Maddie Hasson,Sandra Vergara,Aris Alvarado,Lauren Benz Phillips,Guerrin Gardner,Kellie Ramdhanie,Romeo Brown,</t>
  </si>
  <si>
    <t>Go-ji-jeon</t>
  </si>
  <si>
    <t>Hun Jang</t>
  </si>
  <si>
    <t>Ha-kyun Shin,Soo Go,Seung-su Ryu,Chang-Seok Ko,Je-hoon Lee,Jin-woong Jo,In-gi Jeong,In-gi Jeong,Seung-yong Ryoo,Ok-bin Kim,Yeong-seo Park,Seo Joon-Yeol,Seung-min Woo,Jo Min-ho,Rok-kyeong Kim,</t>
  </si>
  <si>
    <t>La cara oculta</t>
  </si>
  <si>
    <t>Andrés Baiz</t>
  </si>
  <si>
    <t>Martina García,Quim Gutiérrez,Clara Lago,Alexandra Stewart,</t>
  </si>
  <si>
    <t>Choi-jong-byeong-gi Hwal</t>
  </si>
  <si>
    <t>Han-min Kim</t>
  </si>
  <si>
    <t>Aksiyon,Tarihi</t>
  </si>
  <si>
    <t>Hae-il Park,Seung-yong Ryoo,Chae-won Moon,Gi-woong Park,Gu-taek Kim,Mu-Yeol Kim,Han-wi Lee,Kyeong-yeong Lee,Rye Hei Otani,No-shik Park,Da-wit Lee,Seung-joon Lee,Eunjin Kang,Jae-goo Lee,Min-seo Jeon,</t>
  </si>
  <si>
    <t>Monsieur Lazhar</t>
  </si>
  <si>
    <t>Philippe Falardeau</t>
  </si>
  <si>
    <t>Mohamed Fellag,Sophie Nélisse,Émilien Néron,Marie-Ève Beauregard,Vincent Millard,Seddik Benslimane,Louis-David Leblanc,Gabriel Verdier,Marianne Soucy-Lord,Jules Philip,Danielle Proulx,Daniel Gadouas,Francine Ruel,Brigitte Poupart,Louis Champagne,</t>
  </si>
  <si>
    <t>Serbuan maut</t>
  </si>
  <si>
    <t>Gareth Evans</t>
  </si>
  <si>
    <t>Aksiyon,Suç</t>
  </si>
  <si>
    <t>Iko Uwais,Joe Taslim,Donny Alamsyah,Yayan Ruhian,Pierre Gruno,Ray Sahetapy,Tegar Satrya,Iang Darmawan,Eka 'Piranha' Rahmadia,Verdi Solaiman,Alfridus Godfred,Rully Santoso,Melkias Ronald Torobi,Johanes Tuname,Sofyan Alop,</t>
  </si>
  <si>
    <t>Et maintenant on va où?</t>
  </si>
  <si>
    <t>Nadine Labaki</t>
  </si>
  <si>
    <t>Claude Baz Moussawbaa,Leyla Hakim,Nadine Labaki,Yvonne Maalouf,Antoinette Noufaily,Julian Farhat,Ali Haidar,Kevin Abboud,Petra Saghbini,Mohammad Aqil,Mostafa Al Sakka,Sasseen Kawzally,Caroline Labaki,Anjo Rihane,Gisèle Smeden,</t>
  </si>
  <si>
    <t>Searching for Sugar Man</t>
  </si>
  <si>
    <t>Malik Bendjelloul</t>
  </si>
  <si>
    <t>Clarence Avant,Malik Bendjelloul,Dennis Coffey,Rodriguez,Eva Rodriguez,Regan Rodriguez,Sandra Rodriguez-Kennedy,Steve Rowland,Mike Theodore,</t>
  </si>
  <si>
    <t>Mud</t>
  </si>
  <si>
    <t>Matthew McConaughey,Reese Witherspoon,Michael Shannon,Sam Shepard,Sarah Paulson,Ray McKinnon,Joe Don Baker,Paul Sparks,Tye Sheridan,Stuart Greer,Jacob Lofland,Bonnie Sturdivant,Michael Abbott Jr.,Douglas Ligon,Kristy Barrington,</t>
  </si>
  <si>
    <t>Jagten</t>
  </si>
  <si>
    <t>Thomas Vinterberg</t>
  </si>
  <si>
    <t>Mads Mikkelsen,Thomas Bo Larsen,Annika Wedderkopp,Lars Ranthe,Alexandra Rapaport,Anne Louise Hassing,Susse Wold,Lasse Fogelstrøm,Ole Dupont,Rikke Bergmann,Katrine Brygmann,Allan Wibor Christensen,Nina Christrup,Daniel Engstrup,Josefine Gråbøl,</t>
  </si>
  <si>
    <t>Laurence Anyways</t>
  </si>
  <si>
    <t>Xavier Dolan</t>
  </si>
  <si>
    <t>Melvil Poupaud,Suzanne Clément,Nathalie Baye,Sophie Faucher,Yves Jacques,Monia Chokri,Magalie Lépine Blondeau,Susan Almgren,David Savard,Catherine Bégin,Patricia Tulasne,Perrette Souplex,Emmanuel Schwartz,Jacques Lavallée,Violette Chauveau,</t>
  </si>
  <si>
    <t>Gangs of Wasseypur</t>
  </si>
  <si>
    <t>Anurag Kashyap</t>
  </si>
  <si>
    <t>Manoj Bajpai,Richa Chadda,Nawazuddin Siddiqui,Vipin Sharma,Tigmanshu Dhulia,Jameel Khan,Piyush Mishra,Jaideep Ahlawat,Huma Qureshi,Harish Khanna,Mukesh Chhabra,Aditya Kumar,Anurita Jha,Murari Kumar,Zeishan Quadri,</t>
  </si>
  <si>
    <t>Twelve Years a Slave</t>
  </si>
  <si>
    <t>Brad Pitt,Michael Fassbender,Michael Fassbender,Benedict Cumberbatch,Paul Giamatti,Sarah Paulson,Michael Kenneth Williams,Paul Dano,Michael Kenneth Williams,Taran Killam,Alfre Woodard,Chiwetel Ejiofor,Garret Dillahunt,Scoot McNairy,Adepero Oduye,Garret Dillahunt,Quvenzhané Wallis,Chiwetel Ejiofor,Dwight Henry,</t>
  </si>
  <si>
    <t>Dupa dealuri</t>
  </si>
  <si>
    <t>Cosmina Stratan,Cristina Flutur,Valeriu Andriuta,Dana Tapalaga,Catalina Harabagiu,Gina Tandura,Vica Agache,Nora Covali,Dionisie Vitcu,Luminita Gheorghiu,Doru Ana,Alina Berzunteanu,Ionut Ghinea,Liliana Mocanu,Costache Babii,</t>
  </si>
  <si>
    <t>Amour</t>
  </si>
  <si>
    <t>Jean-Louis Trintignant,Emmanuelle Riva,Isabelle Huppert,William Shimell,Dinara Drukarova,Carole Franck,Rita Blanco,Ramón Agirre,Alexandre Tharaud,Walid Afkir,Laurent Capelluto,Damien Jouillerot,Jean-Michel Monroc,Suzanne Schmidt,</t>
  </si>
  <si>
    <t>Bir zamanlar Anadolu'da</t>
  </si>
  <si>
    <t>Muhammet Uzuner,Yilmaz Erdogan,Taner Birsel,Ercan Kesal,Murat Kiliç,Firat Tanis,Ahmet Mümtaz Taylan,Erol Erarslan,Ugur Aslanoglu,Safak Karali,Emre Sen,Burhan Yildiz,Nihan Okutucu,Cansu Demirci,Kubilay Tunçer,</t>
  </si>
  <si>
    <t>Les Misérables</t>
  </si>
  <si>
    <t>Anne Hathaway,Sacha Baron Cohen,Amanda Seyfried,Helena Bonham Carter,Eddie Redmayne,Hugh Jackman,Russell Crowe,Aaron Tveit,Samantha Barks,Marc Pickering,Patrick Godfrey,Colm Wilkinson,Daniel Huttlestone,Sophie Ellis,George Blagden,</t>
  </si>
  <si>
    <t>Life of Pi</t>
  </si>
  <si>
    <t>Gérard Depardieu,Rafe Spall,Irrfan Khan,Tabu,Suraj Sharma,Adil Hussain,Ayush Tandon,Shravanthi Sainath,Vibish Sivakumar,</t>
  </si>
  <si>
    <t>Argo</t>
  </si>
  <si>
    <t>Bryan Cranston,Ben Affleck,Taylor Schilling,Chris Messina,Clea DuVall,Kyle Chandler,Victor Garber,Zeljko Ivanek,John Goodman,Bob Gunton,Rory Cochrane,Tate Donovan,Alan Arkin,Titus Welliver,Adrienne Barbeau,</t>
  </si>
  <si>
    <t>Rush</t>
  </si>
  <si>
    <t>Aksiyon,Biyografi</t>
  </si>
  <si>
    <t>Chris Hemsworth,Olivia Wilde,Natalie Dormer,Alexandra Maria Lara,Daniel Brühl,Joséphine de La Baume,Tom Wlaschiha,Rebecca Ferdinando,Lee Asquith-Coe,Jamie Sives,Pierfrancesco Favino,Alistair Petrie,Christian McKay,Julian Seager,Santi Scinelli,</t>
  </si>
  <si>
    <t>Zero Dark Thirty</t>
  </si>
  <si>
    <t>Scott Adkins,Joel Edgerton,Joel Edgerton,Jessica Chastain,Chris Pratt,Mark Strong,Jessica Chastain,Chris Pratt,Mark Strong,Frank Grillo,Harold Perrineau,Kyle Chandler,Édgar Ramírez,Jennifer Ehle,Taylor Kinney,Jennifer Ehle,Kyle Chandler,Taylor Kinney,Frank Grillo,Harold Perrineau,Édgar Ramírez,Stephen Dillane,Mark Duplass,Jason Clarke,Fares Fares,Stephen Dillane,Jason Clarke,Mark Duplass,Fares Fares,</t>
  </si>
  <si>
    <t>Disconnect</t>
  </si>
  <si>
    <t>Henry Alex Rubin</t>
  </si>
  <si>
    <t>Alexander Skarsgård,Jason Bateman,Jason Bateman,Frank Grillo,Max Thieriot,Colin Ford,Paula Patton,Frank Grillo,Colin Ford,Hope Davis,Jonah Bobo,Kasi Lemmons,Norbert Leo Butz,Andrea Riseborough,Hope Davis,Michael Nyqvist,Haley Ramm,John Sharian,Erin Wilhelmi,</t>
  </si>
  <si>
    <t>Her</t>
  </si>
  <si>
    <t>Olivia Wilde,Amy Adams,Amy Adams,Joaquin Phoenix,Rooney Mara,Samantha Morton,Rooney Mara,Joaquin Phoenix,Samantha Morton,Pamela Roylance,Katherine Boecher,Sam Jaeger,Tiffany Pulvino,Brian Johnson,Sam Jaeger,Katherine Boecher,Alia Janine,Jeremy Rabb,Kelly Sarah,Wendy Tsang,Eric Pumphrey,</t>
  </si>
  <si>
    <t>Inside Llewyn Davis</t>
  </si>
  <si>
    <t>Carey Mulligan,Justin Timberlake,Garrett Hedlund,John Goodman,F. Murray Abraham,Max Casella,John Goodman,Oscar Isaac,Adam Driver,Ethan Phillips,Stark Sands,Alex Karpovsky,Jake Ryan,Steve Routman,Mike Houston,Ian Blackman,</t>
  </si>
  <si>
    <t>Stuck in Love</t>
  </si>
  <si>
    <t>Josh Boone</t>
  </si>
  <si>
    <t>Kristen Bell,Lily Collins,Jennifer Connelly,Greg Kinnear,Stephen King,Logan Lerman,Nat Wolff,Liana Liberato,Patrick Schwarzenegger,Glen Powell,Rusty Joiner,Alex ter Avest,Barbara Weetman,Karen Malina,Christopher Cozort,</t>
  </si>
  <si>
    <t>Beasts of the Southern Wild</t>
  </si>
  <si>
    <t>Benh Zeitlin</t>
  </si>
  <si>
    <t>Quvenzhané Wallis,Dwight Henry,Levy Easterly,Lowell Landes,Pamela Harper,Gina Montana,Amber Henry,Jonshel Alexander,Nicholas Clark,Joseph Brown,Henry D. Coleman,Kaliana Brower,Philip Lawrence,Hannah Holby,Jimmy Lee Moore,</t>
  </si>
  <si>
    <t>Despicable Me 2</t>
  </si>
  <si>
    <t>Animasyon,Komedi</t>
  </si>
  <si>
    <t>Steve Carell,Al Pacino,Kristen Wiig,Russell Brand,Miranda Cosgrove,Steve Coogan,Moises Arias,Dana Gaier,Elsie Kate Fisher,Bailey Gambertoglio,Andre Robinson,</t>
  </si>
  <si>
    <t>Wreck-It Ralph</t>
  </si>
  <si>
    <t>Rich Moore</t>
  </si>
  <si>
    <t>Alan Tudyk,John C. Reilly,Jane Lynch,Ed O'Neill,Rachael Harris,Sarah Silverman,Dennis Haysbert,Mindy Kaling,Stefanie Scott,Edie McClurg,Horatio Sanz,Jack McBrayer,Adam Carolla,Skylar Astin,Roger Craig Smith,</t>
  </si>
  <si>
    <t>Harrison Ford,Alan Tudyk,Christopher Meloni,John C. McGinley,Ryan Merriman,Rhoda Griffis,Brett Cullen,Lucas Black,Jud Tylor,Hamish Linklater,T.R. Knight,Brad Beyer,Toby Huss,Mark Harelik,Nicole Beharie,</t>
  </si>
  <si>
    <t>The Wolf of Wall Street</t>
  </si>
  <si>
    <t>Leonardo DiCaprio,Jonah Hill,Matthew McConaughey,Kyle Chandler,Jon Favreau,Jon Bernthal,Rob Reiner,Ethan Suplee,Jean Dujardin,P.J. Byrne,Katarina Cas,Margot Robbie,Jake Hoffman,Kenneth Choi,Cristin Milioti,</t>
  </si>
  <si>
    <t>Captain Phillips</t>
  </si>
  <si>
    <t>Tom Hanks,Catherine Keener,Michael Chernus,John Magaro,Chris Mulkey,Max Martini,Yul Vazquez,Corey Johnson,David Warshofsky,Angus MacInnes,Vincenzo Nicoli,Rey Hernandez,Omar Berdouni,Stacha Hicks,Roger Edwards,</t>
  </si>
  <si>
    <t>The Grand Budapest Hotel</t>
  </si>
  <si>
    <t>Johnny Depp,Owen Wilson,Owen Wilson,</t>
  </si>
  <si>
    <t>Captain America: The Winter Soldier</t>
  </si>
  <si>
    <t>Anthony Russo</t>
  </si>
  <si>
    <t>Chris Evans,Sebastian Stan,Samuel L. Jackson,Anthony Mackie,</t>
  </si>
  <si>
    <t>I Am Bruce Lee</t>
  </si>
  <si>
    <t>Pete McCormack</t>
  </si>
  <si>
    <t>Daniele Bolelli,Paul Bowman,Richard Bustillo,Linda Lee Cadwell,Gina Carano,Stephan Bonnar,Kobe Bryant,Gina Carano,Reginald Hudlin,Cung Le,Shannon Lee,Gene LeBell,Reginald Hudlin,Dan Inosanto,Diana Lee Inosanto,Jon Jones,Jon Jones,Cung Le,Gene LeBell,Bruce Lee,</t>
  </si>
  <si>
    <t>Weekend</t>
  </si>
  <si>
    <t>Andrew Haigh</t>
  </si>
  <si>
    <t>Tom Cullen,Chris New,Kieran Hardcastle,Martin Arrowsmith,Sarah Churm,Vauxhall Jermaine,Jonathan Race,Laura Freeman,Jonathan Wright,Loreto Murray,Steve Blackman,Joe Doherty,Julius Metson Scott,</t>
  </si>
  <si>
    <t>In Darkness</t>
  </si>
  <si>
    <t>Agnieszka Holland</t>
  </si>
  <si>
    <t>Robert Wieckiewicz,Benno Fürmann,Agnieszka Grochowska,Herbert Knaup,Maria Schrader,Marcin Bosak,Julia Kijowska,Jerzy Walczak,Oliwer Stanczak,Aleksander Mincer,Kinga Preis,Milla Bankowicz,Krzysztof Skonieczny,Piotr Glowacki,Maria Semotiuk,</t>
  </si>
  <si>
    <t>The Way</t>
  </si>
  <si>
    <t>Emilio Estevez</t>
  </si>
  <si>
    <t>Macera,Komedi</t>
  </si>
  <si>
    <t>Martin Sheen,Emilio Estevez,Deborah Kara Unger,James Nesbitt,Yorick van Wageningen,Renée Estevez,Romy Baskerville,David Alexanian,William Holden,Tchéky Karyo,Ángela Molina,Spencer Garrett,Simón Andreu,Joe Torrenueva,Stéphane Dausse,</t>
  </si>
  <si>
    <t>Mission London</t>
  </si>
  <si>
    <t>Dimitar Mitovski</t>
  </si>
  <si>
    <t>Alan Ford,Tomas Arana,Ralph Brown,Georgi Staykov,Rosemary Leach,Sean Talo,Lee Nicholas Harris,Nick Nevern,Kiril Psaltirov,Velizar Binev,Atanas Srebrev,Jonathan Ryland,Julian Vergov,Meto Jovanovski,Gino Picciano,</t>
  </si>
  <si>
    <t>Róza</t>
  </si>
  <si>
    <t>Wojciech Smarzowski</t>
  </si>
  <si>
    <t>Marcin Dorocinski,Agata Kulesza,Malwina Buss,Edward Linde-Lubaszenko,Marian Dziedziel,Szymon Bobrowski,Kinga Preis,Eryk Lubos,Lech Dyblik,Robert Wabich,Dariusz Toczek,Andrzej Konopka,Grzegorz Wojdon,Mateusz Trembaczowski,Jerzy Rogalski,</t>
  </si>
  <si>
    <t>2 Coelhos</t>
  </si>
  <si>
    <t>Afonso Poyart</t>
  </si>
  <si>
    <t>Fernando Alves Pinto,Amanda Banffy,Caco Ciocler,Marat Descartes,Djair Guilherme,Roberto Marchese,Carol Miranda,Aldine Muller,Alessandra Negrini,Thogun,Robson Nunes,Afonso Poyart,Afonso Poyart,Angela Sbrina Boing Boing Sabrina,Thaíde,Neco Villa Lobos,</t>
  </si>
  <si>
    <t>Dedemin insanlari</t>
  </si>
  <si>
    <t>Çagan Irmak</t>
  </si>
  <si>
    <t>Çetin Tekindor,Hümeyra,Zafer Algöz,Yigit Özsener,Mert Firat,Gökçe Bahadir,Ezgi Mola,Durukan Çelikkaya,Sacide Tasaner,Serkan Genç,Mehmet Ali Kaptanlar,nal Silver,Ushan Çakir,Yigit Ari,Humeyra Akbay,</t>
  </si>
  <si>
    <t>Fetih 1453</t>
  </si>
  <si>
    <t>Faruk Aksoy</t>
  </si>
  <si>
    <t>Devrim Evin,Ibrahim Celikkol,Dilek Serbest,Erden Alkan,Cengiz Coskun,Recep Aktug,Raif Hikmet Cam,Naci Adigüzel,Sedat Mert,Mustafa Atilla Kunt,Ozcan Aliser,Yilman Babaturk,Murat Sezal,Faik Aksoy,Huseyin Santur,</t>
  </si>
  <si>
    <t>Zenne Dancer</t>
  </si>
  <si>
    <t>Caner Alper</t>
  </si>
  <si>
    <t>Kerem Can,Giovanni Arvaneh,Erkan Avci,Jale Arikan,Rüçhan Caliskur,Tilbe Saran,nal Silver,Tolga Tekin,Esme Madra,Mehmet Bozdogan,Aykut Kayacik,Hülya Duyar,Yvonne Rosenbaum,Bulut Reyhan,Ihsan Goren,</t>
  </si>
  <si>
    <t>Batman: The Dark Knight Returns, Part 1</t>
  </si>
  <si>
    <t>Jay Oliva</t>
  </si>
  <si>
    <t>Animasyon,Aksiyon</t>
  </si>
  <si>
    <t>Peter Weller,Ariel Winter,David Selby,Carlos Alazraqui,Dee Bradley Baker,Wade Williams,Paget Brewster,Maria Canals-Barrera,Cathy Cavadini,Grey DeLisle,Michael Emerson,Townsend Coleman,Richard Doyle,Greg Eagles,Michael Jackson,</t>
  </si>
  <si>
    <t>The Conjuring</t>
  </si>
  <si>
    <t>Vera Farmiga,Patrick Wilson,Lili Taylor,Ron Livingston,Shanley Caswell,Hayley McFarland,Joey King,Mackenzie Foy,Kyla Deaver,Shannon Kook,John Brotherton,Sterling Jerins,Marion Guyot,Morganna Bridgers,Amy Tipton,</t>
  </si>
  <si>
    <t>Tangled Ever After</t>
  </si>
  <si>
    <t>&gt;Nathan Greno</t>
  </si>
  <si>
    <t>Animasyon,Kısa Film,Aksiyon</t>
  </si>
  <si>
    <t>Mandy Moore,Zachary Levi,Alan Dale,Paul F. Tompkins,Kari Wahlgren,Mark Allan Stewart,Byron Howard,Nathan Greno,Sophia I. Aguirre,Robert Bagnell,Erin Matthews,Matt Nolan,Caleigh Ranjo,Miranda Reed,Sadie Leia Roberts,</t>
  </si>
  <si>
    <t>Paperman</t>
  </si>
  <si>
    <t>John Kahrs</t>
  </si>
  <si>
    <t>Animasyon,Kısa Film,Komedi</t>
  </si>
  <si>
    <t>John Kahrs,Jeff Turley,Kari Wahlgren,</t>
  </si>
  <si>
    <t>Forgiveness</t>
  </si>
  <si>
    <t>Hakim Khalfani</t>
  </si>
  <si>
    <t>Richard T. Jones,Adam Lazarre-White,Robinne Lee,Maya Gilbert,Inny Clemons,Kelly Pendygraft,Malika Blessing,Kirk Bovill,Sundy Carter,Sheila Ellis,Mechelle Epps,Christy Gamble,Lindsey Ginter,Erich Hover,Budd Jackson,</t>
  </si>
  <si>
    <t>A Royal Affair</t>
  </si>
  <si>
    <t>Nikolaj Arcel</t>
  </si>
  <si>
    <t>Dram,Tarihi,Romantik</t>
  </si>
  <si>
    <t>Alicia Vikander,Mads Mikkelsen,Mikkel Boe Følsgaard,Harriet Walter,Trine Dyrholm,David Dencik,Thomas W. Gabrielsson,Cyron Melville,Bent Mejding,Laura Bro,Søren Malling,Jakob Ulrik Lohmann,Søren Spanning,Frederik Christian Johansen,John Martinus,</t>
  </si>
  <si>
    <t>Behzat Ç. - Seni kalbime gömdüm</t>
  </si>
  <si>
    <t>Aksiyon,Suç,Mistik</t>
  </si>
  <si>
    <t>Erdal Besikçioglu,Tardu Flordun,Cansu Dere,Canan Erguder,Fatih Artman,Ege Aydan,Hazal Kaya,Hazal Kaya,Berkan Sal,Berkan Sal,Berke Üzrek,Ali Ipin,Ayda Aksel,Ayda Aksel,</t>
  </si>
  <si>
    <t>Bumchoiwaui junjaeng: Nabbeunnomdeul jeonsungshidae</t>
  </si>
  <si>
    <t>Jong-bin Yun</t>
  </si>
  <si>
    <t>Min-sik Choi,Jung-woo Ha,Peter Cavnoudias,Jin-woong Jo,Hye-eun Kim,Seong-gyoon Kim,Young Sun Kim,Yun-seok Kim,Do Won Kwak,Dong-seok Ma,</t>
  </si>
  <si>
    <t>Flight</t>
  </si>
  <si>
    <t>Nadine Velazquez,Denzel Washington,Carter Cabassa,Kelly Reilly,Adam C. Edwards,Tamara Tunie,Brian Geraghty,Conor O'Neill,Will Sherrod,Will Sherrod,Adam Tomei,Adam Tomei,Dane Davenport,John Crow,Bruce Greenwood,</t>
  </si>
  <si>
    <t>The Imposter</t>
  </si>
  <si>
    <t>Bart Layton</t>
  </si>
  <si>
    <t>Adam O'Brian,Anna Ruben,Cathy Dresbach,Alan Teichman,Ivan Villanueva,Maria Jesus Hoyos,Anton Marti,Amparo Fontanet,Ken Appledorn,Carey Gibson,Beverly Dollarhide,Beverly Dollarhide,Frédéric Bourdin,Nancy Fisher,Phillip French,</t>
  </si>
  <si>
    <t>Le dernier métro</t>
  </si>
  <si>
    <t>François Truffaut</t>
  </si>
  <si>
    <t>Catherine Deneuve,Gérard Depardieu,Jean Poiret,Andréa Ferréol,Paulette Dubost,Jean-Louis Richard,Maurice Risch,Sabine Haudepin,Heinz Bennent,Christian Baltauss,Pierre Belot,Aude Loring,Aude Loring,Alain Tasma,Rose Thiéry,</t>
  </si>
  <si>
    <t>Broken</t>
  </si>
  <si>
    <t>Rufus Norris</t>
  </si>
  <si>
    <t>Cillian Murphy,Tim Roth,Lily James,Rory Kinnear,Robert Emms,Denis Lawson,Bill Milner,Lino Facioli,Zana Marjanovic,Eloise Laurence,Seeta Indrani,Nell Tiger Free,George Sargeant,Paul Thornley,Rory Girvan,</t>
  </si>
  <si>
    <t>Le prénom</t>
  </si>
  <si>
    <t>&gt;Alexandre de La Patellière</t>
  </si>
  <si>
    <t>Patrick Bruel,Valérie Benguigui,Charles Berling,Guillaume de Tonquedec,Judith El Zein,Françoise Fabian,Yaniss Lespert,Miren Pradier,Alexis Leprise,Juliette Levant,Bernard Murat,</t>
  </si>
  <si>
    <t>The Girl Is in Trouble</t>
  </si>
  <si>
    <t>Julius Onah</t>
  </si>
  <si>
    <t>Columbus Short,Wilmer Valderrama,Alicja Bachleda,Paz de la Huerta,Jesse Spencer,Miriam Colon,Kareem Savinon,Mike Starr,Tom Pelphrey,Wass Stevens,J. Bernard Calloway,Omer Barnea,Paul Alves,Luis Ayala,Rachel Brill,</t>
  </si>
  <si>
    <t>Le fils de l'autre</t>
  </si>
  <si>
    <t>Lorraine Levy</t>
  </si>
  <si>
    <t>Emmanuelle Devos,Pascal Elbé,Jules Sitruk,Mahmud Shalaby,Khalifa Natour,Mehdi Dehbi,Areen Omari,Diana Zriek,Marie Wisselmann,Bruno Podalydès,Ezra Dagan,Tamar Shem Or,Tomer Offner,Noa Manor,Shira Naor,</t>
  </si>
  <si>
    <t>Any Day Now</t>
  </si>
  <si>
    <t>Travis Fine</t>
  </si>
  <si>
    <t>Alan Cumming,Garret Dillahunt,Isaac Leyva,Chris Mulkey,Frances Fisher,Gregg Henry,Jamie Anne Allman,Don Franklin,Kelli Williams,Miracle Laurie,Mindy Sterling,Alan Rachins,Doug Spearman,Randy Roberts,Michael Nouri,</t>
  </si>
  <si>
    <t>Starbuck</t>
  </si>
  <si>
    <t>Ken Scott</t>
  </si>
  <si>
    <t>Patrick Huard,Julie LeBreton,Antoine Bertrand,Dominic Philie,Marc Bélanger,Igor Ovadis,David Michael,Patrick Martin,David Giguère,Sarah-Jeanne Labrosse,Pierre Mailloux,Patrick Labbé,Marie-France Lambert,Pascal Contamine,Félix Brassard,</t>
  </si>
  <si>
    <t>Before Midnight</t>
  </si>
  <si>
    <t>Ethan Hawke,Julie Delpy,Seamus Davey-Fitzpatrick,Jennifer Prior,Charlotte Prior,Xenia Kalogeropoulou,Walter Lassally,Ariane Labed,Yiannis Papadopoulos,Athina Rachel Tsangari,Panos Koronis,Enrico Focardi,Manolis Goussias,Anouk Servera,Yota Argyropoulou,</t>
  </si>
  <si>
    <t>The Secret Life of Walter Mitty</t>
  </si>
  <si>
    <t>Kristen Wiig,Ben Stiller,Adam Scott,Patton Oswalt,Sean Penn,Kathryn Hahn,Shirley MacLaine,Shirley MacLaine,Patton Oswalt,Joey Slotnick,Toshiko Onizawa,Finise Avery,Joey Slotnick,Adrian Martinez,Barbara Vincent,Alex Kruz,Lucinda Lewis,Liz Mikel,</t>
  </si>
  <si>
    <t>About Time</t>
  </si>
  <si>
    <t>Domhnall Gleeson,Rachel McAdams,Bill Nighy,Lydia Wilson,Lindsay Duncan,Richard Cordery,Joshua McGuire,Tom Hollander,Margot Robbie,Vanessa Kirby,Tom Hughes,Will Merrick,Clemmie Dugdale,Harry Hadden-Paton,Mitchell Mullen,</t>
  </si>
  <si>
    <t>Prisoners</t>
  </si>
  <si>
    <t>Hugh Jackman,Jake Gyllenhaal,Viola Davis,Maria Bello,Terrence Howard,Melissa Leo,Paul Dano,Dylan Minnette,Zoe Borde,Wayne Duvall,David Dastmalchian,Brad James,Erin Gerasimovich,Kyla Drew Simmons,Len Cariou,</t>
  </si>
  <si>
    <t>La migliore offerta</t>
  </si>
  <si>
    <t>Geoffrey Rush,Jim Sturgess,Sylvia Hoeks,Liya Kebede,Donald Sutherland,Philip Jackson,Dermot Crowley,Kiruna Stamell,Caterina Capodilista,Laurence Belgrave,Gen Seto,Klaus Tauber,Maximilian Dirr,Sean Buchanan,John Benfield,</t>
  </si>
  <si>
    <t>New World</t>
  </si>
  <si>
    <t>Hoon-jung Park</t>
  </si>
  <si>
    <t>Il-hwa Choi,Min-sik Choi,Jeong-min Hwang,Gwang Jang,Ham Jin-Sung,Jin-Mo Joo,Young-ki Jung,Woo Jung-Kook,Byeong-ok Kim,In-seo Kim,Lee Kyoung-Young,Jung-Jae Lee,Seong-Woong Park,Ji-hyo Song,Kim Yoon-Sung,</t>
  </si>
  <si>
    <t>Dallas Buyers Club</t>
  </si>
  <si>
    <t>Matthew McConaughey,Jared Leto,Jennifer Garner,Griffin Dunne,Denis O'Hare,Dallas Roberts,Steve Zahn,Kevin Rankin,Jane McNeill,James DuMont,Jeanine Hill,Steffie Grote,Juliet Reeves,Douglas M. Griffin,J.D. Evermore,</t>
  </si>
  <si>
    <t>Le passé</t>
  </si>
  <si>
    <t>Bérénice Bejo,Tahar Rahim,Ali Mosaffa,Valeria Cavalli,Pauline Burlet,Elyes Aguis,Jeanne Jestin,Sabrina Ouazani,Babak Karimi,Aleksandra Klebanska,Jean-Michel Simonet,Pierre Guerder,Anne-Marion de Cayeux,Eléonora Marino,Jonathan Devred,</t>
  </si>
  <si>
    <t>Blue Jasmine</t>
  </si>
  <si>
    <t>Cate Blanchett,Joy Carlin,Richard Conti,Alec Baldwin,Sally Hawkins,Glen Caspillo,Charlie Tahan,Annie McNamara,Daniel Jenks,Tammy Blanchard,Max Rutherford,Andrew Dice Clay,Kathy Tong,Ted Neustadt,Andrew Long,</t>
  </si>
  <si>
    <t>Cría cuervos</t>
  </si>
  <si>
    <t>Carlos Saura</t>
  </si>
  <si>
    <t>Geraldine Chaplin,Mónica Randall,Florinda Chico,Ana Torrent,Héctor Alterio,Germán Cobos,Mirta Miller,Josefina Díaz,Conchita Pérez,Mayte Sanchez,Juan Sánchez Almendros,</t>
  </si>
  <si>
    <t>También la lluvia</t>
  </si>
  <si>
    <t>Icíar Bollaín</t>
  </si>
  <si>
    <t>Luis Tosar,Gael García Bernal,Juan Carlos Aduviri,Raúl Arévalo,Karra Elejalde,Carlos Santos,Cassandra Ciangherotti,Milena Soliz,Leónidas Chiri,Vicente Romero,Pau Cólera,Ezequiel Díaz,Antonio Mora,Daniel Currás,Glenda Rodríguez,</t>
  </si>
  <si>
    <t>Polytechnique</t>
  </si>
  <si>
    <t>Maxim Gaudette,Sébastien Huberdeau,Karine Vanasse,Pierre Leblanc,Martin Watier,Evelyne Brochu,Johanne-Marie Tremblay,Natalie Hamel-Roy,Pierre-Yves Cardinal,Francesca Barcenas,Eve Duranceau,Mathieu Ledoux,Adam Kosh,Larissa Corriveau,Manon Lapointe,</t>
  </si>
  <si>
    <t>August: Osage County</t>
  </si>
  <si>
    <t>John Wells</t>
  </si>
  <si>
    <t>Benedict Cumberbatch,Abigail Breslin,Ewan McGregor,Sam Shepard,Margo Martindale,Dermot Mulroney,Julia Roberts,Meryl Streep,Juliette Lewis,Newell Alexander,Chris Cooper,Julianne Nicholson,Misty Upham,J. Alan Davidson,Will Coffey,</t>
  </si>
  <si>
    <t>Fruitvale Station</t>
  </si>
  <si>
    <t>Ryan Coogler</t>
  </si>
  <si>
    <t>Michael B. Jordan,Melonie Diaz,Octavia Spencer,Kevin Durand,Ahna O'Reilly,Chad Michael Murray,Ariana Neal,Keenan Coogler,Trestin George,Joey Oglesby,Michael James,Marjorie Shears,Destiny Ekwueme,Bianca Rodriguez III,Julian Keyes,</t>
  </si>
  <si>
    <t>La vie d'Adèle</t>
  </si>
  <si>
    <t>Abdellatif Kechiche</t>
  </si>
  <si>
    <t>Léa Seydoux,Adèle Exarchopoulos,Salim Kechiouche,Aurélien Recoing,Catherine Salée,Benjamin Siksou,Mona Walravens,Alma Jodorowsky,Jérémie Laheurte,Anne Loiret,Benoît Pilot,Sandor Funtek,Fanny Maurin,Maelys Cabezon,Samir Bella,</t>
  </si>
  <si>
    <t>The Way Way Back</t>
  </si>
  <si>
    <t>&gt;Nat Faxon</t>
  </si>
  <si>
    <t>Steve Carell,Toni Collette,Allison Janney,Amanda Peet,Rob Corddry,Maya Rudolph,AnnaSophia Robb,Sam Rockwell,Liam James,Adam Riegler,River Alexander,Zoe Levin,Nat Faxon,Jim Rash,Jeremy Weaver,</t>
  </si>
  <si>
    <t>Chi bi</t>
  </si>
  <si>
    <t>Tony Leung Chiu Wai,Takeshi Kaneshiro,Fengyi Zhang,Wei Zhao,Chen Chang,Shidô Nakamura,Jun Hu,Chiling Lin,Yong You,Jia Song,Yong Hou,Dawei Tong,Ba Sen Zha Bu,Jinsheng Zang,Shan Zhang,</t>
  </si>
  <si>
    <t>The Broken Circle Breakdown</t>
  </si>
  <si>
    <t>Felix Van Groeningen</t>
  </si>
  <si>
    <t>Veerle Baetens,Johan Heldenbergh,Nell Cattrysse,Geert Van Rampelberg,Nils De Caster,Robbie Cleiren,Bert Huysentruyt,Jan Bijvoet,Blanka Heirman,George W. Bush,</t>
  </si>
  <si>
    <t>El cuerpo</t>
  </si>
  <si>
    <t>Oriol Paulo</t>
  </si>
  <si>
    <t>José Coronado,Hugo Silva,Belén Rueda,Aura Garrido,Juan Pablo Shuk,Miquel Gelabert,Oriol Vila,Carlota Olcina,Patrícia Bargalló,Paco Moreno,Pere Brasó,Mia Esteve,Sílvia Aranda,Manel Dueso,Albert López-Murtra,</t>
  </si>
  <si>
    <t>Iron Man 3</t>
  </si>
  <si>
    <t>Robert Downey Jr.,Gwyneth Paltrow,Don Cheadle,Jon Favreau,Ben Kingsley,Rebecca Hall,James Badge Dale,Guy Pearce,Stephanie Szostak,Dale Dickey,William Sadler,Miguel Ferrer,Xueqi Wang,Ty Simpkins,Paul Bettany,</t>
  </si>
  <si>
    <t>More Than Honey</t>
  </si>
  <si>
    <t>Markus Imhoof</t>
  </si>
  <si>
    <t>Fred Jaggi,Randolf Menzel,John Miller,Liane Singer,Heidrun Singer,Zhao Su Zhang,Fred Terry,Boris Baer,Joseph MacIlvaine,André Maritz,Layne Pauly,Robert Schneider,Eric Robinson,Elisabeth Schild,Tiffany Bate,</t>
  </si>
  <si>
    <t>Justice League: Crisis on Two Earths</t>
  </si>
  <si>
    <t>&gt;Sam Liu</t>
  </si>
  <si>
    <t>Animasyon,Aksiyon,BilimKurgu</t>
  </si>
  <si>
    <t>William Baldwin,Mark Harmon,Chris Noth,Bruce Davison,Gina Torres,James Woods,Brian Bloom,Jonathan Adams,Josh Keaton,Vanessa Marshall,James Patrick Stuart,Carlos Alazraqui,Nolan North,Freddi Rogers,Richard Green,</t>
  </si>
  <si>
    <t>Richard III</t>
  </si>
  <si>
    <t>Laurence Olivier</t>
  </si>
  <si>
    <t>Cedric Hardwicke,Nicholas Hannen,Laurence Olivier,Ralph Richardson,John Gielgud,Pamela Brown,Mary Kerridge,Paul Huson,Stewart Allen,Clive Morton,Claire Bloom,Russell Thorndike,Wallace Bosco,Norman Fisher,Andrew Cruickshank,</t>
  </si>
  <si>
    <t>Vanya on 42nd Street</t>
  </si>
  <si>
    <t>Louis Malle</t>
  </si>
  <si>
    <t>Phoebe Brand,Lynn Cohen,George Gaynes,Julianne Moore,Larry Pine,Wallace Shawn,Andre Gregory,Brooke Smith,Jerry Mayer,Madhur Jaffrey,</t>
  </si>
  <si>
    <t>Kelebeğin Rüyası</t>
  </si>
  <si>
    <t>Kivanç Tatlitug,Belçim Bilgin,Mert Firat,Ipek Bilgin,Ahmet Mümtaz Taylan,Yilmaz Erdogan,Farah Zeynep Abdullah,Taner Birsel,Selman Unlusoy,Aksel Bonfil,Aksel Bonfil,Devrim Yakut,Devrim Yakut,Salih Kalyon,</t>
  </si>
  <si>
    <t>The Book Thief</t>
  </si>
  <si>
    <t>Brian Percival</t>
  </si>
  <si>
    <t>Geoffrey Rush,Emily Watson,Sophie Nélisse,Joachim Paul Assböck,Ben Schnetzer,Nico Liersch,Kirsten Block,Sandra Nedeleff,Hildegard Schroedter,Carina N. Wiese,Ludger Bökelmann,Rafael Gareisen,Gotthard Lange,Mike Maas,Matthias Matschke,</t>
  </si>
  <si>
    <t>Philomena</t>
  </si>
  <si>
    <t>Michelle Fairley,Judi Dench,Steve Coogan,Mare Winningham,Sophie Kennedy Clark,Charlie Murphy,Simone Lahbib,Anna Maxwell Martin,Neve Gachev,Hannah Blamires,Wunmi Mosaku,Nicholas Jones,Charles Edwards,Nichola Fynn,Patricia Mantuano,</t>
  </si>
  <si>
    <t>Nebraska</t>
  </si>
  <si>
    <t>Bruce Dern,Will Forte,June Squibb,Bob Odenkirk,Stacy Keach,Rance Howard,Stephen Clayton,Missy Doty,Kevin Kunkel,Devin Ratray,Mary Louise Wilson,Angela McEwan,Anthony G. Schmidt,Melinda Simonsen,</t>
  </si>
  <si>
    <t>Short Term 12</t>
  </si>
  <si>
    <t>Destin Cretton</t>
  </si>
  <si>
    <t>Brie Larson,John Gallagher Jr.,Kaitlyn Dever,Rami Malek,Stephanie Beatriz,Alex Calloway,Kevin Hernandez,Lydia Du Veaux,Keith Stanfield,Harold Cannon,Melora Walters,Frantz Turner,Diana Maria Riva,Silvia Curiel,Bran'dee Allen,</t>
  </si>
  <si>
    <t>Nosotros los Nobles</t>
  </si>
  <si>
    <t>Gary Alazraki</t>
  </si>
  <si>
    <t>Gonzalo Vega,Karla Souza,Luis Gerardo Méndez,Juan Pablo Gil,Ianis Guerrero,Carlos Gascón,Francisco Aguirre,Carlos Alazraki Grossman,Gary Alazraki,Mark Alazraki,Hugo Albores,Alfredo Barrera,Mariana Braun,Luis Calvillo Anza,Octavio Castro,</t>
  </si>
  <si>
    <t>Tian zhu ding</t>
  </si>
  <si>
    <t>Zhangke Jia</t>
  </si>
  <si>
    <t>Wu Jiang,Vivien Li,Lanshan Luo,Baoqiang Wang,Jia-yi Zhang,Tao Zhao,</t>
  </si>
  <si>
    <t>The Selfish Giant</t>
  </si>
  <si>
    <t>Clio Barnard</t>
  </si>
  <si>
    <t>Conner Chapman,Shaun Thomas,Sean Gilder,Siobhan Finneran,Lorraine Ashbourne,Ralph Ineson,Steve Evets,Ian Burfield,Rebecca Manley,Elliott Tittensor,Rhys McCoy,Mohammed Ali,Reece Andrews,Blake Atkinson,James Booth,</t>
  </si>
  <si>
    <t>Ugly</t>
  </si>
  <si>
    <t>Rahul Bhat,Abir Goswami,Sandesh Jadhav,Ronit Roy,Siddhant Kapoor,Tejaswini Kolhapure,Girish Kulkarni,Murari Kumar,Anshikaa Shrivastava,Madhavi Singh,Vineet Singh,</t>
  </si>
  <si>
    <t>Selam</t>
  </si>
  <si>
    <t>Levent Demirkale</t>
  </si>
  <si>
    <t>Burcin Abdullah,Selma Alispahic,Tin Cvitanovic,Fatma Karanfil,Miraj Grbic,Muhamed Dupovac,Emre Karakoç,Hasan Nihat Kürkçü,Saba Mehri,Asja Pavlovic,Sadzida Setic,Canan Uzun,Yunus Emre Yildirimer,</t>
  </si>
  <si>
    <t>Bir Küçük Eylül Meselesi</t>
  </si>
  <si>
    <t>Kerem Deren</t>
  </si>
  <si>
    <t>Engin Akyürek,Farah Zeynep Abdullah,Ceren Moray,Serra Keskin,Serra Keskin,</t>
  </si>
  <si>
    <t>Tennen kokekkô</t>
  </si>
  <si>
    <t>Nobuhiro Yamashita</t>
  </si>
  <si>
    <t>Kaho,Masaki Okada,Erisa Yanagi,Yui Natsukawa,Kôichi Satô,Shôko Fujimura,Hiromasa Hirosue,Syougo Morishita,</t>
  </si>
  <si>
    <t>Saigo no Chûshingura</t>
  </si>
  <si>
    <t>Shigemichi Sugita</t>
  </si>
  <si>
    <t>Kôji Yakusho,Kôichi Satô,Nanami Sakuraba,Yoshi Oida,Masatô Ibu,Jun Fubuki,Kôji Yamamoto,Masatô Ibu,Nizaemon Kataoka,Kunie Tanaka,Narumi Yasuda,Narumi Yasuda,</t>
  </si>
  <si>
    <t>Benim dünyam</t>
  </si>
  <si>
    <t>Beren Saat,Ugur Yücel,Ayça Bingöl,Erdal Küçükkömürcü,Turgay Kantürk,Turgay Kantürk,Hazar Ergüclü,Hazar Ergüclü,Erdal Küçükkömürcü,Yasemin Çonka,</t>
  </si>
  <si>
    <t>Ostrov</t>
  </si>
  <si>
    <t>Pavel Lungin</t>
  </si>
  <si>
    <t>Pyotr Mamonov,Viktor Sukhorukov,Dmitriy Dyuzhev,Yana Esipovich,Nina Usatova,Yuriy Kuznetsov,Viktoriya Isakova,Olga Demidova,Timofey Tribuntsev,Sergey Burunov,Aleksei Zelensky,Grigori Stepunov,B. Aleksandrov,B. Pantyukhin,S. Gorozhanin,</t>
  </si>
  <si>
    <t>Böcek</t>
  </si>
  <si>
    <t>Ugur Bilgin,Leyla Yungul,Leyla Yungul,Baris Yilmaz Gunduz,Baris Yilmaz Gunduz,Engin Karabacak,Engin Karabacak,Haluk Özenç,Haluk Özenç,Bora Tekay,Bora Tekay,Sabah Yalcin,Sabah Yalcin,Emine Gulsum Goznumer,Emine Gulsum Goznumer,Selim Kundak,Selim Kundak,Selcuk Kundak,Selcuk Kundak,Mertcan Bahar,Mertcan Bahar,Emre Eren,Emre Eren,Korhan Guler,Korhan Guler,Bugra Ozenc,Bugra Ozenc,Ozan Coskun,Ozan Coskun,</t>
  </si>
  <si>
    <t>Behzat Ç. Ankara yaniyor</t>
  </si>
  <si>
    <t>Erdal Besikçioglu,Fatih Artman,Inanç Konukçu,Nejat Isler,Berkan Sal,Berkan Sal,Inanç Konukçu,Nejat Isler,Seda Bakan,Seda Bakan,Sadi Celil Cengiz,Sadi Celil Cengiz,Eray Eserol,Eray Eserol,Aliye Esra Salebci,Aliye Esra Salebci,Serenay Sarikaya,Serenay Sarikaya,Asli Tandogan,Asli Tandogan,Tugrul Tulek,Tugrul Tulek,Sanem Çelik,Sanem Çelik,</t>
  </si>
  <si>
    <t>Dag</t>
  </si>
  <si>
    <t>Alper Caglar</t>
  </si>
  <si>
    <t>Caglar Ertugrul,Ufuk Bayraktar,Firat Dogruloglu,Mesut Akusta,Cengiz Coskun,Serkan Yanar,Tolga Akdogan,Ali Aksöz,Asuman Karakullukcu,Özgürcan Cevik,Hüseyin Özay,Perihan Caglar,Emre Sirel,Eren Mergen,Emre Aksakalli,</t>
  </si>
  <si>
    <t>Poker Night</t>
  </si>
  <si>
    <t>Chris John</t>
  </si>
  <si>
    <t>Benz Antoine,Alex Appel,Rosario Arce,Raven Dauda,Kristin Fairlie,Michelle Arvizu,Tim Blake,Stefano DiMatteo,Santiago Garcia,Mpho Koaho,Miranda Jade,Christine Harwart,Serge Kushnier,Janet Land,James Latkowski,</t>
  </si>
  <si>
    <t>Le magnifique</t>
  </si>
  <si>
    <t>Philippe de Broca</t>
  </si>
  <si>
    <t>Aksiyon,Komedi,Fantastik</t>
  </si>
  <si>
    <t>Jean-Paul Belmondo,Jacqueline Bisset,Vittorio Caprioli,Raymond Gérôme,Jean Lefebvre,Mario David,Monique Tarbès,Hans Meyer,Bruno Garcin,Fabrizio Moresco,Hubert Deschamps,Bernard Musson,René Barrera,Thalie Frugès,André Weber,</t>
  </si>
  <si>
    <t>The Longest Day</t>
  </si>
  <si>
    <t>Ken Annakin</t>
  </si>
  <si>
    <t>Aksiyon,Dram,Tarihi</t>
  </si>
  <si>
    <t>Eddie Albert,Paul Anka,Arletty,Richard Burton,Hans Christian Blech,Richard Beymer,Bourvil,Jean-Louis Barrault,Wolfgang Büttner,Sean Connery,Red Buttons,Ray Danton,Irina Demick,Pauline Carton,Fred Dur,</t>
  </si>
  <si>
    <t>American Hustle</t>
  </si>
  <si>
    <t>Christian Bale,Bradley Cooper,Amy Adams,Jack Huston,Louis C.K.,Michael Peña,Shea Whigham,Jeremy Renner,Jennifer Lawrence,Alessandro Nivola,Elisabeth Röhm,Saïd Taghmaoui,Paul Herman,Matthew Russell,Thomas Matthews,</t>
  </si>
  <si>
    <t>Frozen</t>
  </si>
  <si>
    <t>Chris Buck</t>
  </si>
  <si>
    <t>Kristen Bell,Idina Menzel,Jonathan Groff,Alan Tudyk,Josh Gad,Ciarán Hinds,Santino Fontana,Chris Williams,Stephen J. Anderson,Edie McClurg,Robert Pine,Maurice LaMarche,Maia Wilson,Livvy Stubenrauch,Eva Bella,</t>
  </si>
  <si>
    <t>Saving Mr. Banks</t>
  </si>
  <si>
    <t>Emma Thompson,Tom Hanks,Annie Rose Buckley,Colin Farrell,Bradley Whitford,Ruth Wilson,Paul Giamatti,Jason Schwartzman,B.J. Novak,Kathy Baker,Rachel Griffiths,Ronan Vibert,Andy McPhee,Melanie Paxson,Lily Bigham,</t>
  </si>
  <si>
    <t>The Hunger Games: Catching Fire</t>
  </si>
  <si>
    <t>Jennifer Lawrence,Liam Hemsworth,Jack Quaid,Josh Hutcherson,Sandra Ellis Lafferty,Woody Harrelson,Taylor St. Clair,Paula Malcomson,Willow Shields,Donald Sutherland,Stanley Tucci,Bruce Bundy,Elizabeth Banks,Nelson Ascencio,Lenny Kravitz,</t>
  </si>
  <si>
    <t>Düğün Dernek</t>
  </si>
  <si>
    <t>Ahmet Kural,Emel Sayin,Murat Cemcir,Toygun Ates,Rasim Öztekin,Erol Aksoy,Basri Albayrak,Basri Albayrak,Toygun Ates,Kemal Inci,Binnur Kaya,Reyhan Ilhan,Jelena Bozic,Korhan Herduran,Reyhan Ilhan,Kemal Inci,Binnur Kaya,Yeliz Kuvanci,Yeliz Kuvanci,Cemil Sahin,Cemil Sahin,Burak Satibol,Burak Satibol,</t>
  </si>
  <si>
    <t>Kis uykusu</t>
  </si>
  <si>
    <t>Haluk Bilginer,Melisa Sözen,Demet Akbag,Nejat Isler,Nadir Saribacak,Tamer Levent,Ayberk Pekcan,Serhat Mustafa Kiliç,Emirhan Doruktutan,Mehmet Ali Nuroglu,Ekrem Ilhan,Rabia Özel,Fatma Deniz Yildiz,</t>
  </si>
  <si>
    <t>Pride</t>
  </si>
  <si>
    <t>atthew Warchus</t>
  </si>
  <si>
    <t>Bill Nighy,Andrew Scott,Imelda Staunton,Paddy Considine,George MacKay,Dominic West,Ben Schnetzer,Dominic West,Joseph Gilgun,Freddie Fox,Lasco Atkins,Jessie Cave,Shane Salter,Faye Marsay,Sophie Evans,Adrian Palmer,</t>
  </si>
  <si>
    <t>Just Before I Go</t>
  </si>
  <si>
    <t>ourteney Cox</t>
  </si>
  <si>
    <t>Seann William Scott,Olivia Thirlby,Garret Dillahunt,Missi Pyle,Kate Walsh,Evan Ross,Kyle Gallner,Cleo King,Rob Riggle,Elise Falanga,Parvesh Cheena,Lily Berlina,Tate Berney,Elisha Cuthbert,Luca Bello,</t>
  </si>
  <si>
    <t>Little Accidents</t>
  </si>
  <si>
    <t>ara Colangelo</t>
  </si>
  <si>
    <t>Elizabeth Banks,Boyd Holbrook,Jacob Lofland,Chloë Sevigny,Josh Lucas,Alexia Rasmussen,James DeForest Parker,Beau Wright,Travis Tope,M. Shane Abell,Randy Springer,Grant Bauman,Mike Bizzarri,Katie DeLuca,Annie Fitzpatrick,</t>
  </si>
  <si>
    <t>Set Fire to the Stars</t>
  </si>
  <si>
    <t>ndy Goddard</t>
  </si>
  <si>
    <t>Kelly Reilly,Elijah Wood,Shirley Henderson,Steven Mackintosh,Steve Speirs,Adam Gillen,Richard Brake,Maimie McCoy,Kevin Eldon,Andrew Bicknell,Ken Drury,Polly Hemingway,Nicola Duffett,Celyn Jones,Nicola Duffett,Ken Drury,Andrew Bicknell,Kate Drew,Kate Drew,</t>
  </si>
  <si>
    <t>Leviafan</t>
  </si>
  <si>
    <t>ndrey Zvyagintsev</t>
  </si>
  <si>
    <t>Vladimir Vdovichenkov,Aleksey Serebryakov,Roman Madyanov,Anna Ukolova,Sergey Pokhodaev,Elena Lyadova,Kristina Pakarina,Anna Ukolova,Sergey Pokhodaev,Aleksey Rozin,Aleksey Rozin,Lesya Kudryashova,Aleksey Pavlov,Alim Bidnenko,Alim Bidnenko,</t>
  </si>
  <si>
    <t>Force Majeure</t>
  </si>
  <si>
    <t>uben Östlund</t>
  </si>
  <si>
    <t>Brady Corbet,Kristofer Hivju,Lisa Loven Kongsli,Johannes Kuhnke,Lisa Loven Kongsli,Johannes Kuhnke,Clara Wettergren,Vincent Wettergren,</t>
  </si>
  <si>
    <t>As Dreamers Do</t>
  </si>
  <si>
    <t>ogan Sekulow</t>
  </si>
  <si>
    <t>Olan Rogers,Mark Stuart,Travis Tritt,Ryan Dunlap,William Haynes,Jonathan Schneck,Tyler Hayes,Adam Black,Denny Brownlee,Jim E Chandler,Mark Gullickson,Daniel Dennis,Phil Earnest,Matt Giesler,Steve Mason,</t>
  </si>
  <si>
    <t>Relatos salvajes</t>
  </si>
  <si>
    <t>amián Szifron</t>
  </si>
  <si>
    <t>Rita Cortese,Ricardo Darín,Nancy Dupláa,María Onetto,Osmar Núñez,Leonardo Sbaraglia,Darío Grandinetti,Erica Rivas,Oscar Martínez,Julieta Zylberberg,</t>
  </si>
  <si>
    <t>Hope Lost</t>
  </si>
  <si>
    <t>avid Petrucci</t>
  </si>
  <si>
    <t>Danny Trejo,Mischa Barton,Michael Madsen,Daniel Baldwin,Diego Pagotto,Dino Giarrusso,Andrey Chernyshov,Francesca Agostini,Alessia Navarro,Francesco Acquaroli,Federico Palmieri,Daniele Miglio,Riccardo Cesaretti,Madalina Rafan,Sara Viezzer,</t>
  </si>
  <si>
    <t>Myeong-ryang</t>
  </si>
  <si>
    <t>an-min Kim</t>
  </si>
  <si>
    <t>Min-sik Choi,Ryu Seung-Ryong,Yul Kwon,Ku Jin,Jung-hyun Lee,Ku Jin,Jung-hyun Lee,</t>
  </si>
  <si>
    <t>Panzehir</t>
  </si>
  <si>
    <t>lper Caglar</t>
  </si>
  <si>
    <t>Tolga Akdogan,Ali Aksöz,Cüneyt Arkin,Levent Can,Edoardo Costa,Emin Boztepe,Emir Benderlioglu,Florence Eugene,Christina Gottschalk,Hüseyin Özay,Kaan Urgancioglu,</t>
  </si>
  <si>
    <t>Su-sang-han geu-nyeo</t>
  </si>
  <si>
    <t>ong-hyuk Hwang</t>
  </si>
  <si>
    <t>Eun-kyung Shim,Mun-hee Na,In-hwan Park,Dong-il Song,Jin-wook Lee,</t>
  </si>
  <si>
    <t>Bensiz</t>
  </si>
  <si>
    <t>hmet Küçükkayali</t>
  </si>
  <si>
    <t>Burcin Abdullah,M. Sitare Akbas,M. Sitare Akbas,Levent Can,Öykü Celik,Metin Akdülger,Metin Akdülger,Levent Can,Öykü Celik,Melissa Papel,Onur Demircan,Onur Demircan,Eli Mango,Eli Mango,Cengiz Orhonlu,Cengiz Orhonlu,Melissa Papel,Nurhan Yilma,Nurhan Yilma,</t>
  </si>
  <si>
    <t>Saul fia</t>
  </si>
  <si>
    <t>aszlo Nemes</t>
  </si>
  <si>
    <t>Géza Röhrig,Levente Molnár,Urs Rechn,Sándor Zsótér,</t>
  </si>
  <si>
    <t>La mafia uccide solo d'estate</t>
  </si>
  <si>
    <t>if</t>
  </si>
  <si>
    <t>Komedi,Suç,Romantik</t>
  </si>
  <si>
    <t>Cristiana Capotondi,Pif,Alex Bisconti,Maurizio Marchetti,Enzo Salomone,Barbara Tabita,Claudio Gioè,Ginevra Antona,Rosario Lisma,Salvatore Borghese,Antonino Bruschetta,Domenico Centamore,Antonio Alveario,</t>
  </si>
  <si>
    <t>Chef</t>
  </si>
  <si>
    <t>Jon Favreau,John Leguizamo,Bobby Cannavale,Oliver Platt,Sofía Vergara,Scarlett Johansson,Dustin Hoffman,Amy Sedaris,Emjay Anthony,Robert Downey Jr.,Russell Peters,Gloria Sandoval,Chase Grimm,Will Schutze,Jose C. Hernandez,</t>
  </si>
  <si>
    <t>Poison X (Dabbe 5)</t>
  </si>
  <si>
    <t>Hasan Karacadag</t>
  </si>
  <si>
    <t>Ümit Bulent Dincer,Nil Gunal,</t>
  </si>
  <si>
    <t>Lone Survivor</t>
  </si>
  <si>
    <t>Aksiyon,Biyografi,Dram</t>
  </si>
  <si>
    <t>Mark Wahlberg,Taylor Kitsch,Emile Hirsch,Ali Suliman,Alexander Ludwig,Ben Foster,Eric Bana,Yousuf Azami,Rich Ting,Jerry Ferrara,Scott Elrod,Rick Vargas,Dan Bilzerian,Gregory Rockwood,Ryan Kay,</t>
  </si>
  <si>
    <t>An Adventure in Space and Time</t>
  </si>
  <si>
    <t>Terry McDonough</t>
  </si>
  <si>
    <t>David Bradley,Ross Gurney-Randall,Roger May,Brian Cox,Sam Hoare,William Russell,Andrew Woodall,Charlie Kemp,Jeff Rawle,Sacha Dhawan,Jemma Powell,Lesley Manville,Toby Hadoke,Jessica Raine,Cara Jenkins,</t>
  </si>
  <si>
    <t>The Lego Movie</t>
  </si>
  <si>
    <t>Will Arnett,Elizabeth Banks,Craig Berry,Alison Brie,Anthony Daniels,Keith Ferguson,Charlie Day,David Burrows,Amanda Farinos,Morgan Freeman,Will Forte,Jonah Hill,Will Ferrell,Dave Franco,Todd Hansen,</t>
  </si>
  <si>
    <t>Edge of Tomorrow</t>
  </si>
  <si>
    <t>Tom Cruise,Emily Blunt,Brendan Gleeson,Franz Drameh,Bill Paxton,Dragomir Mrsic,Tony Way,Kick Gurry,Jonas Armstrong,Noah Taylor,Charlotte Riley,Terence Maynard,Masayoshi Haneda,Lara Pulver,Madeleine Mantock,</t>
  </si>
  <si>
    <t>Whiplash</t>
  </si>
  <si>
    <t>Damien Chazelle</t>
  </si>
  <si>
    <t>Miles Teller,J.K. Simmons,Paul Reiser,Chris Mulkey,Damon Gupton,Nate Lang,Suanne Spoke,Melissa Benoist,Austin Stowell,Max Kasch,Jayson Blair,Kofi Siriboe,Kavita Patil,Charlie Ian,C.J. Vana,</t>
  </si>
  <si>
    <t>American Sniper</t>
  </si>
  <si>
    <t>Bradley Cooper,Kyle Gallner,Cole Konis,Elise Robertson,Keir O'Donnell,Troy Vincent,Ben Reed,Luke Sunshine,Brandon Salgado Telis,Reynaldo Gallegos,Leonard Roberts,Marnette Patterson,Jason Hall,Billy Miller,Jason Walsh,</t>
  </si>
  <si>
    <t>Marauders</t>
  </si>
  <si>
    <t>Steven C. Miller</t>
  </si>
  <si>
    <t>Bruce Willis,Christopher Meloni,Dave Bautista,Lydia Hull,Adrian Grenier,Richie Chance,Tyler Jon Olson,Christopher Rob Bowen,Chris Hill,Ryan O'Nan,Alyshia Ochse,Tara Holt,Carolyn Alise,Texas Battle,Danny A. Abeckaser,</t>
  </si>
  <si>
    <t>Eye in the Sky</t>
  </si>
  <si>
    <t>Faisa Hassan,Aisha Takow,Armaan Haggio,Aaron Paul,Babou Ceesay,Helen Mirren,Carl Beukes,Bob Chappell,Alex Gallafent,Kate Liquorish,Richard Stephenson,Gabriella Pinto,Tylan Wray,Hossain Dahir,Mondé Sibisi,</t>
  </si>
  <si>
    <t>Keanu</t>
  </si>
  <si>
    <t>Peter Atencio</t>
  </si>
  <si>
    <t>Jordan Peele,Keegan-Michael Key,Tiffany Haddish,Luis Guzmán,Will Forte,Method Man,Darrell Britt-Gibson,Jason Mitchell,Jamar Malachi Neighbors,Rob Huebel,Nia Long,Madison Wolfe,Jordyn A. Davis,James Yeargain,Brittany Seymour,</t>
  </si>
  <si>
    <t>Race</t>
  </si>
  <si>
    <t>Stephen Hopkins</t>
  </si>
  <si>
    <t>Stephan James,Jason Sudeikis,Eli Goree,David Kross,Carice van Houten,Jonathan Higgins,William Hurt,Jeremy Irons,Shanice Banton,Tony Curran,Amanda Crew,Vlasta Vrana,Shamier Anderson,Barnaby Metschurat,Chantel Riley,</t>
  </si>
  <si>
    <t>Blue Mountain State: The Rise of Thadland</t>
  </si>
  <si>
    <t>Lev L. Spiro</t>
  </si>
  <si>
    <t>Komedi,Spor</t>
  </si>
  <si>
    <t>Alan Ritchson,Darin Brooks,James Cade,Ed Marinaro,Chris Romano,Omari Newton,Rob Ramsay,Frankie Shaw,Dhani Jones,Ed Amatrudo,Katelynn Derengowski,Jimmy Tatro,Brittany Ann Boudreault,Hudson Shank,Lindsey Sporrer,</t>
  </si>
  <si>
    <t>Criminal</t>
  </si>
  <si>
    <t>Ariel Vromen</t>
  </si>
  <si>
    <t>Kevin Costner,Gary Oldman,Tommy Lee Jones,Alice Eve,Antje Traue,Jordi Mollà,Amaury Nolasco,Michael Pitt,Gal Gadot,Scott Adkins,Freddy Bosche,Doug Cockle,Lara Decaro,Emmanuel Imani,Harry Hepple,</t>
  </si>
  <si>
    <t>The Shallows</t>
  </si>
  <si>
    <t>Jaume Collet-Serra</t>
  </si>
  <si>
    <t>Dram,Korku,Gerilim</t>
  </si>
  <si>
    <t>Blake Lively,Óscar Jaenada,Angelo Jose,Brett Cullen,Lozano Corzo,Jose Manual,Trujillo Salas,Sedona Legge,Pablo Calva,Diego Espejel,Janelle Bailey,Ava Dean,Chelsea Moody,Sully Seagull,</t>
  </si>
  <si>
    <t>The Trust</t>
  </si>
  <si>
    <t>Alex Brewer</t>
  </si>
  <si>
    <t>Nicolas Cage,Elijah Wood,Sky Ferreira,Ethan Suplee,Steven Williams,Eric Heister,Alexandria Lee,Kenna James,Carl Windom Carlito,Kevin Weisman,Jerry Lewis,Tommie Vegas,Marc D. Donovan,Lisa Mack,Erica Vanlee,</t>
  </si>
  <si>
    <t>The Neon Demon</t>
  </si>
  <si>
    <t>Elle Fanning,Karl Glusman,Jena Malone,Christina Hendricks,Keanu Reeves,Charles Baker,Desmond Harrington,Bella Heathcote,Abbey Lee,Rebecca Dayan,Helen Wilson,Jamie Clayton,Stacey Danger,Houda Shretah,Taylor Marie Hill,</t>
  </si>
  <si>
    <t>Misconduct</t>
  </si>
  <si>
    <t>Shintaro Shimosawa</t>
  </si>
  <si>
    <t>Josh Duhamel,Anthony Hopkins,Al Pacino,Marcus Lyle Brown,Malin Akerman,Alice Eve,Julia Stiles,Glen Powell,Byung-hun Lee,Chris Marquette,Nathan Moore,Gregory Alan Williams,Leah McKendrick,Skye P. Marshall,Jason Gibson,</t>
  </si>
  <si>
    <t>Sing Street</t>
  </si>
  <si>
    <t>Ferdia Walsh-Peelo,Aidan Gillen,Maria Doyle Kennedy,Jack Reynor,Lucy Boynton,Kelly Thornton,Ben Carolan,Mark McKenna,Percy Chamburuka,Don Wycherley,Conor Hamilton,Karl Rice,Ian Kenny,Lydia McGuinness,Peter Campion,</t>
  </si>
  <si>
    <t>The Purge: Election Year</t>
  </si>
  <si>
    <t>James DeMonaco</t>
  </si>
  <si>
    <t>Aksiyon,Korku,BilimKurgu</t>
  </si>
  <si>
    <t>Frank Grillo,Elizabeth Mitchell,Mykelti Williamson,Betty Gabriel,Joseph Julian Soria,Edwin Hodge,Terry Serpico,Kyle Secor,Barry Nolan,Ethan Phillips,Liza Colón-Zayas,Adam Cantor,Christopher James Baker,Jared Kemp,Brittany Mirabile,</t>
  </si>
  <si>
    <t>Kill Command</t>
  </si>
  <si>
    <t>Steven Gomez</t>
  </si>
  <si>
    <t>Vanessa Kirby,Thure Lindhardt,David Ajala,Deborah Rosan,Tom McKay,Tim Ahern,Bentley Kalu,Mike Noble,Osi Okerafor,Kelly Gough,Damian Kell,</t>
  </si>
  <si>
    <t>Before I Wake</t>
  </si>
  <si>
    <t>Mike Flanagan</t>
  </si>
  <si>
    <t>Dram,Fantastik,Korku</t>
  </si>
  <si>
    <t>Jacob Tremblay,Kate Bosworth,Thomas Jane,Kyla Deaver,Lance E. Nichols,Scottie Thompson,Annabeth Gish,Dash Mihok,Jay Karnes,Erika Hoveland,Jason Alan Smith,Courtney Bell,Avis-Marie Barnes,Hunter Wenzel,Ginger McNamara,</t>
  </si>
  <si>
    <t>Swiss Army Man</t>
  </si>
  <si>
    <t>Dan Kwan</t>
  </si>
  <si>
    <t>Paul Dano,Daniel Radcliffe,Mary Elizabeth Winstead,Marika Casteel,Richard Gross,Antonia Ribero,Timothy Eulich,Andy Hull,Aaron Marshall,Shane Carruth,</t>
  </si>
  <si>
    <t>Batman v Superman: Dawn of Justice</t>
  </si>
  <si>
    <t>Ben Affleck,Henry Cavill,Amy Adams,Jesse Eisenberg,Laurence Fishburne,Holly Hunter,Jeremy Irons,Diane Lane,Gal Gadot,Scoot McNairy,Callan Mulvey,Alan D. Purwin,Lauren Cohan,Brandon Spink,Tao Okamoto,</t>
  </si>
  <si>
    <t>Captain America: Civil War</t>
  </si>
  <si>
    <t>Chris Evans,Robert Downey Jr.,Scarlett Johansson,Anthony Mackie,Don Cheadle,Chadwick Boseman,Paul Bettany,Sebastian Stan,Jeremy Renner,Elizabeth Olsen,Frank Grillo,Daniel Brühl,Paul Rudd,Tom Holland,Emily VanCamp,</t>
  </si>
  <si>
    <t>Zootopia</t>
  </si>
  <si>
    <t>Byron Howard</t>
  </si>
  <si>
    <t>Animasyon,Aksiyon,Macera</t>
  </si>
  <si>
    <t>Ginnifer Goodwin,Jason Bateman,Idris Elba,J.K. Simmons,Tommy Chong,Jenny Slate,Don Lake,Bonnie Hunt,Nate Torrence,Octavia Spencer,Alan Tudyk,Maurice LaMarche,Shakira,Raymond S. Persi,Della Saba,</t>
  </si>
  <si>
    <t>X-Men: Apocalypse</t>
  </si>
  <si>
    <t>James McAvoy,Michael Fassbender,Jennifer Lawrence,Evan Peters,Oscar Isaac,Rose Byrne,Josh Helman,Nicholas Hoult,Sophie Turner,Lucas Till,Kodi Smit-McPhee,Tye Sheridan,Ben Hardy,Alexandra Shipp,Lana Condor,</t>
  </si>
  <si>
    <t>10 Cloverfield Lane</t>
  </si>
  <si>
    <t>Dan Trachtenberg</t>
  </si>
  <si>
    <t>John Goodman,Mary Elizabeth Winstead,John Gallagher Jr.,Bradley Cooper,Douglas M. Griffin,Suzanne Cryer,Sumalee Montano,Frank Mottek,</t>
  </si>
  <si>
    <t>Warcraft</t>
  </si>
  <si>
    <t>Travis Fimmel,Paula Patton,Ben Foster,Daniel Wu,Dominic Cooper,Clancy Brown,Robert Kazinsky,Ben Schnetzer,Toby Kebbell,Ryan Robbins,Dean Redman,Callum Keith Rennie,Ruth Negga,Burkely Duffield,Anna Galvin,</t>
  </si>
  <si>
    <t>The Jungle Book</t>
  </si>
  <si>
    <t>Macera,Dram,Aile</t>
  </si>
  <si>
    <t>Neel Sethi,Bill Murray,Ben Kingsley,Christopher Walken,Giancarlo Esposito,Scarlett Johansson,Garry Shandling,Idris Elba,Lupita Nyong'o,Emjay Anthony,Brighton Rose,Max Favreau,Chloe Hechter,Asher Blinkoff,Knox Gagnon,</t>
  </si>
  <si>
    <t>London Has Fallen</t>
  </si>
  <si>
    <t>Babak Najafi</t>
  </si>
  <si>
    <t>Alon Aboutboul,Waleed Zuaiter,Adel Bencherif,Mehdi Dehbi,Gerard Butler,Aaron Eckhart,Owen Davis,Shivani Ghai,Martin Petrushev,Michael Wildman,Radha Mitchell,Julian Kostov,Stacy Shane,Penny Downie,Lucy Newman-Williams,</t>
  </si>
  <si>
    <t>Kung Fu Panda 3</t>
  </si>
  <si>
    <t>Alessandro Carloni</t>
  </si>
  <si>
    <t>Jack Black,Bryan Cranston,Dustin Hoffman,J.K. Simmons,Jackie Chan,David Cross,Seth Rogen,Angelina Jolie,Lucy Liu,Wayne Knight,Kate Hudson,James Hong,Randall Duk Kim,Steele Gagnon,Liam Knight,</t>
  </si>
  <si>
    <t>The Conjuring 2</t>
  </si>
  <si>
    <t>Patrick Wilson,Vera Farmiga,Madison Wolfe,Frances O'Connor,Simon McBurney,Maria Doyle Kennedy,Lauren Esposito,Benjamin Haigh,Patrick McAuley,Franka Potente,Robin Atkin Downes,Javier Botet,Simon Delaney,Bob Adrian,Bonnie Aarons,</t>
  </si>
  <si>
    <t>Hail, Caesar!</t>
  </si>
  <si>
    <t>Komedi,Mistik</t>
  </si>
  <si>
    <t>Josh Brolin,George Clooney,Alden Ehrenreich,Frances McDormand,Tilda Swinton,Scarlett Johansson,Ralph Fiennes,Jonah Hill,Channing Tatum,Fisher Stevens,Alison Pill,Veronica Osorio,Max Baker,Heather Goldenhersh,Patrick Fischler,</t>
  </si>
  <si>
    <t>Gods of Egypt</t>
  </si>
  <si>
    <t>Brenton Thwaites,John Samaha,Courtney Eaton,Nikolaj Coster-Waldau,Rachael Blake,Elodie Yung,Emily Wheaton,Paula Arundell,Alia Seror-O'Neill,Gerard Butler,Bryan Brown,Emma Booth,Chadwick Boseman,Felix Williamson,Michael-Anthony Taylor,</t>
  </si>
  <si>
    <t>Dirty Grandpa</t>
  </si>
  <si>
    <t>Dan Mazer</t>
  </si>
  <si>
    <t>Robert De Niro,Zac Efron,Zoey Deutch,Aubrey Plaza,Julianne Hough,Jeffrey Bowyer-Chapman,Dermot Mulroney,Jason Mantzoukas,Brandon Mychal Smith,Danny Glover,Henry Zebrowski,Mo Collins,Adam Pally,Jake Picking,Michael Hudson,</t>
  </si>
  <si>
    <t>13 Hours</t>
  </si>
  <si>
    <t>John Krasinski,James Badge Dale,Pablo Schreiber,David Costabile,Max Martini,David Denman,Alexia Barlier,Dominic Fumusa,Peyman Moaadi,David Giuntoli,Toby Stephens,Matt Letscher,Demetrius Grosse,David Furr,Kevin Kent,</t>
  </si>
  <si>
    <t>The Nice Guys</t>
  </si>
  <si>
    <t>Aksiyon,Komedi,Suç</t>
  </si>
  <si>
    <t>Russell Crowe,Ryan Gosling,Angourie Rice,Keith David,Lois Smith,Matt Bomer,Beau Knapp,Yaya DaCosta,Margaret Qualley,Kim Basinger,Gil Gerard,Murielle Telio,Jack Kilmer,Daisy Tahan,Lance Valentine Butler,</t>
  </si>
  <si>
    <t>Independence Day: Resurgence</t>
  </si>
  <si>
    <t>Roland Emmerich</t>
  </si>
  <si>
    <t>Liam Hemsworth,Jeff Goldblum,Jessie T. Usher,William Fichtner,Judd Hirsch,Bill Pullman,Sela Ward,Maika Monroe,Brent Spiner,Charlotte Gainsbourg,Vivica A. Fox,Angelababy,Patrick St. Esprit,Deobia Oparei,Nicolas Wright,</t>
  </si>
  <si>
    <t>How to Be Single</t>
  </si>
  <si>
    <t>Christian Ditter</t>
  </si>
  <si>
    <t>Dakota Johnson,Rebel Wilson,Leslie Mann,Nicholas Braun,Damon Wayans Jr.,Alison Brie,Anders Holm,Jason Mantzoukas,Jake Lacy,Vanessa Rubio,Colin Jost,Mickey Gooch Jr.,Sarah Ramos,Zani Jones Mbayise,Brent Morin,</t>
  </si>
  <si>
    <t>Grimsby</t>
  </si>
  <si>
    <t>Sacha Baron Cohen,Rebel Wilson,Freddie Crowder,Mark Strong,Isla Fisher,Shaun Thomas,Lex Shrapnel,Jon-Jon Lockwood,Claudia Adshead,Tamsin Egerton,David Harewood,Ricky Tomlinson,Rory Keenan,Johnny Vegas,David James,</t>
  </si>
  <si>
    <t>Allegiant</t>
  </si>
  <si>
    <t>Robert Schwentke</t>
  </si>
  <si>
    <t>Aksiyon,Macera,Mistik</t>
  </si>
  <si>
    <t>Shailene Woodley,Theo James,Naomi Watts,Octavia Spencer,Zoë Kravitz,Ansel Elgort,Miles Teller,Jeff Daniels,Keiynan Lonsdale,Jonny Weston,Maggie Q,Bill Skarsgård,Nadia Hilker,Daniel Dae Kim,Andy Bean,</t>
  </si>
  <si>
    <t>The Boy</t>
  </si>
  <si>
    <t>William Brent Bell</t>
  </si>
  <si>
    <t>Lauren Cohan,Rupert Evans,James Russell,Matthew Walker,Jim Norton,Ben Robson,Jett Klyne,Diana Hardcastle,Lily Pater,Stephanie Lemelin,</t>
  </si>
  <si>
    <t>The Huntsman: Winter's War</t>
  </si>
  <si>
    <t>Cedric Nicolas-Troyan</t>
  </si>
  <si>
    <t>Chris Hemsworth,Charlize Theron,Jessica Chastain,Sheridan Smith,Alexandra Roach,Rob Brydon,Emily Blunt,Nick Frost,Sope Dirisu,Sam Hazeldine,Sam Claflin,Sophie Cookson,Conrad Khan,Niamh Walter,Nana Agyeman-Bediako,</t>
  </si>
  <si>
    <t>Airlift</t>
  </si>
  <si>
    <t>Raja Menon</t>
  </si>
  <si>
    <t>Nimrat Kaur,Akshay Kumar,Taranjit Kaur,Purab Kohli,Prakash Belawadi,Nissar Khan,Arun Bali,Feryna Wazheir,Sameer Ali Khan,Avtar Gill,Kumud Mishra,Kaizaad Kotwal,Surendra Pal,Inaamulhaq,Gunjan Malhotra,</t>
  </si>
  <si>
    <t>Now You See Me 2</t>
  </si>
  <si>
    <t>Jon M. Chu</t>
  </si>
  <si>
    <t>Jesse Eisenberg,Mark Ruffalo,Woody Harrelson,Lizzy Caplan,Sanaa Lathan,Daniel Radcliffe,Michael Caine,Jay Chou,Dave Franco,Morgan Freeman,David Warshofsky,Henry Lloyd-Hughes,Tsai Chin,Richard Laing,William Henderson,</t>
  </si>
  <si>
    <t>Triple 9</t>
  </si>
  <si>
    <t>Chiwetel Ejiofor,Casey Affleck,Anthony Mackie,Norman Reedus,Teresa Palmer,Woody Harrelson,Aaron Paul,Gal Gadot,Kate Winslet,Clifton Collins Jr.,Michelle Ang,Terri Abney,Terence Rosemore,Michael Kenneth Williams,Alexander Babara,</t>
  </si>
  <si>
    <t>Me Before You</t>
  </si>
  <si>
    <t>Thea Sharrock</t>
  </si>
  <si>
    <t>Sam Claflin,Emilia Clarke,Vanessa Kirby,Brendan Coyle,Samantha Spiro,Eileen Dunwoodie,Pablo Raybould,Gabrielle Downey,Henri Charles,Janet McTeer,Charles Dance,Matthew Lewis,Alan Breck,Jenna Coleman,Muzz Khan,</t>
  </si>
  <si>
    <t>Midnight Special</t>
  </si>
  <si>
    <t>Macera,Dram,BilimKurgu</t>
  </si>
  <si>
    <t>Michael Shannon,Joel Edgerton,Kirsten Dunst,Sam Shepard,Adam Driver,Paul Sparks,Scott Haze,Bill Camp,Jaeden Lieberher,David Jensen,Dana Gourrier,Sean Bridgers,Sharon Garrison,Sharon Landry,Allison King,</t>
  </si>
  <si>
    <t>The Finest Hours</t>
  </si>
  <si>
    <t>Chris Pine,Casey Affleck,Ben Foster,Kyle Gallner,Graham McTavish,Holliday Grainger,John Ortiz,John Magaro,Eric Bana,Josh Stewart,Abraham Benrubi,Rachel Brosnahan,Michael Raymond-James,Beau Knapp,Keiynan Lonsdale,</t>
  </si>
  <si>
    <t>Pride and Prejudice and Zombies</t>
  </si>
  <si>
    <t>Burr Steers</t>
  </si>
  <si>
    <t>Aksiyon,Korku,Romantik</t>
  </si>
  <si>
    <t>Lily James,Sam Riley,Bella Heathcote,Sally Phillips,Charles Dance,Douglas Booth,Ellie Bamber,Millie Brady,Suki Waterhouse,Matt Smith,Jack Huston,Lena Headey,Aisling Loftus,Emma Greenwell,Eva Bell,</t>
  </si>
  <si>
    <t>Hush</t>
  </si>
  <si>
    <t>Kate Siegel,John Gallagher Jr.,Michael Trucco,Samantha Sloyan,Emma Graves,</t>
  </si>
  <si>
    <t>Alice Through the Looking Glass</t>
  </si>
  <si>
    <t>James Bobin</t>
  </si>
  <si>
    <t>Johnny Depp,Mia Wasikowska,Helena Bonham Carter,Rhys Ifans,Matt Lucas,Lindsay Duncan,Leo Bill,Sacha Baron Cohen,Anne Hathaway,Timothy Spall,Andrew Scott,Alan Rickman,Geraldine James,Richard Armitage,Ed Speleers,</t>
  </si>
  <si>
    <t>Angry Birds</t>
  </si>
  <si>
    <t>Clay Kaytis</t>
  </si>
  <si>
    <t>Animasyon,Aksiyon,Komedi</t>
  </si>
  <si>
    <t>Jason Sudeikis,Josh Gad,Danny McBride,Maya Rudolph,Bill Hader,Peter Dinklage,Sean Penn,Kate McKinnon,Keegan-Michael Key,Tony Hale,Ian Hecox,Ike Barinholtz,Anthony Padilla,Hannibal Buress,Tituss Burgess,</t>
  </si>
  <si>
    <t>Teenage Mutant Ninja Turtles: Out of the Shadows</t>
  </si>
  <si>
    <t>Dave Green</t>
  </si>
  <si>
    <t>Megan Fox,Will Arnett,Laura Linney,Tyler Perry,Alan Ritchson,Noel Fisher,Jeremy Howard,Stephen Amell,Pete Ploszek,Brad Garrett,Gary Anthony Williams,Tony Shalhoub,Stephen Farrelly,Brian Tee,Peter Donald Badalamenti II,</t>
  </si>
  <si>
    <t>Money Monster</t>
  </si>
  <si>
    <t>Jodie Foster</t>
  </si>
  <si>
    <t>George Clooney,Julia Roberts,Jack O'Connell,Christopher Denham,Caitriona Balfe,Dominic West,Giancarlo Esposito,Chris Bauer,Lenny Venito,Condola Rashad,Emily Meade,Aaron Yoo,Grant Rosenmeyer,Dennis Boutsikaris,Carsey Walker Jr.,</t>
  </si>
  <si>
    <t>Central Intelligence</t>
  </si>
  <si>
    <t>Rawson Marshall Thurber</t>
  </si>
  <si>
    <t>Dwayne Johnson,Kevin Hart,Amy Ryan,Tim Griffin,Danielle Nicolet,Jason Bateman,Aaron Paul,Ryan Hansen,Timothy John Smith,Thomas Kretschmann,Megan Park,Annie Kerins,Slaine,Sione Kelepi,Dylan Boyack,</t>
  </si>
  <si>
    <t>Whiskey Tango Foxtrot</t>
  </si>
  <si>
    <t>Tina Fey,Margot Robbie,Martin Freeman,Nicholas Braun,Alfred Molina,Billy Bob Thornton,Christopher Abbott,Sheila Vand,Stephen Peacocke,Eli Goodman,Josh Charles,Scott Takeda,Evan Jonigkeit,Cherry Jones,Fahim Anwar,</t>
  </si>
  <si>
    <t>The Legend of Tarzan</t>
  </si>
  <si>
    <t>Alexander Skarsgård,Rory J. Saper,Christian Stevens,Samuel L. Jackson,Margot Robbie,Christoph Waltz,Osy Ikhile,Sidney Ralitsoele,Mens-Sana Tamakloe,Casper Crump,Aleksandar Mikic,Antony Acheampong,Edward Apeagyei,Ashley Byam,Adam Ganne,</t>
  </si>
  <si>
    <t>The Boss</t>
  </si>
  <si>
    <t>Ben Falcone</t>
  </si>
  <si>
    <t>Melissa McCarthy,Kristen Bell,Peter Dinklage,Tyler Labine,Kathy Bates,Kristen Schaal,Ella Anderson,Cecily Strong,Mary Sohn,Annie Mumolo,Ben Falcone,Timothy Simons,Eva Peterson,Aleandra Newcomb,Presley Coley,</t>
  </si>
  <si>
    <t>Risen</t>
  </si>
  <si>
    <t>Joseph Fiennes,Tom Felton,Peter Firth,Antonio Gil,Luis Callejo,Cliff Curtis,María Botto,Stewart Scudamore,Richard Atwill,Andy Gathergood,Jan Cornet,Mish Boyko,Stephen Hagan,Joe Manjón,Pepe Lorente,</t>
  </si>
  <si>
    <t>Everybody Wants Some!!</t>
  </si>
  <si>
    <t>Blake Jenner,Juston Street,Ryan Guzman,Tyler Hoechlin,Glen Powell,Wyatt Russell,Will Brittain,Temple Baker,J. Quinton Johnson,Zoey Deutch,Austin Amelio,Courtney Tailor,Taylor Murphy,Christina Burdette,Sophia Taylor Ali,</t>
  </si>
  <si>
    <t>The Age of Adaline</t>
  </si>
  <si>
    <t>Lee Toland Krieger</t>
  </si>
  <si>
    <t>Blake Lively,Michiel Huisman,Harrison Ford,Amanda Crew,Ellen Burstyn,Kathy Baker,Richard Harmon,Lynda Boyd,Hugh Ross,Hiro Kanagawa,Fulvio Cecere,Anjali Jay,Peter J. Gray,Izabel Pearce,Cate Richardson,</t>
  </si>
  <si>
    <t>The Intern</t>
  </si>
  <si>
    <t>Nancy Meyers</t>
  </si>
  <si>
    <t>Robert De Niro,Anne Hathaway,Rene Russo,Adam DeVine,Anders Holm,Zack Pearlman,JoJo Kushner,Andrew Rannells,Jason Orley,Steve Vinovich,Nat Wolff,Celia Weston,Linda Lavin,Christina Scherer,C.J. Wilson,</t>
  </si>
  <si>
    <t>Creed</t>
  </si>
  <si>
    <t>Michael B. Jordan,Sylvester Stallone,Tessa Thompson,Phylicia Rashad,Graham McTavish,Andre Ward,Tony Bellew,Ritchie Coster,Jacob 'Stitch' Duran,Wood Harris,Malik Bazille,Ricardo 'Padman' McGill,Gabe Rosado,Buddy Osborn,Rupal Pujara,</t>
  </si>
  <si>
    <t>Room</t>
  </si>
  <si>
    <t>Lenny Abrahamson</t>
  </si>
  <si>
    <t>Brie Larson,Jacob Tremblay,Sean Bridgers,Wendy Crewson,Amanda Brugel,Joan Allen,Joe Pingue,Matt Gordon,Sandy McMaster,Cas Anvar,William H. Macy,Jee-Yun Lee,Randal Edwards,Zarrin Darnell-Martin,Justin Mader,</t>
  </si>
  <si>
    <t>The Big Short</t>
  </si>
  <si>
    <t>Adam McKay</t>
  </si>
  <si>
    <t>Ryan Gosling,Rudy Eisenzopf,Casey Groves,Bernard Hocke,Hunter Burke,Christian Bale,Charlie Talbert,Harold Gervais,Maria Frangos,Shauna Rappold,Brandon Stacy,Anthony Marble,Silas Cooper,Aiden Flowers,Peter Epstein,</t>
  </si>
  <si>
    <t>Bridge of Spies</t>
  </si>
  <si>
    <t>Mark Rylance,Domenick Lombardozzi,Victor Verhaeghe,Mark Fichera,Tom Hanks,Joshua Harto,Brian Hutchison,Henny Russell,Rebekah Brockman,Billy Magnussen,Amy Ryan,Alan Alda,John Rue,Jillian Lebling,Noah Schnapp,</t>
  </si>
  <si>
    <t>Spotlight</t>
  </si>
  <si>
    <t>Tom McCarthy</t>
  </si>
  <si>
    <t>Mark Ruffalo,Michael Keaton,Rachel McAdams,Liev Schreiber,John Slattery,Stanley Tucci,Brian d'Arcy James,Gene Amoroso,Elena Wohl,Billy Crudup,Jamey Sheridan,Doug Murray,Neal Huff,Robert B. Kennedy,Sharon McFarlane,</t>
  </si>
  <si>
    <t>Sicario</t>
  </si>
  <si>
    <t>Emily Blunt,Benicio Del Toro,Josh Brolin,Victor Garber,Julio Cedillo,Jeffrey Donovan,Daniel Kaluuya,Jon Bernthal,Raoul Max Trujillo,Kevin Wiggins,Hank Rogerson,Edgar Arreola,Kim Larrichio,Maximiliano Hernández,Bernardo Saracino,</t>
  </si>
  <si>
    <t>Mission: Impossible - Rogue Nation</t>
  </si>
  <si>
    <t>Christopher McQuarrie</t>
  </si>
  <si>
    <t>Tom Cruise,Jeremy Renner,Simon Pegg,Ving Rhames,Tom Hollander,Simon McBurney,Sean Harris,Rebecca Ferguson,Jingchu Zhang,Alec Utgoff,Alec Baldwin,Jens Hultén,Fernando Abadie,Mateo Rufino,Hermione Corfield,</t>
  </si>
  <si>
    <t>The Hateful Eight</t>
  </si>
  <si>
    <t>Samuel L. Jackson,Kurt Russell,Jennifer Jason Leigh,Michael Madsen,James Parks,Walton Goggins,Tim Roth,Bruce Dern,Demián Bichir,Keith Jefferson,Craig Stark,Dana Gourrier,Lee Horsley,Gene Jones,Zoë Bell,</t>
  </si>
  <si>
    <t>Ex Machina</t>
  </si>
  <si>
    <t>Alex Garland</t>
  </si>
  <si>
    <t>Domhnall Gleeson,Corey Johnson,Oscar Isaac,Alicia Vikander,Sonoya Mizuno,Claire Selby,Symara A. Templeman,Gana Bayarsaikhan,Tiffany Pisani,Elina Alminas,</t>
  </si>
  <si>
    <t>The Martian</t>
  </si>
  <si>
    <t>Matt Damon,Jessica Chastain,Kristen Wiig,Jeff Daniels,Kate Mara,Aksel Hennie,Michael Peña,Sebastian Stan,Sean Bean,Chiwetel Ejiofor,Mackenzie Davis,Shu Chen,Benedict Wong,Donald Glover,Nick Mohammed,</t>
  </si>
  <si>
    <t>Star Wars: Episode VII - The Force Awakens</t>
  </si>
  <si>
    <t>Harrison Ford,Mark Hamill,Carrie Fisher,Oscar Isaac,Adam Driver,Andy Serkis,John Boyega,Lupita Nyong'o,Daisy Ridley,Domhnall Gleeson,Max von Sydow,Anthony Daniels,Peter Mayhew,Gwendoline Christie,Joonas Suotamo,</t>
  </si>
  <si>
    <t>Transpecos</t>
  </si>
  <si>
    <t>Greg Kwedar</t>
  </si>
  <si>
    <t>Johnny Simmons,Gabriel Luna,Clifton Collins Jr.,Jake Lockett,Luis Bordonada,Will Brittain,Alex Knight,Oscar Avila,David Acord,Julio Oscar Mechoso,Lora Martinez-Cunningham,Alma Martinez,Robert Douglas Washington,Ralph Alderman,</t>
  </si>
  <si>
    <t>91.1</t>
  </si>
  <si>
    <t>Mustafa Haktanir</t>
  </si>
  <si>
    <t>Ali Akdal,Sevil Aki,Sevil Aki,Derya Alabora,Ali Barkin,Derya Alabora,Mert Aydin,Mert Aydin,Ali Barkin,Asil Buyukozcelik,Hakan Bilgin,Sadi Celil Cengiz,Hakan Bilgin,Asil Buyukozcelik,Sadi Celil Cengiz,Cem Cücenoglu,Cem Cücenoglu,Elvan Disli,Elvan Disli,Hakan Kurtas,Hakan Kurtas,Osman Sonant,Gunes Sayin,Gunes Sayin,Bora Seçkin,Bora Seçkin,Osman Sonant,Cihat Suvarioglu,Cihat Suvarioglu,</t>
  </si>
  <si>
    <t>Deliormanli</t>
  </si>
  <si>
    <t>Murat Seker</t>
  </si>
  <si>
    <t>Spor</t>
  </si>
  <si>
    <t>Birce Akalay,Murat Akkoyunlu,Hakan Bilgin,Hakan Bilgin,Sema Poyraz,Yücel Erten,Yücel Erten,Altan Gördüm,Sarp Levendoglu,Neslihan Yeldan,Gürkan Uygun,Murat Serezli,Ünal Silver,Derya Sensoy,Danny Williams,</t>
  </si>
  <si>
    <t>Other People</t>
  </si>
  <si>
    <t>Chris Kelly</t>
  </si>
  <si>
    <t>Jesse Plemons,Zach Woods,Bradley Whitford,June Squibb,Molly Shannon,Kerri Kenney,Madisen Beaty,Retta,Maude Apatow,Paul Dooley,Waymond Lee,John Early,J.J. Totah,Aaron David,D'Arcy Carden,</t>
  </si>
  <si>
    <t>The Model</t>
  </si>
  <si>
    <t>Mads Matthiesen</t>
  </si>
  <si>
    <t>Maria Palm,Ed Skrein,Yvonnick Muller,Marco Ilsø,Thierry Hancisse,Virgile Bramly,Christian Abart,Dominic Allburn,Alexia Chicot,Claire Tran,Mehdi Senoussi,David L. Price,Leonardo Lacaria,Elise Lissague,Charlotte Tomaszewska,</t>
  </si>
  <si>
    <t>Her Sey Asktan</t>
  </si>
  <si>
    <t>Andac Haznedaroglu</t>
  </si>
  <si>
    <t>Özcan Deniz,Hande Dogandemir,Hande Dogandemir,Hakan Meriçliler,Oznur Serçeler,Hakan Meriçliler,Kaan Sekban,Dilsad Simsek,Dilsad Simsek,Sükrü Özyildiz,Mithat Can Özer,Mithat Can Özer,Sükrü Özyildiz,</t>
  </si>
  <si>
    <t>Kaçma Birader</t>
  </si>
  <si>
    <t>Defne Deliormanli</t>
  </si>
  <si>
    <t>Zafer Algöz,Melek Baykal,Emrah Kaman,Necip Memili,Algi Eke,Cihan Ercan,Cihan Ercan,Necip Memili,Nursel Köse,Nursel Köse,</t>
  </si>
  <si>
    <t>Kocan Kadar Konus Dirilis</t>
  </si>
  <si>
    <t>Kivanc Baruonu</t>
  </si>
  <si>
    <t>Gül Arici,Ebru Cündübeyoglu,Ebru Cündübeyoglu,Gülenay Kalkan,Hümeyra,Eda Ece,Eda Ece,Hümeyra,Gülenay Kalkan,Ezgi Mola,Nevra Serezli,Muhammet Uzuner,Murat Yildirim,Begüm Öner,Ezgi Mola,Nevra Serezli,Muhammet Uzuner,Murat Yildirim,Begüm Öner,</t>
  </si>
  <si>
    <t>Dedemin Fisi</t>
  </si>
  <si>
    <t>Meltem Bozoflu</t>
  </si>
  <si>
    <t>Komedi,Aile</t>
  </si>
  <si>
    <t>Kivanc Baran Arslan,Aziz Aslan,Onur Atilla,Aysen Gruda,Ugur Bilgin,Özge Borak,Özgün Aydin,Onur Buldu,Zeynep Kankonde,Doga Rutkay,Erdem Yener,Burak Topaloglu,Zeynep Kankonde,Alper Kul,Irem Sak,Özlem Tokaslan,</t>
  </si>
  <si>
    <t>Kardesim Benim</t>
  </si>
  <si>
    <t>Murat Boz,Asli Enver,Ahmet Gülhan,Ferdi Sancar,Nazan Kesal,Nazan Kesal,Gözde Mutluer,Gözde Mutluer,Ferdi Sancar,Burak Satibol,Burak Satibol,Burak Özçivit,Burak Özçivit,</t>
  </si>
  <si>
    <t>Swap</t>
  </si>
  <si>
    <t>Timothy Woodward Jr.</t>
  </si>
  <si>
    <t>Tom Sizemore,Johnny Messner,Mickey Rourke,Michael Paré,Taylor Cole,Timothy Woodward Jr.,Jon Foo,Cullen G. Chambers,Chris Damon,John Laughlin,Erin O'Brien,Aria London,Klement Tinaj,Michael John Long Jr.,Kelea Skelton,</t>
  </si>
  <si>
    <t>Café Society</t>
  </si>
  <si>
    <t>Steve Carell,Sheryl Lee,Todd Weeks,Jesse Eisenberg,Richard Portnow,Ken Stott,Jeannie Berlin,Paul Schackman,Jodi Carlisle,Stephen Kunken,Corey Stoll,Saul Stein,Sari Lennick,Laurel Griggs,Gabriel Millman,</t>
  </si>
  <si>
    <t>Florence Foster Jenkins</t>
  </si>
  <si>
    <t>Rebecca Ferguson,Meryl Streep,Hugh Grant,John Kavanagh,Simon Helberg,Nina Arianda,David Haig,Neve Gachev,Jorge Leon Martinez,Christian McKay,John Sessions,Elliot Levey,Josh O'Connor,Mark Arnold,Dilyana Bouklieva,</t>
  </si>
  <si>
    <t>The Confirmation</t>
  </si>
  <si>
    <t>Bob Nelson</t>
  </si>
  <si>
    <t>Clive Owen,Jaeden Lieberher,Maria Bello,Michael Eklund,Ryan Robbins,Tim Blake Nelson,Patton Oswalt,Stephen Tobolowsky,Spencer Drever,Garry Chalk,Robert Forster,Matthew Modine,Dave Collette,Kwesi Ameyaw,Glenn Beck,</t>
  </si>
  <si>
    <t>Mike and Dave Need Wedding Dates</t>
  </si>
  <si>
    <t>Jake Szymanski</t>
  </si>
  <si>
    <t>Zac Efron,Adam DeVine,Anna Kendrick,Aubrey Plaza,Stephen Root,Stephanie Faracy,Sugar Lyn Beard,Alice Wetterlund,Sam Richardson,Jake Johnson,Marc Maron,Kumail Nanjiani,Erik Griffin,Mary Holland,Lavell Crawford,</t>
  </si>
  <si>
    <t>Free State of Jones</t>
  </si>
  <si>
    <t>Matthew McConaughey,Gugu Mbatha-Raw,Mahershala Ali,Keri Russell,Christopher Berry,Sean Bridgers,Thomas Francis Murphy,Bill Tangradi,Jacob Lofland,Joe Chrest,Kerry Cahill,Brian Lee Franklin,Jill Jane Clements,Jessica Collins,Donald Watkins,</t>
  </si>
  <si>
    <t>Range 15</t>
  </si>
  <si>
    <t>Ross Patterson</t>
  </si>
  <si>
    <t>Sean Astin,William Shatner,Danny Trejo,Keith David,Mindy Robinson,Jim O'Heir,Ron Jeremy,Bryan Callen,Martin Klebba,Ross Patterson,Dale Dye,Lindsay Lamb,Mat Best,Melanie Specht,Marcus Luttrell,</t>
  </si>
  <si>
    <t>Hunt for the Wilderpeople</t>
  </si>
  <si>
    <t>Taika Waititi</t>
  </si>
  <si>
    <t>Sam Neill,Julian Dennison,Rima Te Wiata,Cohen Holloway,Oscar Kightley,Rachel House,Stan Walker,Mike Minogue,Tioreore Ngatai-Melbourne,Troy Kingi,Rhys Darby,Taika Waititi,Hamish Parkinson,Stu Giles,Lloyd Scott,</t>
  </si>
  <si>
    <t>Bastille Day</t>
  </si>
  <si>
    <t>James Watkins</t>
  </si>
  <si>
    <t>Idris Elba,Richard Madden,Kelly Reilly,José Garcia,Anatol Yusef,Charlotte Le Bon,Jorge Leon Martinez,Alexander Cooper,Karl Farrer,Eriq Ebouaney,Thierry Godard,Alex Martin,Gjevat Kelmendi,Laura Hydari,James Cox,</t>
  </si>
  <si>
    <t>Kötü Kedi Serafettin</t>
  </si>
  <si>
    <t>Ayse Ünal</t>
  </si>
  <si>
    <t>Cezmi Baskin,Demet Evgar,Aysen Gruda,Güven Kiraç,Ahmet Mümtaz Taylan,Okan Yalabik,Gökçe Özyol,Ugur Yücel,Yekta Kopan,</t>
  </si>
  <si>
    <t>The Choice</t>
  </si>
  <si>
    <t>Ross Katz</t>
  </si>
  <si>
    <t>Benjamin Walker,Teresa Palmer,Maggie Grace,Brad James,Tom Wilkinson,Alexandra Daddario,Jesse C. Boyd,Noree Victoria,Tom Welling,Anna Enger,Brett Rice,Sharon Blackwood,Ashley LeConte Campbell,Lou Lou Safran,Vance Griswold,</t>
  </si>
  <si>
    <t>Born to Be Blue</t>
  </si>
  <si>
    <t>Robert Budreau</t>
  </si>
  <si>
    <t>Ethan Hawke,Carmen Ejogo,Callum Keith Rennie,Dan Lett,Janet-Laine Green,Stephen McHattie,Tony Nappo,Kevin Hanchard,Natassia Halabi,Janine Theriault,Tony Nardi,Charles Officer,Katie Boland,Joe Condren,Sophia Walker,</t>
  </si>
  <si>
    <t>Kafes</t>
  </si>
  <si>
    <t>Mahmut Kaptan</t>
  </si>
  <si>
    <t>Turgay Atalay,Erdal Cindoruk,Erdal Cindoruk,Fatih Dogan,Fatih Dogan,Mine Dogan,Mine Dogan,Nilay Duru,Nilay Duru,Ismail Hacioglu,Baris Küçükgüler,Murat Ercanli,Murat Ercanli,Ismail Hacioglu,Cem Sultan Karabulut,Cem Sultan Karabulut,Baris Küçükgüler,Melda Arat Mutlu,Melda Arat Mutlu,Janberk Nak,Janberk Nak,Sefik Onatoglu,Sefik Onatoglu,Firat Sahin,Firat Sahin,Tolga Yüce,Tolga Yüce,Murat Çaglar,Murat Çaglar,</t>
  </si>
  <si>
    <t>Abluka</t>
  </si>
  <si>
    <t>Emin Alper</t>
  </si>
  <si>
    <t>Mehmet Özgür,Berkay Ates,Tülin Özen,Ozan Akbaba,Müfit Kayacan,</t>
  </si>
  <si>
    <t>Kara Bela</t>
  </si>
  <si>
    <t>Burak Aksak</t>
  </si>
  <si>
    <t>Seda Bakan,Cengiz Bozkurt,Sadi Celil Cengiz,Hasibe Eren,Istar Göksever,Zihni Göktay,Cihan Ercan,Benian Dönmez,Yasin Eren,Esin Harvey,Erkan Kolcak Kostendil,Sinan Karabuga,Yuksel Molla,Hakan Salinmis,Onur Sarialtin,</t>
  </si>
  <si>
    <t>Mucize</t>
  </si>
  <si>
    <t>Mahsun Kirmizigül</t>
  </si>
  <si>
    <t>Mahsun Kirmizigül,Mert Turak,Cezmi Baskin,Meral Çetinkaya,Busra Pekin,Ali Sürmeli,Talat Bulut,Cihat Tamer,Seda Tosun,Sinan Bengier,Senay Gürler,Erol Demiröz,Tansel Öngel,Mücahit Avci,Eylem Yildiz,</t>
  </si>
  <si>
    <t>Bana Masal Anlatma</t>
  </si>
  <si>
    <t>Hande Dogandemir,Fatih Artman,Cengiz Bozkurt,Erdal Tosun,Devrim Yakut,Gürkan Uygun,Sadi Celil Cengiz,Tarik Ünlüoglu,Gökçe Bahadir,Caglar Ertugrul,Ercan Yazgan,Burcu Biricik,Cihan Ercan,Berat Yenilmez,Andy Boyns,</t>
  </si>
  <si>
    <t>Green Room</t>
  </si>
  <si>
    <t>Jeremy Saulnier</t>
  </si>
  <si>
    <t>Suç,Korku,Müzikal</t>
  </si>
  <si>
    <t>Anton Yelchin,Joe Cole,Alia Shawkat,David W. Thompson,Mark Webber,Macon Blair,Eric Edelstein,Callum Turner,Michael Draper,Imogen Poots,Brent Werzner,Lj Klink,Andy Copeland,Kasey Brown,Taylor Tunes,</t>
  </si>
  <si>
    <t>Shaun the Sheep Movie</t>
  </si>
  <si>
    <t>Mark Burton</t>
  </si>
  <si>
    <t>Justin Fletcher,John Sparkes,Omid Djalili,Andy Nyman,Simon Greenall,Richard Webber,Kate Harbour,Tim Hands,Emma Tate,Sean Connolly,Jack Paulson,Henry Burton,Dhimant Vyas,Sophie Laughton,Nia Medi James,</t>
  </si>
  <si>
    <t>Suburra</t>
  </si>
  <si>
    <t>Stefano Sollima</t>
  </si>
  <si>
    <t>Pierfrancesco Favino,Greta Scarano,Jean-Hugues Anglade,Elio Germano,Claudio Amendola,Lidia Vitale,Giulia Gorietti,Alessandro Borghi,Yulia Kolomiets,Michele Bevilacqua,Antonello Fassari,Marco Quaglia,Adamo Dionisi,Giacomo Ferrara,Svetlana Kevral,</t>
  </si>
  <si>
    <t>Remember</t>
  </si>
  <si>
    <t>Christopher Plummer,Kim Roberts,Amanda Smith,Martin Landau,Henry Czerny,Howard Jerome,Sean Francis,Liza Balkan,T.J. McGibbon,Daniel Kash,Peter DaCunha,Duane Murray,Mark Fisher,Michael Koras,Patrick Haye,</t>
  </si>
  <si>
    <t>Mustang</t>
  </si>
  <si>
    <t>Deniz Gamze Ergüven</t>
  </si>
  <si>
    <t>Günes Sensoy,Doga Zeynep Doguslu,Tugba Sunguroglu,Nihal G. Koldas,Burak Yigit,Elit Iscan,Ayberk Pekcan,Ilayda Akdogan,Bahar Kerimoglu,Erol Afsin,Suzanne Marrot,Serife Kara,Aynur Komecoglu,Sevval Aydin,Enes Sürüm,</t>
  </si>
  <si>
    <t>The Little Prince</t>
  </si>
  <si>
    <t>Animasyon,Macera,Dram</t>
  </si>
  <si>
    <t>Jeff Bridges,Rachel McAdams,Paul Rudd,James Franco,Paul Giamatti,Bud Cort,Benicio Del Toro,Marion Cotillard,Ricky Gervais,Mackenzie Foy,Albert Brooks,Jeffy Branion,Marcel Bridges,Jacquie Barnbrook,Riley Osborne,</t>
  </si>
  <si>
    <t>Woman in Gold</t>
  </si>
  <si>
    <t>Simon Curtis</t>
  </si>
  <si>
    <t>Helen Mirren,Ryan Reynolds,Daniel Brühl,Max Irons,Elizabeth McGovern,Tatiana Maslany,Charles Dance,Antje Traue,Katie Holmes,Allan Corduner,Frances Fisher,Moritz Bleibtreu,Tom Schilling,Henry Goodman,Jonathan Pryce,</t>
  </si>
  <si>
    <t>The Man Who Knew Infinity</t>
  </si>
  <si>
    <t>Matt Brown</t>
  </si>
  <si>
    <t>Jeremy Irons,Dev Patel,Malcolm Sinclair,Padraic Delaney,Dhritiman Chatterjee,Stephen Fry,Arundathi Nag,Raghuvir Joshi,Devika Bhise,Toby Jones,Jeremy Northam,Anthony Calf,San Shella,Richard Cunningham,Thomas Bewley,</t>
  </si>
  <si>
    <t>Youth</t>
  </si>
  <si>
    <t>Paolo Sorrentino</t>
  </si>
  <si>
    <t>Michael Caine,Harvey Keitel,Rachel Weisz,Ed Stoppard,Paul Dano,Madalina Diana Ghenea,Alex Macqueen,Gabriella Belisario,The Retrosettes,Loredana Cannata,Roly Serrano,Ian Keir Attard,Adam Jackson-Smith,Mark Kozelek,Nate Dern,</t>
  </si>
  <si>
    <t>Trumbo</t>
  </si>
  <si>
    <t>Bryan Cranston,Michael Stuhlbarg,David Maldonado,John Getz,David James Elliott,Helen Mirren,Diane Lane,Laura Flannery,Toby Nichols,Alan Tudyk,James DuMont,Louis C.K.,Madison Wolfe,Joseph S. Martino,Jason Bayle,</t>
  </si>
  <si>
    <t>The Lobster</t>
  </si>
  <si>
    <t>Yorgos Lanthimos</t>
  </si>
  <si>
    <t>Jacqueline Abrahams,Roger Ashton-Griffiths,Jessica Barden,Colin Farrell,Olivia Colman,Sean Duggan,Anthony Dougall,Roland Ferrandi,James Finnegan,Ashley Jensen,Rosanna Hoult,Robert Heaney,Jaro,Ryac,Kathy Kelly,</t>
  </si>
  <si>
    <t>The Walk</t>
  </si>
  <si>
    <t>Joseph Gordon-Levitt,Guillaume Baillargeon,Émilie Leclerc,Inka Malovic,Mark Trafford,Lucas Ramacière,Martin Lefebvre,Philippe Bertrand,Laurence Deschênes,Jean-Robert Bourdage,Sylvie Lemay,Sasha Dominique,Patricia Tulasne,Soleyman Pierini,Jade Kindar-Martin,</t>
  </si>
  <si>
    <t>Me and Earl and the Dying Girl</t>
  </si>
  <si>
    <t>Alfonso Gomez-Rejon</t>
  </si>
  <si>
    <t>Thomas Mann,RJ Cyler,Olivia Cooke,Nick Offerman,Connie Britton,Molly Shannon,Jon Bernthal,Matt Bennett,Katherine Hughes,Masam Holden,Bobb'e J. Thompson,Gavin Dietz,Edward DeBruce III,Natalie Marchelletta,Chelsea Zhang,</t>
  </si>
  <si>
    <t>Brooklyn</t>
  </si>
  <si>
    <t>John Crowley</t>
  </si>
  <si>
    <t>Saoirse Ronan,Hugh Gormley,Brid Brennan,Fiona Glascott,Jane Brennan,Maeve McGrath,Emma Lowe,Barbara Drennan,Gillian McCarthy,Emily Bett Rickards,Julie Walters,Eva Birthistle,James Corscadden,Peter Campion,Eileen O'Higgins,</t>
  </si>
  <si>
    <t>Citizenfour</t>
  </si>
  <si>
    <t>Laura Poitras</t>
  </si>
  <si>
    <t>Belgesel,Biyografi,Tarihi</t>
  </si>
  <si>
    <t>Edward Snowden,Glenn Greenwald,William Binney,Jacob Appelbaum,Ewen MacAskill,Jeremy Scahill,M. Margareth McKeown,Kevin Bankston,Harry Pregerson,H. Thomas Byron,Michael Daly Hawkins,Jonathan Man,Robert Tibbo,José Casado,Roberto Kaz,</t>
  </si>
  <si>
    <t>20,000 Days on Earth</t>
  </si>
  <si>
    <t>Iain Forsyth</t>
  </si>
  <si>
    <t>Belgesel,Dram,Müzikal</t>
  </si>
  <si>
    <t>Nick Cave,Susie Bick,Warren Ellis,Ray Winstone,Kylie Minogue,Blixa Bargeld,Darian Leader,Arthur Cave,Earl Cave,Thomas Wydler,Martyn Casey,Conway Savage,Jim Sclavunos,Barry Adamson,George Vjestica,</t>
  </si>
  <si>
    <t>Unutursam Fısılda</t>
  </si>
  <si>
    <t>Dram,Aile,Müzikal</t>
  </si>
  <si>
    <t>Farah Zeynep Abdullah,Mehmet Günsür,Kerem Bursin,Gürkan Uygun,Lale Basar,Köksal Engür,Hümeyra,Isil Yücesoy,Gözde Cigaci,Evren Duyal,Reha Özcan,Hülya Gülsen Irmak,Bülent Düzgünoglu,Jale Aylanç,Evren Duyal,</t>
  </si>
  <si>
    <t>Meru</t>
  </si>
  <si>
    <t>Jimmy Chin</t>
  </si>
  <si>
    <t>Belgesel,Aksiyon,Macera</t>
  </si>
  <si>
    <t>Conrad Anker,Grace Chin,Grace Chin,Jimmy Chin,Jimmy Chin,Amee Hinkley,Amee Hinkley,Jon Krakauer,Jon Krakauer,Renan Ozturk,Jennifer Lowe-Anker,Jennifer Lowe-Anker,Renan Ozturk,</t>
  </si>
  <si>
    <t>Carol</t>
  </si>
  <si>
    <t>Cate Blanchett,Rooney Mara,Kyle Chandler,Sarah Paulson,Kevin Crowley,John Magaro,Jake Lacy,Cory Michael Smith,Nik Pajic,Carrie Brownstein,Trent Rowland,Sadie Heim,Kk Heim,Amy Warner,Michael Haney,</t>
  </si>
  <si>
    <t>The Infiltrator</t>
  </si>
  <si>
    <t>Bryan Cranston,Leanne Best,Daniel Mays,Amy Ryan,Olympia Dukakis,Juliet Aubrey,Niall Hayes,Lara Decaro,Tom Vaughan-Lawlor,John Leguizamo,Jason Isaacs,Juan Cely,Joseph Gilgun,Richard Katz,Fred Furman,</t>
  </si>
  <si>
    <t>Interstellar</t>
  </si>
  <si>
    <t>Ellen Burstyn,Matthew McConaughey,Mackenzie Foy,Francis X. McCarthy,John Lithgow,David Oyelowo,Collette Wolfe,Bill Irwin,Timothée Chalamet,Wes Bentley,William Devane,Michael Caine,David Gyasi,Andrew Borba,Anne Hathaway,</t>
  </si>
  <si>
    <t>Guardians of the Galaxy</t>
  </si>
  <si>
    <t>James Gunn</t>
  </si>
  <si>
    <t>Chris Pratt,Zoe Saldana,Dave Bautista,Lee Pace,Bradley Cooper,Karen Gillan,Djimon Hounsou,Michael Rooker,Vin Diesel,Laura Haddock,Sean Gunn,Glenn Close,John C. Reilly,Benicio Del Toro,Peter Serafinowicz,</t>
  </si>
  <si>
    <t>Gone Girl</t>
  </si>
  <si>
    <t>Ben Affleck,Rosamund Pike,Neil Patrick Harris,Tyler Perry,Kim Dickens,David Clennon,Lisa Banes,Patrick Fugit,Carrie Coon,Missi Pyle,Lola Kirke,Boyd Holbrook,Sela Ward,Casey Wilson,Emily Ratajkowski,</t>
  </si>
  <si>
    <t>Mad Max: Fury Road</t>
  </si>
  <si>
    <t>Tom Hardy,Charlize Theron,Nicholas Hoult,Riley Keough,Zoë Kravitz,Hugh Keays-Byrne,Josh Helman,Nathan Jones,Rosie Huntington-Whiteley,Angus Sampson,John Howard,Richard Carter,Abbey Lee,Courtney Eaton,Iota,</t>
  </si>
  <si>
    <t>X-Men: Days of Future Past</t>
  </si>
  <si>
    <t>Hugh Jackman,James McAvoy,Michael Fassbender,Anna Paquin,Halle Berry,Peter Dinklage,Ellen Page,Nicholas Hoult,Jennifer Lawrence,Bingbing Fan,Evan Peters,Shawn Ashmore,Omar Sy,Josh Helman,Daniel Cudmore,</t>
  </si>
  <si>
    <t>The Imitation Game</t>
  </si>
  <si>
    <t>Benedict Cumberbatch,Keira Knightley,Matthew Goode,Rory Kinnear,Allen Leech,Charles Dance,Mark Strong,James Northcote,Matthew Beard,Steven Waddington,Tom Goodman-Hill,Jack Tarlton,Alex Lawther,Ilan Goodman,Jack Bannon,</t>
  </si>
  <si>
    <t>Avengers: Age of Ultron</t>
  </si>
  <si>
    <t>Robert Downey Jr.,Chris Hemsworth,Mark Ruffalo,Samuel L. Jackson,James Spader,Don Cheadle,Scarlett Johansson,Chris Evans,Jeremy Renner,Hayley Atwell,Anthony Mackie,Elizabeth Olsen,Paul Bettany,Aaron Taylor-Johnson,Cobie Smulders,</t>
  </si>
  <si>
    <t>Kingsman: The Secret Service</t>
  </si>
  <si>
    <t>Adrian Quinton,Colin Firth,Mark Strong,Mark Hamill,Velibor Topic,Samantha Womack,Jack Davenport,Jonno Davies,Alex Nikolov,Geoff Bell,Samuel L. Jackson,Jordan Long,Michael Caine,Sofia Boutella,Taron Egerton,</t>
  </si>
  <si>
    <t>The Revenant</t>
  </si>
  <si>
    <t>Alejandro G. Iñárritu</t>
  </si>
  <si>
    <t>Leonardo DiCaprio,Tom Hardy,Domhnall Gleeson,Paul Anderson,Kristoffer Joner,Will Poulter,Joshua Burge,Forrest Goodluck,Duane Howard,Lukas Haas,Robert Moloney,Christopher Rosamond,Fabrice Adde,Melaw Nakehk'o,Arthur RedCloud,</t>
  </si>
  <si>
    <t>Birdman or (The Unexpected Virtue of Ignorance)</t>
  </si>
  <si>
    <t>Michael Keaton,Emma Stone,Kenny Chin,Zach Galifianakis,Naomi Watts,Katherine O'Sullivan,Jeremy Shamos,Andrea Riseborough,Jamahl Garrison-Lowe,Merritt Wever,Damian Young,Natalie Gold,Edward Norton,Keenan Shimizu,Akira Ito,</t>
  </si>
  <si>
    <t>The Hobbit: The Battle of the Five Armies</t>
  </si>
  <si>
    <t>Ian McKellen,Martin Freeman,Richard Armitage,Ken Stott,James Nesbitt,Graham McTavish,Dean O'Gorman,William Kircher,Stephen Hunter,Jed Brophy,Peter Hambleton,Mark Hadlow,Aidan Turner,John Callen,Adam Brown,</t>
  </si>
  <si>
    <t>Inside Out</t>
  </si>
  <si>
    <t>Amy Poehler,Phyllis Smith,Richard Kind,Kyle MacLachlan,Bill Hader,Diane Lane,Lewis Black,Mindy Kaling,Kaitlyn Dias,Bobby Moynihan,Frank Oz,Dave Goelz,Paula Poundstone,Paula Pell,Josh Cooley,</t>
  </si>
  <si>
    <t>Ant-Man</t>
  </si>
  <si>
    <t>Peyton Reed</t>
  </si>
  <si>
    <t>Paul Rudd,Michael Douglas,Evangeline Lilly,Anthony Mackie,Corey Stoll,Judy Greer,Michael Peña,Bobby Cannavale,Abby Ryder Fortson,Hayley Atwell,T.I.,David Dastmalchian,John Slattery,Wood Harris,Martin Donovan,</t>
  </si>
  <si>
    <t>Southpaw</t>
  </si>
  <si>
    <t>Jake Gyllenhaal,Rachel McAdams,Forest Whitaker,Skylan Brooks,50 Cent,Naomie Harris,Beau Knapp,Oona Laurence,Victor Ortiz,Miguel Gomez,Lana Young,Malcolm M. Mays,Dominic Colón,Jose Caraballo,Aaron Quattrocchi,</t>
  </si>
  <si>
    <t>Straight Outta Compton</t>
  </si>
  <si>
    <t>O'Shea Jackson Jr.,Corey Hawkins,Jason Mitchell,Aldis Hodge,Neil Brown Jr.,Alexandra Shipp,Marlon Yates Jr.,R. Marcos Taylor,Carra Patterson,Elena Goode,Paul Giamatti,Keith Stanfield,Sheldon A. Smith,Keith Powers,Joshua Brockington,</t>
  </si>
  <si>
    <t>McFarland, USA</t>
  </si>
  <si>
    <t>Kevin Costner,Ramiro Rodriguez,Carlos Pratts,Diana Maria Riva,Johnny Ortiz,Rafael Martinez,Hector Duran,Sergio Avelar,Michael Aguero,Maria Bello,Elsie Fisher,Danny Mora,Valente Rodriguez,Omar Leyva,Morgan Saylor,</t>
  </si>
  <si>
    <t>Mothers and Daughters</t>
  </si>
  <si>
    <t>Paul Duddridge</t>
  </si>
  <si>
    <t>Selma Blair,Christina Ricci,Sharon Stone,Mira Sorvino,Elizabeth Daily,Natalie Burn,Eva Amurri Martino,Susan Sarandon,Courteney Cox,Christopher Backus,Paul Wesley,Quinton Aaron,Gilles Marini,Paul Adelstein,Luke Mitchell,</t>
  </si>
  <si>
    <t>Pek Yakinda</t>
  </si>
  <si>
    <t>Cem Yilmaz</t>
  </si>
  <si>
    <t>Cem Yilmaz,Tülin Özen,Zafer Algöz,Zerrin Tekindor,Cengiz Bozkurt,Özkan Ugur,Çaglar Çorumlu,Ozan Guven,Hare Sürel,Aysen Gruda,Tugrul Tulek,Metin Coskun,Ulku Duru,Can Yilmaz,Emin Gürsoy,</t>
  </si>
  <si>
    <t>Life Itself</t>
  </si>
  <si>
    <t>Martin Scorsese,Werner Herzog,Ava DuVernay,Roger Ebert,Steve James,Stephen Stanton,Errol Morris,Ramin Bahrani,Gene Siskel,Chaz Ebert,Gregory Nava,A.O. Scott,Marlene Siskel,Roger Simon,Nancy De Los Santos,</t>
  </si>
  <si>
    <t>Calvary</t>
  </si>
  <si>
    <t>Brendan Gleeson,Chris O'Dowd,Kelly Reilly,Marie-Josée Croze,Dylan Moran,Isaach De Bankolé,M. Emmet Walsh,Domhnall Gleeson,Aidan Gillen,Pat Shortt,David Wilmot,Gary Lydon,Killian Scott,Orla O'Rourke,Owen Sharpe,</t>
  </si>
  <si>
    <t>Song of the Sea</t>
  </si>
  <si>
    <t>Animasyon,Macera,Aile</t>
  </si>
  <si>
    <t>David Rawle,Brendan Gleeson,Lisa Hannigan,Fionnula Flanagan,Pat Shortt,Jon Kenny,Lucy O'Connell,Colm Ó'Snodaigh,Liam Hourican,Will Collins,Kevin Swierszcz,Paul Young,</t>
  </si>
  <si>
    <t>You're Not You</t>
  </si>
  <si>
    <t>George C. Wolfe</t>
  </si>
  <si>
    <t>Hilary Swank,Emmy Rossum,Josh Duhamel,Jason Ritter,Julian McMahon,Stephanie Beatriz,Gerald Downey,Ali Larter,Andrea Savage,Mike Doyle,Ernie Hudson,Marcia Gay Harden,Loretta Devine,Gareth Williams,Erin Chenoweth,</t>
  </si>
  <si>
    <t>Birlesen Gönüller</t>
  </si>
  <si>
    <t>Hasan Kiraç</t>
  </si>
  <si>
    <t>Serkan Senalp,Hande Soral,Fikret Hakan,Ferdi Akarnur,Açelya Elmas,Sema Ceyrekbasi,Yagmur Kasifoglu,Atilgan Gümüs,Dimiter Banenkin,Sait Genay,Mustafa Yasar,Erkan Sever,Bekir Çiçekdemir,Ali Dogan Erdogmus,</t>
  </si>
  <si>
    <t>The Good Lie</t>
  </si>
  <si>
    <t>Reese Witherspoon,Arnold Oceng,Ger Duany,Corey Stoll,Lindsey Garrett,Emmanuel Jal,Sarah Baker,Kuoth Wiel,Femi Oguns,Peterdeng Mongok,Okwar Jale,Thon Kueth,Deng Ajuet,Keji Jale,David Madingi,</t>
  </si>
  <si>
    <t>The Fault in Our Stars</t>
  </si>
  <si>
    <t>Shailene Woodley,Ansel Elgort,Nat Wolff,Sam Trammell,Willem Dafoe,Laura Dern,Lotte Verbeek,Randy Kovitz,Ana Dela Cruz,Milica Govich,Allegra Carpenter,Emily Peachey,Emily Bach,Toni Saladna,David Whalen,</t>
  </si>
  <si>
    <t>Nightcrawler</t>
  </si>
  <si>
    <t>Dan Gilroy</t>
  </si>
  <si>
    <t>Jake Gyllenhaal,Michael Papajohn,Marco Rodríguez,Bill Paxton,James Huang,Sharon Tay,Kent Shocknek,Pat Harvey,Rick Garcia,Jonny Coyne,Rick Chambers,Leah Fredkin,Nick Chacon,Bill Seward,Holly Hannula,</t>
  </si>
  <si>
    <t>Predestination</t>
  </si>
  <si>
    <t>Michael Spierig</t>
  </si>
  <si>
    <t>Ethan Hawke,Sarah Snook,Christopher Kirby,Grant Piro,Kuni Hashimoto,Christopher Bunworth,Christopher Sommers,Paul Moder,Sara El-Yafi,Dennis Coard,Jamie Gleeson,Christina Tan,Milla Simmonds,Ruby Simmonds,Cate Wolfe,</t>
  </si>
  <si>
    <t>The Theory of Everything</t>
  </si>
  <si>
    <t>James Marsh</t>
  </si>
  <si>
    <t>Eddie Redmayne,Felicity Jones,Tom Prior,Alice Orr-Ewing,David Thewlis,Harry Lloyd,Sophie Perry,Finlay Wright-Stephens,Thomas Morrison,Emily Watson,Simon McBurney,Michael Marcus,Gruffudd Glyn,Paul Longley,Guy Oliver-Watts,</t>
  </si>
  <si>
    <t>The Book of Life</t>
  </si>
  <si>
    <t>Jorge R. Gutiérrez</t>
  </si>
  <si>
    <t>Diego Luna,Zoe Saldana,Channing Tatum,Danny Trejo,Kate del Castillo,Ron Perlman,Hector Elizondo,Ice Cube,Christina Applegate,Carlos Alazraqui,Genesis Ochoa,Plácido Domingo,Ana de la Reguera,Emil-Bastien Bouffard,Elias Garza,</t>
  </si>
  <si>
    <t>The Judge</t>
  </si>
  <si>
    <t>David Dobkin</t>
  </si>
  <si>
    <t>Robert Downey Jr.,Robert Duvall,Vera Farmiga,Ken Howard,Vincent D'Onofrio,Jeremy Strong,Billy Bob Thornton,Dax Shepard,Leighton Meester,Balthazar Getty,David Krumholtz,Denis O'Hare,Grace Zabriskie,Sarah Lancaster,Emma Tremblay,</t>
  </si>
  <si>
    <t>Big Hero 6</t>
  </si>
  <si>
    <t>Don Hall</t>
  </si>
  <si>
    <t>Scott Adsit,Ryan Potter,Daniel Henney,Genesis Rodriguez,Jamie Chung,James Cromwell,Damon Wayans Jr.,Alan Tudyk,T.J. Miller,Abraham Benrubi,Maya Rudolph,Katie Lowes,Paul Briggs,Billy Bush,Daniel Gerson,</t>
  </si>
  <si>
    <t>Fury</t>
  </si>
  <si>
    <t>Brad Pitt,Shia LaBeouf,Logan Lerman,Xavier Samuel,Jim Parrack,Michael Peña,Brad William Henke,Jon Bernthal,Kevin Vance,Scott Eastwood,Anamaria Marinca,Laurence Spellman,Jason Isaacs,Daniel Betts,Alicia von Rittberg,</t>
  </si>
  <si>
    <t>Selma</t>
  </si>
  <si>
    <t>Ava DuVernay</t>
  </si>
  <si>
    <t>David Oyelowo,Carmen Ejogo,Jim France,Nadej k Bailey,Trinity Simone,Mikeria Howard,Jordan Rice,Ebony Billups,Elijah Oliver,Giovanni Ribisi,Tom Wilkinson,Oprah Winfrey,Clay Chappell,André Holland,Haviland Stillwell,</t>
  </si>
  <si>
    <t>Begin Again</t>
  </si>
  <si>
    <t>James Corden,Keira Knightley,Mark Ruffalo,Catherine Keener,Hailee Steinfeld,Paul Romero,Yasiin Bey,Karen Pittman,Andrew Sellon,Mary Catherine Garrison,Ed Renninger,Eric Burton,Adam Levine,Marco Assante,Jen Jacob,</t>
  </si>
  <si>
    <t>Dirty Wars</t>
  </si>
  <si>
    <t>Rick Rowley</t>
  </si>
  <si>
    <t>Belgesel,Suç,Dram</t>
  </si>
  <si>
    <t>Nasser Al Aulaqi,Saleha Al Aulaqi,Muqbal Al Kazemi,Abdul Rahman Barman,Saleh Bin Fareed,Andrew Exum,Abdul Ghafoor,Philip Giraldi,Matthew Hoh,Barack Obama,John McCain,Patrick Lang,William McRaven,Emile Nakhleh,Malcolm Nance,</t>
  </si>
  <si>
    <t>Still Alice</t>
  </si>
  <si>
    <t>Richard Glatzer</t>
  </si>
  <si>
    <t>Julianne Moore,Kate Bosworth,Shane McRae,Stephen Kunken,Alec Baldwin,Erin Darke,Hunter Parrish,Seth Gilliam,Kristen Stewart,Daniel Gerroll,Rosa Arredondo,Orlagh Cassidy,Zillah Glory,Quincy Tyler Bernstine,Maxine Prescott,</t>
  </si>
  <si>
    <t>St. Vincent</t>
  </si>
  <si>
    <t>Theodore Melfi</t>
  </si>
  <si>
    <t>Bill Murray,Melissa McCarthy,Naomi Watts,Chris O'Dowd,Terrence Howard,Nate Corddry,Lenny Venito,Jaeden Lieberher,Kimberly Quinn,Reg E. Cathey,Scott Adsit,Ann Dowd,Donna Mitchell,Deirdre O'Connell,Dario Barosso,</t>
  </si>
  <si>
    <t>The Normal Heart</t>
  </si>
  <si>
    <t>Ryan Murphy</t>
  </si>
  <si>
    <t>Mark Ruffalo,Jonathan Groff,Frank De Julio,Stephen Spinella,Taylor Kitsch,William DeMeritt,Sean Meehan,Joe Mantello,Jill Melanie Wirth,Jim Parsons,Julia Roberts,Matt Bomer,John Mainieri,BD Wong,Adam B. Shapiro,</t>
  </si>
  <si>
    <t>Hitting the Apex</t>
  </si>
  <si>
    <t>Mark Neale</t>
  </si>
  <si>
    <t>Jorge Lorenzo,Jose Manuel Lorenzo,Marc Marquez,Brad Pitt,Valentino Rossi,Dani Pedrosa,Graziano Rossi,Marco Simoncelli,Paolo Simoncelli,Casey Stoner,</t>
  </si>
  <si>
    <t>Jesse Stone: Lost in Paradise</t>
  </si>
  <si>
    <t>Robert Harmon</t>
  </si>
  <si>
    <t>Tom Selleck,Kohl Sudduth,Gloria Reuben,Mackenzie Foy,Al Sapienza,William Sadler,Leslie Hope,Alex Carter,Amelia Rose Blaire,John Michael Higgins,Vickie Papavs,Christine Tizzard,Maria Vacratsis,Dawn Greenhalgh,Kerri Smith,</t>
  </si>
  <si>
    <t>Mommy</t>
  </si>
  <si>
    <t>Anne Dorval,Suzanne Clément,Antoine-Olivier Pilon,Patrick Huard,Natalie Hamel-Roy,Alexandre Goyette,Isabelle Nélisse,Michèle Lituac,Viviane Pascal,Ted Pluviose,Vincent Fafard,Reda Guerinik,Justin Laramée,Sabrina Bisson,Huguette Gervais,</t>
  </si>
  <si>
    <t>Batman: The Killing Joke</t>
  </si>
  <si>
    <t>Sam Liu</t>
  </si>
  <si>
    <t>Animasyon,Aksiyon,Suç</t>
  </si>
  <si>
    <t>Kevin Conroy,Mark Hamill,Tara Strong,John DiMaggio,Ray Wise,Brian George,Robin Atkin Downes,JP Karliak,Andrew Kishino,Kari Wahlgren,Fred Tatasciore,Nolan North,Maury Sterling,Anna Vocino,Bruce Timm,</t>
  </si>
  <si>
    <t>Hesapta Aşk</t>
  </si>
  <si>
    <t>Gonenc Uyanik</t>
  </si>
  <si>
    <t>Firat Altunmese,Meric Aral,Bennu Gerede,Derya Sensoy,Kutay Kalabalik,Kutay Kalabalik,Mustafa Kalabalik,Mustafa Kalabalik,Derya Sensoy,Burhan Öçal,Caner Özyurtlu,Burak Tozkoparan,Burak Tozkoparan,Özlem Çakar,Özlem Çakar,Yasin Çam,Yasin Çam,Caner Özyurtlu,Burhan Öçal,</t>
  </si>
  <si>
    <t>Manhattan Nocturne</t>
  </si>
  <si>
    <t>Brian DeCubellis</t>
  </si>
  <si>
    <t>Yvonne Strahovski,Adrien Brody,Jennifer Beals,Steven Berkoff,Campbell Scott,Will Beinbrink,Linda Lavin,Kevin Breznahan,Thomas Bair,Frank Deal,Maria-Christina Oliveras,Amelie McKendry,Madison Elizabeth Lagares,Chinasa Ogbuagu,Freia M. Titland,</t>
  </si>
  <si>
    <t>Senarist</t>
  </si>
  <si>
    <t>Hulusi Orkun Eser</t>
  </si>
  <si>
    <t>Mistik</t>
  </si>
  <si>
    <t>Ali Aslan,Asim Tuncay Aynur,Hasan Bayrak,Mustafa Uzunyilmaz,Halis Bayraktaroglu,Dilara Buyukbayraktar,Bilal Corum,Ebru Saritas,</t>
  </si>
  <si>
    <t>Ice Age: The Great Egg-Scapade</t>
  </si>
  <si>
    <t>Ricardo Curtis</t>
  </si>
  <si>
    <t>Animasyon,Kısa Film,Macera</t>
  </si>
  <si>
    <t>Blake Anderson,Tyree Brown,David Cowgill,Taraji P. Henson,Denis Leary,Seth Green,Gabriel Iglesias,Jennifer Elrod,Lili Estefan,Queen Latifah,John Leguizamo,Josh Peck,Ray Romano,Seann William Scott,Praveen Nadaraju,</t>
  </si>
  <si>
    <t>Tell Me How I Die</t>
  </si>
  <si>
    <t>D.J. Viola</t>
  </si>
  <si>
    <t>Nathan Kress,Virginia Gardner,Kirby Bliss Blanton,William Mapother,Mark Rolston,Ethan Peck,Mark Furze,Marnie Alexenburg,Ryan Higa,Shaun Brown,Barry Habib,Julia Ling,Christopher Allen,Katie Booth,Daisun Cohn-Williams,</t>
  </si>
  <si>
    <t>La isla mínima</t>
  </si>
  <si>
    <t>Alberto Rodríguez</t>
  </si>
  <si>
    <t>Javier Gutiérrez,Raúl Arévalo,María Varod,Jesús Carroza,Antonio de la Torre,Nerea Barros,Perico Cervantes,Jesús Ortiz,Salva Reina,Jesús Castro,Ana Tomeno,Paula Palacios,Claudia Ubreva,Lucía Arias,Chelo Castro,</t>
  </si>
  <si>
    <t>Amateur Night</t>
  </si>
  <si>
    <t>Lisa Addario</t>
  </si>
  <si>
    <t>Jason Biggs,Janet Montgomery,Ashley Tisdale,Steven Weber,Rusty Joiner,Jenny Mollen,Adrian Voo,Robert Hoffman,Bria L. Murphy,David J. Phillips,Russell Steinberg,Cedric Yarbrough,Bj Allman,Benjamin Barrett,Noris Rose Bentivegna,</t>
  </si>
  <si>
    <t>ARQ</t>
  </si>
  <si>
    <t>Tony Elliott</t>
  </si>
  <si>
    <t>Robbie Amell,Rachael Taylor,Shaun Benson,Adam Butcher,Jacob Neayem,Tantoo Cardinal,Gray Powell,</t>
  </si>
  <si>
    <t>Friend Request</t>
  </si>
  <si>
    <t>Simon Verhoeven</t>
  </si>
  <si>
    <t>Alycia Debnam-Carey,William Moseley,Connor Paolo,Brit Morgan,Shashawnee Hall,Sean Marquette,Susan Danford,Brooke Markham,Liesl Ahlers,Nicholas Pauling,Dorothy Ann Gould,Lee Raviv,David Butler,Julian Katz,Kiano Janse van Rensburg,</t>
  </si>
  <si>
    <t>I.T.</t>
  </si>
  <si>
    <t>John Moore</t>
  </si>
  <si>
    <t>Pierce Brosnan,Jason Barry,Karen Moskow,Anna Friel,Stefanie Scott,Martin Hindy,Kai Ryssdal,Brian F. Mulvey,Rico Hizon,Clare-Hope Ashitey,James Frecheville,David McSavage,Michael Lysak,Vincent Murphy,Neringa Juodkunaite,</t>
  </si>
  <si>
    <t>Imperium</t>
  </si>
  <si>
    <t>Daniel Ragussis</t>
  </si>
  <si>
    <t>Daniel Radcliffe,Toni Collette,Tracy Letts,Sam Trammell,Pawel Szajda,Nestor Carbonell,Seth Numrich,Devin Druid,Chris Sullivan,Burn Gorman,Linc Hand,Vanessa Ore,Jasson Finney,Adam Meier,Roger Yawson,</t>
  </si>
  <si>
    <t>Kingsglaive: Final Fantasy XV</t>
  </si>
  <si>
    <t>Takeshi Nozue</t>
  </si>
  <si>
    <t>Aaron Paul,Sean Bean,Lena Headey,Trevor Devall,David Gant,Adrian Bouchet,John DeMita,Darin De Paul,Liam Mulvey,Adam Croasdell,Todd Haberkorn,Ray Chase,Andrea Tivadar,Max Mittelman,Christopher L. Parson,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</si>
</sst>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quot;TL&quot;_-;\-* #,##0.00\ &quot;TL&quot;_-;_-* &quot;-&quot;??\ &quot;TL&quot;_-;_-@_-"/>
    <numFmt numFmtId="165" formatCode="#,###\ &quot;YTL&quot;"/>
  </numFmts>
  <fonts count="14" x14ac:knownFonts="1">
    <font>
      <sz val="11"/>
      <color theme="1"/>
      <name val="Calibri"/>
      <family val="2"/>
      <charset val="162"/>
      <scheme val="minor"/>
    </font>
    <font>
      <sz val="11"/>
      <color theme="1"/>
      <name val="Calibri"/>
      <family val="2"/>
      <charset val="162"/>
      <scheme val="minor"/>
    </font>
    <font>
      <b/>
      <sz val="11"/>
      <color theme="1"/>
      <name val="Calibri"/>
      <family val="2"/>
      <charset val="162"/>
      <scheme val="minor"/>
    </font>
    <font>
      <b/>
      <sz val="10"/>
      <color theme="0"/>
      <name val="Arial"/>
      <family val="2"/>
      <charset val="162"/>
    </font>
    <font>
      <sz val="11"/>
      <color rgb="FF000000"/>
      <name val="Calibri"/>
      <family val="2"/>
      <charset val="162"/>
      <scheme val="minor"/>
    </font>
    <font>
      <b/>
      <sz val="14"/>
      <color theme="1"/>
      <name val="Calibri"/>
      <family val="2"/>
      <charset val="162"/>
      <scheme val="minor"/>
    </font>
    <font>
      <sz val="10"/>
      <name val="Arial"/>
      <family val="2"/>
      <charset val="162"/>
    </font>
    <font>
      <b/>
      <sz val="10"/>
      <color indexed="9"/>
      <name val="Arial"/>
      <family val="2"/>
      <charset val="162"/>
    </font>
    <font>
      <b/>
      <sz val="12"/>
      <color theme="1"/>
      <name val="Calibri"/>
      <family val="2"/>
      <charset val="162"/>
      <scheme val="minor"/>
    </font>
    <font>
      <b/>
      <sz val="11"/>
      <color indexed="9"/>
      <name val="Arial Tur"/>
      <charset val="162"/>
    </font>
    <font>
      <sz val="10"/>
      <name val="Arial Tur"/>
      <charset val="162"/>
    </font>
    <font>
      <b/>
      <sz val="10"/>
      <color indexed="9"/>
      <name val="Arial Tur"/>
      <charset val="162"/>
    </font>
    <font>
      <sz val="20"/>
      <name val="Arial"/>
      <family val="2"/>
      <charset val="162"/>
    </font>
    <font>
      <sz val="10"/>
      <color theme="1"/>
      <name val="Calibri"/>
      <family val="2"/>
      <charset val="162"/>
      <scheme val="minor"/>
    </font>
  </fonts>
  <fills count="8">
    <fill>
      <patternFill patternType="none"/>
    </fill>
    <fill>
      <patternFill patternType="gray125"/>
    </fill>
    <fill>
      <patternFill patternType="solid">
        <fgColor theme="3" tint="0.39997558519241921"/>
        <bgColor indexed="64"/>
      </patternFill>
    </fill>
    <fill>
      <patternFill patternType="solid">
        <fgColor indexed="8"/>
        <bgColor indexed="64"/>
      </patternFill>
    </fill>
    <fill>
      <patternFill patternType="solid">
        <fgColor indexed="1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0" fontId="1" fillId="0" borderId="0"/>
    <xf numFmtId="0" fontId="6" fillId="0" borderId="0"/>
    <xf numFmtId="0" fontId="1" fillId="0" borderId="0"/>
    <xf numFmtId="0" fontId="6" fillId="0" borderId="0"/>
    <xf numFmtId="164" fontId="6" fillId="0" borderId="0" applyFont="0" applyFill="0" applyBorder="0" applyAlignment="0" applyProtection="0"/>
    <xf numFmtId="0" fontId="1" fillId="0" borderId="0"/>
    <xf numFmtId="9" fontId="1" fillId="0" borderId="0" applyFont="0" applyFill="0" applyBorder="0" applyAlignment="0" applyProtection="0"/>
  </cellStyleXfs>
  <cellXfs count="49">
    <xf numFmtId="0" fontId="0" fillId="0" borderId="0" xfId="0"/>
    <xf numFmtId="0" fontId="3" fillId="2" borderId="1" xfId="1" applyFont="1" applyFill="1" applyBorder="1" applyAlignment="1">
      <alignment horizontal="left"/>
    </xf>
    <xf numFmtId="0" fontId="1" fillId="0" borderId="0" xfId="1"/>
    <xf numFmtId="0" fontId="1" fillId="0" borderId="1" xfId="1" applyBorder="1"/>
    <xf numFmtId="0" fontId="4" fillId="0" borderId="1" xfId="1" applyFont="1" applyBorder="1" applyAlignment="1">
      <alignment vertical="center"/>
    </xf>
    <xf numFmtId="0" fontId="5" fillId="0" borderId="1" xfId="1" applyFont="1" applyBorder="1"/>
    <xf numFmtId="0" fontId="6" fillId="0" borderId="1" xfId="1" applyFont="1" applyBorder="1"/>
    <xf numFmtId="0" fontId="7" fillId="3" borderId="0" xfId="2" applyFont="1" applyFill="1" applyAlignment="1" applyProtection="1">
      <alignment horizontal="left"/>
      <protection locked="0"/>
    </xf>
    <xf numFmtId="0" fontId="6" fillId="0" borderId="0" xfId="2"/>
    <xf numFmtId="0" fontId="6" fillId="0" borderId="0" xfId="2" applyAlignment="1">
      <alignment horizontal="center"/>
    </xf>
    <xf numFmtId="0" fontId="6" fillId="0" borderId="0" xfId="2" applyAlignment="1" applyProtection="1">
      <alignment horizontal="left"/>
      <protection locked="0"/>
    </xf>
    <xf numFmtId="0" fontId="6" fillId="0" borderId="0" xfId="2" applyAlignment="1" applyProtection="1">
      <alignment horizontal="center"/>
      <protection locked="0"/>
    </xf>
    <xf numFmtId="0" fontId="7" fillId="3" borderId="1" xfId="2" applyFont="1" applyFill="1" applyBorder="1"/>
    <xf numFmtId="0" fontId="6" fillId="4" borderId="1" xfId="2" applyFill="1" applyBorder="1"/>
    <xf numFmtId="0" fontId="7" fillId="3" borderId="0" xfId="2" applyFont="1" applyFill="1"/>
    <xf numFmtId="0" fontId="6" fillId="4" borderId="0" xfId="2" applyFill="1"/>
    <xf numFmtId="0" fontId="1" fillId="0" borderId="0" xfId="3"/>
    <xf numFmtId="0" fontId="2" fillId="0" borderId="1" xfId="3" applyFont="1" applyBorder="1"/>
    <xf numFmtId="0" fontId="2" fillId="0" borderId="1" xfId="3" applyFont="1" applyBorder="1" applyAlignment="1">
      <alignment horizontal="center"/>
    </xf>
    <xf numFmtId="0" fontId="2" fillId="0" borderId="1" xfId="3" applyFont="1" applyBorder="1" applyAlignment="1">
      <alignment horizontal="center" vertical="center" wrapText="1"/>
    </xf>
    <xf numFmtId="0" fontId="2" fillId="0" borderId="1" xfId="3" applyFont="1" applyBorder="1" applyAlignment="1">
      <alignment horizontal="center" wrapText="1"/>
    </xf>
    <xf numFmtId="0" fontId="1" fillId="0" borderId="1" xfId="3" applyBorder="1"/>
    <xf numFmtId="3" fontId="1" fillId="0" borderId="1" xfId="3" applyNumberFormat="1" applyBorder="1"/>
    <xf numFmtId="0" fontId="9" fillId="3" borderId="1" xfId="4" applyFont="1" applyFill="1" applyBorder="1" applyAlignment="1" applyProtection="1">
      <alignment horizontal="center"/>
      <protection locked="0"/>
    </xf>
    <xf numFmtId="0" fontId="6" fillId="0" borderId="0" xfId="4"/>
    <xf numFmtId="0" fontId="6" fillId="0" borderId="1" xfId="4" applyBorder="1" applyAlignment="1" applyProtection="1">
      <alignment horizontal="center"/>
      <protection locked="0"/>
    </xf>
    <xf numFmtId="165" fontId="10" fillId="0" borderId="1" xfId="5" applyNumberFormat="1" applyFont="1" applyBorder="1" applyAlignment="1" applyProtection="1">
      <alignment horizontal="center"/>
      <protection locked="0"/>
    </xf>
    <xf numFmtId="0" fontId="11" fillId="3" borderId="1" xfId="4" applyFont="1" applyFill="1" applyBorder="1" applyAlignment="1" applyProtection="1">
      <alignment horizontal="center"/>
      <protection locked="0"/>
    </xf>
    <xf numFmtId="0" fontId="12" fillId="0" borderId="0" xfId="4" quotePrefix="1" applyFont="1"/>
    <xf numFmtId="0" fontId="12" fillId="0" borderId="0" xfId="4" applyFont="1"/>
    <xf numFmtId="0" fontId="1" fillId="0" borderId="0" xfId="3" applyAlignment="1">
      <alignment vertical="center"/>
    </xf>
    <xf numFmtId="0" fontId="1" fillId="0" borderId="0" xfId="3" applyAlignment="1">
      <alignment horizontal="left"/>
    </xf>
    <xf numFmtId="0" fontId="2" fillId="5" borderId="1" xfId="3" applyFont="1" applyFill="1" applyBorder="1"/>
    <xf numFmtId="0" fontId="1" fillId="0" borderId="1" xfId="3" applyBorder="1" applyAlignment="1">
      <alignment shrinkToFit="1"/>
    </xf>
    <xf numFmtId="0" fontId="1" fillId="6" borderId="1" xfId="3" applyFill="1" applyBorder="1" applyAlignment="1">
      <alignment shrinkToFit="1"/>
    </xf>
    <xf numFmtId="0" fontId="1" fillId="7" borderId="1" xfId="3" applyFill="1" applyBorder="1" applyAlignment="1">
      <alignment shrinkToFit="1"/>
    </xf>
    <xf numFmtId="0" fontId="8" fillId="0" borderId="2" xfId="3" applyFont="1" applyBorder="1" applyAlignment="1">
      <alignment horizontal="center"/>
    </xf>
    <xf numFmtId="0" fontId="9" fillId="3" borderId="3" xfId="4" applyFont="1" applyFill="1" applyBorder="1" applyAlignment="1" applyProtection="1">
      <alignment horizontal="center"/>
      <protection locked="0"/>
    </xf>
    <xf numFmtId="0" fontId="9" fillId="3" borderId="4" xfId="4" applyFont="1" applyFill="1" applyBorder="1" applyAlignment="1" applyProtection="1">
      <alignment horizontal="center"/>
      <protection locked="0"/>
    </xf>
    <xf numFmtId="0" fontId="9" fillId="3" borderId="5" xfId="4" applyFont="1" applyFill="1" applyBorder="1" applyAlignment="1" applyProtection="1">
      <alignment horizontal="center"/>
      <protection locked="0"/>
    </xf>
    <xf numFmtId="0" fontId="13" fillId="0" borderId="3" xfId="3" applyFont="1" applyBorder="1" applyAlignment="1">
      <alignment horizontal="center" vertical="top" wrapText="1"/>
    </xf>
    <xf numFmtId="0" fontId="13" fillId="0" borderId="4" xfId="3" applyFont="1" applyBorder="1" applyAlignment="1">
      <alignment horizontal="center" vertical="top" wrapText="1"/>
    </xf>
    <xf numFmtId="0" fontId="13" fillId="0" borderId="5" xfId="3" applyFont="1" applyBorder="1" applyAlignment="1">
      <alignment horizontal="center" vertical="top" wrapText="1"/>
    </xf>
    <xf numFmtId="0" fontId="1" fillId="5" borderId="1" xfId="3" applyFill="1" applyBorder="1" applyAlignment="1">
      <alignment horizontal="center"/>
    </xf>
    <xf numFmtId="0" fontId="1" fillId="0" borderId="1" xfId="3" applyBorder="1" applyAlignment="1">
      <alignment horizontal="center"/>
    </xf>
    <xf numFmtId="0" fontId="6" fillId="4" borderId="1" xfId="4" applyFill="1" applyBorder="1" applyAlignment="1">
      <alignment horizontal="center" vertical="center"/>
    </xf>
    <xf numFmtId="0" fontId="1" fillId="0" borderId="3" xfId="3" applyBorder="1" applyAlignment="1">
      <alignment horizontal="center"/>
    </xf>
    <xf numFmtId="0" fontId="1" fillId="0" borderId="4" xfId="3" applyBorder="1" applyAlignment="1">
      <alignment horizontal="center"/>
    </xf>
    <xf numFmtId="0" fontId="1" fillId="0" borderId="5" xfId="3" applyBorder="1" applyAlignment="1">
      <alignment horizontal="center"/>
    </xf>
  </cellXfs>
  <cellStyles count="8">
    <cellStyle name="Normal" xfId="0" builtinId="0"/>
    <cellStyle name="Normal 5" xfId="2" xr:uid="{00000000-0005-0000-0000-000001000000}"/>
    <cellStyle name="Normal 5 2" xfId="4" xr:uid="{00000000-0005-0000-0000-000002000000}"/>
    <cellStyle name="Normal 6" xfId="1" xr:uid="{00000000-0005-0000-0000-000003000000}"/>
    <cellStyle name="Normal 6 2" xfId="6" xr:uid="{00000000-0005-0000-0000-000004000000}"/>
    <cellStyle name="Normal 7" xfId="3" xr:uid="{00000000-0005-0000-0000-000005000000}"/>
    <cellStyle name="ParaBirimi 5 2" xfId="5" xr:uid="{00000000-0005-0000-0000-000006000000}"/>
    <cellStyle name="Yüzde 3" xfId="7"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6</xdr:col>
      <xdr:colOff>190500</xdr:colOff>
      <xdr:row>14</xdr:row>
      <xdr:rowOff>0</xdr:rowOff>
    </xdr:from>
    <xdr:to>
      <xdr:col>7</xdr:col>
      <xdr:colOff>2971800</xdr:colOff>
      <xdr:row>18</xdr:row>
      <xdr:rowOff>85725</xdr:rowOff>
    </xdr:to>
    <xdr:sp macro="" textlink="">
      <xdr:nvSpPr>
        <xdr:cNvPr id="2" name="Text Box 1">
          <a:extLst>
            <a:ext uri="{FF2B5EF4-FFF2-40B4-BE49-F238E27FC236}">
              <a16:creationId xmlns:a16="http://schemas.microsoft.com/office/drawing/2014/main" id="{00000000-0008-0000-0100-000001040000}"/>
            </a:ext>
          </a:extLst>
        </xdr:cNvPr>
        <xdr:cNvSpPr txBox="1">
          <a:spLocks noChangeArrowheads="1"/>
        </xdr:cNvSpPr>
      </xdr:nvSpPr>
      <xdr:spPr bwMode="auto">
        <a:xfrm>
          <a:off x="6543675" y="2266950"/>
          <a:ext cx="3390900" cy="733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tr-TR" sz="1000" b="1" i="0" u="sng" strike="noStrike">
              <a:solidFill>
                <a:srgbClr val="000000"/>
              </a:solidFill>
              <a:latin typeface="Arial"/>
              <a:cs typeface="Arial"/>
            </a:rPr>
            <a:t>AÇIKLAMA:</a:t>
          </a:r>
          <a:endParaRPr lang="tr-TR" sz="1000" b="0" i="0" strike="noStrike">
            <a:solidFill>
              <a:srgbClr val="000000"/>
            </a:solidFill>
            <a:latin typeface="Arial"/>
            <a:cs typeface="Arial"/>
          </a:endParaRPr>
        </a:p>
        <a:p>
          <a:pPr algn="l" rtl="1">
            <a:defRPr sz="1000"/>
          </a:pPr>
          <a:endParaRPr lang="tr-TR" sz="1000" b="0" i="0" strike="noStrike">
            <a:solidFill>
              <a:srgbClr val="000000"/>
            </a:solidFill>
            <a:latin typeface="Arial"/>
            <a:cs typeface="Arial"/>
          </a:endParaRPr>
        </a:p>
        <a:p>
          <a:pPr algn="l" rtl="1">
            <a:defRPr sz="1000"/>
          </a:pPr>
          <a:r>
            <a:rPr lang="tr-TR" sz="1000" b="0" i="0" strike="noStrike">
              <a:solidFill>
                <a:srgbClr val="000000"/>
              </a:solidFill>
              <a:latin typeface="Arial"/>
              <a:cs typeface="Arial"/>
            </a:rPr>
            <a:t>H8 hücresine istediğiniz filmin adını yazdıktan sonra, H11 hücresinden filmin yönetmeninin görünmesini sağlayınız.</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6</xdr:row>
      <xdr:rowOff>85725</xdr:rowOff>
    </xdr:from>
    <xdr:to>
      <xdr:col>10</xdr:col>
      <xdr:colOff>742950</xdr:colOff>
      <xdr:row>11</xdr:row>
      <xdr:rowOff>161925</xdr:rowOff>
    </xdr:to>
    <xdr:sp macro="" textlink="">
      <xdr:nvSpPr>
        <xdr:cNvPr id="2" name="Text Box 1">
          <a:extLst>
            <a:ext uri="{FF2B5EF4-FFF2-40B4-BE49-F238E27FC236}">
              <a16:creationId xmlns:a16="http://schemas.microsoft.com/office/drawing/2014/main" id="{00000000-0008-0000-0200-0000010C0000}"/>
            </a:ext>
          </a:extLst>
        </xdr:cNvPr>
        <xdr:cNvSpPr txBox="1">
          <a:spLocks noChangeArrowheads="1"/>
        </xdr:cNvSpPr>
      </xdr:nvSpPr>
      <xdr:spPr bwMode="auto">
        <a:xfrm>
          <a:off x="4543425" y="1533525"/>
          <a:ext cx="3267075" cy="1219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tr-TR" sz="1000" b="1" i="0" u="sng" strike="noStrike">
              <a:solidFill>
                <a:srgbClr val="000000"/>
              </a:solidFill>
              <a:latin typeface="Arial"/>
              <a:cs typeface="Arial"/>
            </a:rPr>
            <a:t>AÇIKLAMA:</a:t>
          </a:r>
          <a:endParaRPr lang="tr-TR" sz="1000" b="0" i="0" strike="noStrike">
            <a:solidFill>
              <a:srgbClr val="000000"/>
            </a:solidFill>
            <a:latin typeface="Arial"/>
            <a:cs typeface="Arial"/>
          </a:endParaRPr>
        </a:p>
        <a:p>
          <a:pPr algn="l" rtl="1">
            <a:defRPr sz="1000"/>
          </a:pPr>
          <a:endParaRPr lang="tr-TR" sz="1000" b="0" i="0" strike="noStrike">
            <a:solidFill>
              <a:srgbClr val="000000"/>
            </a:solidFill>
            <a:latin typeface="Arial"/>
            <a:cs typeface="Arial"/>
          </a:endParaRPr>
        </a:p>
        <a:p>
          <a:pPr algn="l" rtl="1">
            <a:defRPr sz="1000"/>
          </a:pPr>
          <a:r>
            <a:rPr lang="tr-TR" sz="1000" b="0" i="0" strike="noStrike">
              <a:solidFill>
                <a:srgbClr val="000000"/>
              </a:solidFill>
              <a:latin typeface="Arial"/>
              <a:cs typeface="Arial"/>
            </a:rPr>
            <a:t>1-Personel isimlerini, Veri Mönüsündan Doğrulama komutu kullanarak açılan liste kutusu haline getiriniz.(H5 hücresi)</a:t>
          </a:r>
        </a:p>
        <a:p>
          <a:pPr algn="l" rtl="1">
            <a:defRPr sz="1000"/>
          </a:pPr>
          <a:r>
            <a:rPr lang="tr-TR" sz="1000" b="0" i="0" strike="noStrike">
              <a:solidFill>
                <a:srgbClr val="000000"/>
              </a:solidFill>
              <a:latin typeface="Arial"/>
              <a:cs typeface="Arial"/>
            </a:rPr>
            <a:t>2-Personel listeden seçildiğinde, Bölüm, Maaş ve Adres bilgilerinin gelmesini sağlayınız.</a:t>
          </a:r>
        </a:p>
        <a:p>
          <a:pPr algn="l" rtl="1">
            <a:defRPr sz="1000"/>
          </a:pPr>
          <a:endParaRPr lang="tr-TR" sz="1000" b="0" i="0" strike="noStrike">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fileri/Desktop/ileri/excel_uygulamalar/excel/uygulamalar_kar&#305;&#351;&#305;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Y/Downloads/_&#304;leri%20Excel_3413/_&#304;leri%20Excel_3413/ileri_gun_07_08/do&#287;rulama/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Y/Desktop/bilgeadam/excel/temel_01_.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hakan.ozus/Desktop/My%20Reports/MAL&#304;%20&#304;&#350;LER/2015%20-%20B&#220;T&#199;ELEME/2015%20F&#304;NANSAL%20TAHM&#304;N_ILK2_AY_MANUEL_VER18BT_Ona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yg 1"/>
      <sheetName val="uyg 2"/>
      <sheetName val="uyg 3"/>
      <sheetName val="uyg 4"/>
      <sheetName val="uyg 5"/>
      <sheetName val="uyg 6"/>
      <sheetName val="uyg 7"/>
      <sheetName val="uyg 8"/>
      <sheetName val="uyg 9"/>
      <sheetName val="uyg 10"/>
      <sheetName val="uyg 13"/>
      <sheetName val="uyg 14"/>
    </sheetNames>
    <sheetDataSet>
      <sheetData sheetId="0"/>
      <sheetData sheetId="1"/>
      <sheetData sheetId="2"/>
      <sheetData sheetId="3"/>
      <sheetData sheetId="4"/>
      <sheetData sheetId="5"/>
      <sheetData sheetId="6"/>
      <sheetData sheetId="7"/>
      <sheetData sheetId="8"/>
      <sheetData sheetId="9"/>
      <sheetData sheetId="10"/>
      <sheetData sheetId="11">
        <row r="1">
          <cell r="A1" t="str">
            <v>Yıl</v>
          </cell>
          <cell r="B1" t="str">
            <v>Ay</v>
          </cell>
          <cell r="C1" t="str">
            <v>Dönem</v>
          </cell>
          <cell r="D1" t="str">
            <v>Model</v>
          </cell>
          <cell r="E1" t="str">
            <v>Personel</v>
          </cell>
          <cell r="F1" t="str">
            <v>Satış Fiyatı</v>
          </cell>
          <cell r="H1" t="str">
            <v>Dönem</v>
          </cell>
          <cell r="I1" t="str">
            <v>Model</v>
          </cell>
        </row>
        <row r="2">
          <cell r="A2" t="str">
            <v>2014</v>
          </cell>
          <cell r="B2" t="str">
            <v>01</v>
          </cell>
          <cell r="C2">
            <v>201401</v>
          </cell>
          <cell r="D2" t="str">
            <v>i20</v>
          </cell>
          <cell r="E2" t="str">
            <v>Esra</v>
          </cell>
          <cell r="F2">
            <v>65173</v>
          </cell>
          <cell r="H2">
            <v>201401</v>
          </cell>
          <cell r="I2" t="str">
            <v>i20</v>
          </cell>
        </row>
        <row r="3">
          <cell r="A3" t="str">
            <v>2014</v>
          </cell>
          <cell r="B3" t="str">
            <v>01</v>
          </cell>
          <cell r="C3">
            <v>201401</v>
          </cell>
          <cell r="D3" t="str">
            <v>i20</v>
          </cell>
          <cell r="E3" t="str">
            <v>Tuğçe</v>
          </cell>
          <cell r="F3">
            <v>60285</v>
          </cell>
        </row>
        <row r="4">
          <cell r="A4" t="str">
            <v>2014</v>
          </cell>
          <cell r="B4" t="str">
            <v>01</v>
          </cell>
          <cell r="C4">
            <v>201401</v>
          </cell>
          <cell r="D4" t="str">
            <v>i20</v>
          </cell>
          <cell r="E4" t="str">
            <v>Tuğçe</v>
          </cell>
          <cell r="F4">
            <v>66544</v>
          </cell>
        </row>
        <row r="5">
          <cell r="A5" t="str">
            <v>2014</v>
          </cell>
          <cell r="B5" t="str">
            <v>01</v>
          </cell>
          <cell r="C5">
            <v>201401</v>
          </cell>
          <cell r="D5" t="str">
            <v>Accent Blue</v>
          </cell>
          <cell r="E5" t="str">
            <v>Esra</v>
          </cell>
          <cell r="F5">
            <v>76245</v>
          </cell>
        </row>
        <row r="6">
          <cell r="A6" t="str">
            <v>2014</v>
          </cell>
          <cell r="B6" t="str">
            <v>01</v>
          </cell>
          <cell r="C6">
            <v>201401</v>
          </cell>
          <cell r="D6" t="str">
            <v>i20</v>
          </cell>
          <cell r="E6" t="str">
            <v>Murat</v>
          </cell>
          <cell r="F6">
            <v>27800</v>
          </cell>
        </row>
        <row r="7">
          <cell r="A7" t="str">
            <v>2014</v>
          </cell>
          <cell r="B7" t="str">
            <v>01</v>
          </cell>
          <cell r="C7">
            <v>201401</v>
          </cell>
          <cell r="D7" t="str">
            <v>i20</v>
          </cell>
          <cell r="E7" t="str">
            <v>Yusuf</v>
          </cell>
          <cell r="F7">
            <v>30000</v>
          </cell>
        </row>
        <row r="8">
          <cell r="A8" t="str">
            <v>2014</v>
          </cell>
          <cell r="B8" t="str">
            <v>01</v>
          </cell>
          <cell r="C8">
            <v>201401</v>
          </cell>
          <cell r="D8" t="str">
            <v>i20</v>
          </cell>
          <cell r="E8" t="str">
            <v>Yusuf</v>
          </cell>
          <cell r="F8">
            <v>29000</v>
          </cell>
        </row>
        <row r="9">
          <cell r="A9" t="str">
            <v>2014</v>
          </cell>
          <cell r="B9" t="str">
            <v>01</v>
          </cell>
          <cell r="C9">
            <v>201401</v>
          </cell>
          <cell r="D9" t="str">
            <v>Accent Blue</v>
          </cell>
          <cell r="E9" t="str">
            <v>Murat</v>
          </cell>
          <cell r="F9">
            <v>29800</v>
          </cell>
        </row>
        <row r="10">
          <cell r="A10" t="str">
            <v>2014</v>
          </cell>
          <cell r="B10" t="str">
            <v>01</v>
          </cell>
          <cell r="C10">
            <v>201401</v>
          </cell>
          <cell r="D10" t="str">
            <v>Accent Blue</v>
          </cell>
          <cell r="E10" t="str">
            <v>Murat</v>
          </cell>
          <cell r="F10">
            <v>32000</v>
          </cell>
        </row>
        <row r="11">
          <cell r="A11" t="str">
            <v>2014</v>
          </cell>
          <cell r="B11" t="str">
            <v>01</v>
          </cell>
          <cell r="C11">
            <v>201401</v>
          </cell>
          <cell r="D11" t="str">
            <v>i20</v>
          </cell>
          <cell r="E11" t="str">
            <v>Yusuf</v>
          </cell>
          <cell r="F11">
            <v>35000</v>
          </cell>
        </row>
        <row r="12">
          <cell r="A12" t="str">
            <v>2014</v>
          </cell>
          <cell r="B12" t="str">
            <v>01</v>
          </cell>
          <cell r="C12">
            <v>201401</v>
          </cell>
          <cell r="D12" t="str">
            <v>i20</v>
          </cell>
          <cell r="E12" t="str">
            <v>Tuğçe</v>
          </cell>
          <cell r="F12">
            <v>35000</v>
          </cell>
        </row>
        <row r="13">
          <cell r="A13" t="str">
            <v>2014</v>
          </cell>
          <cell r="B13" t="str">
            <v>01</v>
          </cell>
          <cell r="C13">
            <v>201401</v>
          </cell>
          <cell r="D13" t="str">
            <v>i20</v>
          </cell>
          <cell r="E13" t="str">
            <v>Esra</v>
          </cell>
          <cell r="F13">
            <v>37000</v>
          </cell>
        </row>
        <row r="14">
          <cell r="A14" t="str">
            <v>2014</v>
          </cell>
          <cell r="B14" t="str">
            <v>01</v>
          </cell>
          <cell r="C14">
            <v>201401</v>
          </cell>
          <cell r="D14" t="str">
            <v>Accent Blue</v>
          </cell>
          <cell r="E14" t="str">
            <v>Esra</v>
          </cell>
          <cell r="F14">
            <v>30000</v>
          </cell>
        </row>
        <row r="15">
          <cell r="A15" t="str">
            <v>2014</v>
          </cell>
          <cell r="B15" t="str">
            <v>01</v>
          </cell>
          <cell r="C15">
            <v>201401</v>
          </cell>
          <cell r="D15" t="str">
            <v>i20</v>
          </cell>
          <cell r="E15" t="str">
            <v>Murat</v>
          </cell>
          <cell r="F15">
            <v>26900</v>
          </cell>
        </row>
        <row r="16">
          <cell r="A16" t="str">
            <v>2014</v>
          </cell>
          <cell r="B16" t="str">
            <v>01</v>
          </cell>
          <cell r="C16">
            <v>201401</v>
          </cell>
          <cell r="D16" t="str">
            <v>Accent Blue</v>
          </cell>
          <cell r="E16" t="str">
            <v>Yusuf</v>
          </cell>
          <cell r="F16">
            <v>40000</v>
          </cell>
        </row>
        <row r="17">
          <cell r="A17" t="str">
            <v>2014</v>
          </cell>
          <cell r="B17" t="str">
            <v>01</v>
          </cell>
          <cell r="C17">
            <v>201401</v>
          </cell>
          <cell r="D17" t="str">
            <v>Accent Blue</v>
          </cell>
          <cell r="E17" t="str">
            <v>Tuğçe</v>
          </cell>
          <cell r="F17">
            <v>42000</v>
          </cell>
        </row>
        <row r="18">
          <cell r="A18" t="str">
            <v>2014</v>
          </cell>
          <cell r="B18" t="str">
            <v>01</v>
          </cell>
          <cell r="C18">
            <v>201401</v>
          </cell>
          <cell r="D18" t="str">
            <v>Accent Blue</v>
          </cell>
          <cell r="E18" t="str">
            <v>Tuğçe</v>
          </cell>
          <cell r="F18">
            <v>42000</v>
          </cell>
        </row>
        <row r="19">
          <cell r="A19" t="str">
            <v>2014</v>
          </cell>
          <cell r="B19" t="str">
            <v>01</v>
          </cell>
          <cell r="C19">
            <v>201401</v>
          </cell>
          <cell r="D19" t="str">
            <v>Accent Blue</v>
          </cell>
          <cell r="E19" t="str">
            <v>Esra</v>
          </cell>
          <cell r="F19">
            <v>31150</v>
          </cell>
        </row>
        <row r="20">
          <cell r="A20" t="str">
            <v>2014</v>
          </cell>
          <cell r="B20" t="str">
            <v>01</v>
          </cell>
          <cell r="C20">
            <v>201401</v>
          </cell>
          <cell r="D20" t="str">
            <v>i20</v>
          </cell>
          <cell r="E20" t="str">
            <v>Murat</v>
          </cell>
          <cell r="F20">
            <v>30150</v>
          </cell>
        </row>
        <row r="21">
          <cell r="A21" t="str">
            <v>2014</v>
          </cell>
          <cell r="B21" t="str">
            <v>01</v>
          </cell>
          <cell r="C21">
            <v>201401</v>
          </cell>
          <cell r="D21" t="str">
            <v>Accent Blue</v>
          </cell>
          <cell r="E21" t="str">
            <v>Yusuf</v>
          </cell>
          <cell r="F21">
            <v>27250</v>
          </cell>
        </row>
        <row r="22">
          <cell r="A22" t="str">
            <v>2014</v>
          </cell>
          <cell r="B22" t="str">
            <v>01</v>
          </cell>
          <cell r="C22">
            <v>201401</v>
          </cell>
          <cell r="D22" t="str">
            <v>i20</v>
          </cell>
          <cell r="E22" t="str">
            <v>Yusuf</v>
          </cell>
          <cell r="F22">
            <v>33600</v>
          </cell>
        </row>
        <row r="23">
          <cell r="A23" t="str">
            <v>2014</v>
          </cell>
          <cell r="B23" t="str">
            <v>01</v>
          </cell>
          <cell r="C23">
            <v>201401</v>
          </cell>
          <cell r="D23" t="str">
            <v>Accent Blue</v>
          </cell>
          <cell r="E23" t="str">
            <v>Murat</v>
          </cell>
          <cell r="F23">
            <v>35400</v>
          </cell>
        </row>
        <row r="24">
          <cell r="A24" t="str">
            <v>2014</v>
          </cell>
          <cell r="B24" t="str">
            <v>01</v>
          </cell>
          <cell r="C24">
            <v>201401</v>
          </cell>
          <cell r="D24" t="str">
            <v>Accent Blue</v>
          </cell>
          <cell r="E24" t="str">
            <v>Murat</v>
          </cell>
          <cell r="F24">
            <v>28000</v>
          </cell>
        </row>
        <row r="25">
          <cell r="A25" t="str">
            <v>2014</v>
          </cell>
          <cell r="B25" t="str">
            <v>01</v>
          </cell>
          <cell r="C25">
            <v>201401</v>
          </cell>
          <cell r="D25" t="str">
            <v>i20</v>
          </cell>
          <cell r="E25" t="str">
            <v>Yusuf</v>
          </cell>
          <cell r="F25">
            <v>30000</v>
          </cell>
        </row>
        <row r="26">
          <cell r="A26" t="str">
            <v>2014</v>
          </cell>
          <cell r="B26" t="str">
            <v>01</v>
          </cell>
          <cell r="C26">
            <v>201401</v>
          </cell>
          <cell r="D26" t="str">
            <v>Accent Blue</v>
          </cell>
          <cell r="E26" t="str">
            <v>Yusuf</v>
          </cell>
          <cell r="F26">
            <v>31000</v>
          </cell>
        </row>
        <row r="27">
          <cell r="A27" t="str">
            <v>2014</v>
          </cell>
          <cell r="B27" t="str">
            <v>01</v>
          </cell>
          <cell r="C27">
            <v>201401</v>
          </cell>
          <cell r="D27" t="str">
            <v>Accent Blue</v>
          </cell>
          <cell r="E27" t="str">
            <v>Yusuf</v>
          </cell>
          <cell r="F27">
            <v>29000</v>
          </cell>
        </row>
        <row r="28">
          <cell r="A28" t="str">
            <v>2014</v>
          </cell>
          <cell r="B28" t="str">
            <v>01</v>
          </cell>
          <cell r="C28">
            <v>201401</v>
          </cell>
          <cell r="D28" t="str">
            <v>Accent Blue</v>
          </cell>
          <cell r="E28" t="str">
            <v>Murat</v>
          </cell>
          <cell r="F28">
            <v>30000</v>
          </cell>
        </row>
        <row r="29">
          <cell r="A29" t="str">
            <v>2014</v>
          </cell>
          <cell r="B29" t="str">
            <v>01</v>
          </cell>
          <cell r="C29">
            <v>201401</v>
          </cell>
          <cell r="D29" t="str">
            <v>Elantra</v>
          </cell>
          <cell r="E29" t="str">
            <v>Tuğçe</v>
          </cell>
          <cell r="F29">
            <v>32000</v>
          </cell>
        </row>
        <row r="30">
          <cell r="A30" t="str">
            <v>2014</v>
          </cell>
          <cell r="B30" t="str">
            <v>01</v>
          </cell>
          <cell r="C30">
            <v>201401</v>
          </cell>
          <cell r="D30" t="str">
            <v>Accent Blue</v>
          </cell>
          <cell r="E30" t="str">
            <v>Tuğçe</v>
          </cell>
          <cell r="F30">
            <v>35000</v>
          </cell>
        </row>
        <row r="31">
          <cell r="A31" t="str">
            <v>2014</v>
          </cell>
          <cell r="B31" t="str">
            <v>01</v>
          </cell>
          <cell r="C31">
            <v>201401</v>
          </cell>
          <cell r="D31" t="str">
            <v>Elantra</v>
          </cell>
          <cell r="E31" t="str">
            <v>Esra</v>
          </cell>
          <cell r="F31">
            <v>28250</v>
          </cell>
        </row>
        <row r="32">
          <cell r="A32" t="str">
            <v>2014</v>
          </cell>
          <cell r="B32" t="str">
            <v>01</v>
          </cell>
          <cell r="C32">
            <v>201401</v>
          </cell>
          <cell r="D32" t="str">
            <v>Accent Blue</v>
          </cell>
          <cell r="E32" t="str">
            <v>Murat</v>
          </cell>
          <cell r="F32">
            <v>26350</v>
          </cell>
        </row>
        <row r="33">
          <cell r="A33" t="str">
            <v>2014</v>
          </cell>
          <cell r="B33" t="str">
            <v>01</v>
          </cell>
          <cell r="C33">
            <v>201401</v>
          </cell>
          <cell r="D33" t="str">
            <v>i30</v>
          </cell>
          <cell r="E33" t="str">
            <v>Yusuf</v>
          </cell>
          <cell r="F33">
            <v>104000</v>
          </cell>
        </row>
        <row r="34">
          <cell r="A34" t="str">
            <v>2014</v>
          </cell>
          <cell r="B34" t="str">
            <v>01</v>
          </cell>
          <cell r="C34">
            <v>201401</v>
          </cell>
          <cell r="D34" t="str">
            <v>i30</v>
          </cell>
          <cell r="E34" t="str">
            <v>Yusuf</v>
          </cell>
          <cell r="F34">
            <v>106000</v>
          </cell>
        </row>
        <row r="35">
          <cell r="A35" t="str">
            <v>2014</v>
          </cell>
          <cell r="B35" t="str">
            <v>01</v>
          </cell>
          <cell r="C35">
            <v>201401</v>
          </cell>
          <cell r="D35" t="str">
            <v>i30</v>
          </cell>
          <cell r="E35" t="str">
            <v>Murat</v>
          </cell>
          <cell r="F35">
            <v>27350</v>
          </cell>
        </row>
        <row r="36">
          <cell r="A36" t="str">
            <v>2014</v>
          </cell>
          <cell r="B36" t="str">
            <v>01</v>
          </cell>
          <cell r="C36">
            <v>201401</v>
          </cell>
          <cell r="D36" t="str">
            <v>i30</v>
          </cell>
          <cell r="E36" t="str">
            <v>Murat</v>
          </cell>
          <cell r="F36">
            <v>29950</v>
          </cell>
        </row>
        <row r="37">
          <cell r="A37" t="str">
            <v>2014</v>
          </cell>
          <cell r="B37" t="str">
            <v>01</v>
          </cell>
          <cell r="C37">
            <v>201401</v>
          </cell>
          <cell r="D37" t="str">
            <v>Santa Fe</v>
          </cell>
          <cell r="E37" t="str">
            <v>Yusuf</v>
          </cell>
          <cell r="F37">
            <v>23500</v>
          </cell>
        </row>
        <row r="38">
          <cell r="A38" t="str">
            <v>2014</v>
          </cell>
          <cell r="B38" t="str">
            <v>01</v>
          </cell>
          <cell r="C38">
            <v>201401</v>
          </cell>
          <cell r="D38" t="str">
            <v>Santa Fe</v>
          </cell>
          <cell r="E38" t="str">
            <v>Tuğçe</v>
          </cell>
          <cell r="F38">
            <v>25511</v>
          </cell>
        </row>
        <row r="39">
          <cell r="A39" t="str">
            <v>2014</v>
          </cell>
          <cell r="B39" t="str">
            <v>01</v>
          </cell>
          <cell r="C39">
            <v>201401</v>
          </cell>
          <cell r="D39" t="str">
            <v>Santa Fe</v>
          </cell>
          <cell r="E39" t="str">
            <v>Esra</v>
          </cell>
          <cell r="F39">
            <v>97161</v>
          </cell>
        </row>
        <row r="40">
          <cell r="A40" t="str">
            <v>2014</v>
          </cell>
          <cell r="B40" t="str">
            <v>02</v>
          </cell>
          <cell r="C40">
            <v>201402</v>
          </cell>
          <cell r="D40" t="str">
            <v>i20</v>
          </cell>
          <cell r="E40" t="str">
            <v>Esra</v>
          </cell>
          <cell r="F40">
            <v>27800</v>
          </cell>
        </row>
        <row r="41">
          <cell r="A41" t="str">
            <v>2014</v>
          </cell>
          <cell r="B41" t="str">
            <v>02</v>
          </cell>
          <cell r="C41">
            <v>201402</v>
          </cell>
          <cell r="D41" t="str">
            <v>i20</v>
          </cell>
          <cell r="E41" t="str">
            <v>Murat</v>
          </cell>
          <cell r="F41">
            <v>30000</v>
          </cell>
        </row>
        <row r="42">
          <cell r="A42" t="str">
            <v>2014</v>
          </cell>
          <cell r="B42" t="str">
            <v>02</v>
          </cell>
          <cell r="C42">
            <v>201402</v>
          </cell>
          <cell r="D42" t="str">
            <v>i20</v>
          </cell>
          <cell r="E42" t="str">
            <v>Yusuf</v>
          </cell>
          <cell r="F42">
            <v>29000</v>
          </cell>
        </row>
        <row r="43">
          <cell r="A43" t="str">
            <v>2014</v>
          </cell>
          <cell r="B43" t="str">
            <v>02</v>
          </cell>
          <cell r="C43">
            <v>201402</v>
          </cell>
          <cell r="D43" t="str">
            <v>i20</v>
          </cell>
          <cell r="E43" t="str">
            <v>Yusuf</v>
          </cell>
          <cell r="F43">
            <v>35000</v>
          </cell>
        </row>
        <row r="44">
          <cell r="A44" t="str">
            <v>2014</v>
          </cell>
          <cell r="B44" t="str">
            <v>02</v>
          </cell>
          <cell r="C44">
            <v>201402</v>
          </cell>
          <cell r="D44" t="str">
            <v>Accent Blue</v>
          </cell>
          <cell r="E44" t="str">
            <v>Yusuf</v>
          </cell>
          <cell r="F44">
            <v>35000</v>
          </cell>
        </row>
        <row r="45">
          <cell r="A45" t="str">
            <v>2014</v>
          </cell>
          <cell r="B45" t="str">
            <v>02</v>
          </cell>
          <cell r="C45">
            <v>201402</v>
          </cell>
          <cell r="D45" t="str">
            <v>i20</v>
          </cell>
          <cell r="E45" t="str">
            <v>Yusuf</v>
          </cell>
          <cell r="F45">
            <v>37000</v>
          </cell>
        </row>
        <row r="46">
          <cell r="A46" t="str">
            <v>2014</v>
          </cell>
          <cell r="B46" t="str">
            <v>02</v>
          </cell>
          <cell r="C46">
            <v>201402</v>
          </cell>
          <cell r="D46" t="str">
            <v>Accent Blue</v>
          </cell>
          <cell r="E46" t="str">
            <v>Murat</v>
          </cell>
          <cell r="F46">
            <v>30000</v>
          </cell>
        </row>
        <row r="47">
          <cell r="A47" t="str">
            <v>2014</v>
          </cell>
          <cell r="B47" t="str">
            <v>02</v>
          </cell>
          <cell r="C47">
            <v>201402</v>
          </cell>
          <cell r="D47" t="str">
            <v>Accent Blue</v>
          </cell>
          <cell r="E47" t="str">
            <v>Esra</v>
          </cell>
          <cell r="F47">
            <v>26900</v>
          </cell>
        </row>
        <row r="48">
          <cell r="A48" t="str">
            <v>2014</v>
          </cell>
          <cell r="B48" t="str">
            <v>02</v>
          </cell>
          <cell r="C48">
            <v>201402</v>
          </cell>
          <cell r="D48" t="str">
            <v>i20</v>
          </cell>
          <cell r="E48" t="str">
            <v>Tuğçe</v>
          </cell>
          <cell r="F48">
            <v>24700</v>
          </cell>
        </row>
        <row r="49">
          <cell r="A49" t="str">
            <v>2014</v>
          </cell>
          <cell r="B49" t="str">
            <v>02</v>
          </cell>
          <cell r="C49">
            <v>201402</v>
          </cell>
          <cell r="D49" t="str">
            <v>Accent Blue</v>
          </cell>
          <cell r="E49" t="str">
            <v>Esra</v>
          </cell>
          <cell r="F49">
            <v>26500</v>
          </cell>
        </row>
        <row r="50">
          <cell r="A50" t="str">
            <v>2014</v>
          </cell>
          <cell r="B50" t="str">
            <v>02</v>
          </cell>
          <cell r="C50">
            <v>201402</v>
          </cell>
          <cell r="D50" t="str">
            <v>Accent Blue</v>
          </cell>
          <cell r="E50" t="str">
            <v>Tuğçe</v>
          </cell>
          <cell r="F50">
            <v>25300</v>
          </cell>
        </row>
        <row r="51">
          <cell r="A51" t="str">
            <v>2014</v>
          </cell>
          <cell r="B51" t="str">
            <v>02</v>
          </cell>
          <cell r="C51">
            <v>201402</v>
          </cell>
          <cell r="D51" t="str">
            <v>Accent Blue</v>
          </cell>
          <cell r="E51" t="str">
            <v>Esra</v>
          </cell>
          <cell r="F51">
            <v>31150</v>
          </cell>
        </row>
        <row r="52">
          <cell r="A52" t="str">
            <v>2014</v>
          </cell>
          <cell r="B52" t="str">
            <v>02</v>
          </cell>
          <cell r="C52">
            <v>201402</v>
          </cell>
          <cell r="D52" t="str">
            <v>Elantra</v>
          </cell>
          <cell r="E52" t="str">
            <v>Murat</v>
          </cell>
          <cell r="F52">
            <v>30150</v>
          </cell>
        </row>
        <row r="53">
          <cell r="A53" t="str">
            <v>2014</v>
          </cell>
          <cell r="B53" t="str">
            <v>02</v>
          </cell>
          <cell r="C53">
            <v>201402</v>
          </cell>
          <cell r="D53" t="str">
            <v>Accent Blue</v>
          </cell>
          <cell r="E53" t="str">
            <v>Yusuf</v>
          </cell>
          <cell r="F53">
            <v>27250</v>
          </cell>
        </row>
        <row r="54">
          <cell r="A54" t="str">
            <v>2014</v>
          </cell>
          <cell r="B54" t="str">
            <v>02</v>
          </cell>
          <cell r="C54">
            <v>201402</v>
          </cell>
          <cell r="D54" t="str">
            <v>Elantra</v>
          </cell>
          <cell r="E54" t="str">
            <v>Yusuf</v>
          </cell>
          <cell r="F54">
            <v>33600</v>
          </cell>
        </row>
        <row r="55">
          <cell r="A55" t="str">
            <v>2014</v>
          </cell>
          <cell r="B55" t="str">
            <v>02</v>
          </cell>
          <cell r="C55">
            <v>201402</v>
          </cell>
          <cell r="D55" t="str">
            <v>Accent Blue</v>
          </cell>
          <cell r="E55" t="str">
            <v>Murat</v>
          </cell>
          <cell r="F55">
            <v>35400</v>
          </cell>
        </row>
        <row r="56">
          <cell r="A56" t="str">
            <v>2014</v>
          </cell>
          <cell r="B56" t="str">
            <v>02</v>
          </cell>
          <cell r="C56">
            <v>201402</v>
          </cell>
          <cell r="D56" t="str">
            <v>Accent Blue</v>
          </cell>
          <cell r="E56" t="str">
            <v>Yusuf</v>
          </cell>
          <cell r="F56">
            <v>28000</v>
          </cell>
        </row>
        <row r="57">
          <cell r="A57" t="str">
            <v>2014</v>
          </cell>
          <cell r="B57" t="str">
            <v>02</v>
          </cell>
          <cell r="C57">
            <v>201402</v>
          </cell>
          <cell r="D57" t="str">
            <v>i20</v>
          </cell>
          <cell r="E57" t="str">
            <v>Tuğçe</v>
          </cell>
          <cell r="F57">
            <v>30000</v>
          </cell>
        </row>
        <row r="58">
          <cell r="A58" t="str">
            <v>2014</v>
          </cell>
          <cell r="B58" t="str">
            <v>02</v>
          </cell>
          <cell r="C58">
            <v>201402</v>
          </cell>
          <cell r="D58" t="str">
            <v>Accent Blue</v>
          </cell>
          <cell r="E58" t="str">
            <v>Esra</v>
          </cell>
          <cell r="F58">
            <v>31000</v>
          </cell>
        </row>
        <row r="59">
          <cell r="A59" t="str">
            <v>2014</v>
          </cell>
          <cell r="B59" t="str">
            <v>02</v>
          </cell>
          <cell r="C59">
            <v>201402</v>
          </cell>
          <cell r="D59" t="str">
            <v>Accent Blue</v>
          </cell>
          <cell r="E59" t="str">
            <v>Esra</v>
          </cell>
          <cell r="F59">
            <v>29000</v>
          </cell>
        </row>
        <row r="60">
          <cell r="A60" t="str">
            <v>2014</v>
          </cell>
          <cell r="B60" t="str">
            <v>02</v>
          </cell>
          <cell r="C60">
            <v>201402</v>
          </cell>
          <cell r="D60" t="str">
            <v>Accent Blue</v>
          </cell>
          <cell r="E60" t="str">
            <v>Esra</v>
          </cell>
          <cell r="F60">
            <v>31150</v>
          </cell>
        </row>
        <row r="61">
          <cell r="A61" t="str">
            <v>2014</v>
          </cell>
          <cell r="B61" t="str">
            <v>02</v>
          </cell>
          <cell r="C61">
            <v>201402</v>
          </cell>
          <cell r="D61" t="str">
            <v>Elantra</v>
          </cell>
          <cell r="E61" t="str">
            <v>Murat</v>
          </cell>
          <cell r="F61">
            <v>30150</v>
          </cell>
        </row>
        <row r="62">
          <cell r="A62" t="str">
            <v>2014</v>
          </cell>
          <cell r="B62" t="str">
            <v>02</v>
          </cell>
          <cell r="C62">
            <v>201402</v>
          </cell>
          <cell r="D62" t="str">
            <v>Accent Blue</v>
          </cell>
          <cell r="E62" t="str">
            <v>Yusuf</v>
          </cell>
          <cell r="F62">
            <v>27250</v>
          </cell>
        </row>
        <row r="63">
          <cell r="A63" t="str">
            <v>2014</v>
          </cell>
          <cell r="B63" t="str">
            <v>02</v>
          </cell>
          <cell r="C63">
            <v>201402</v>
          </cell>
          <cell r="D63" t="str">
            <v>Elantra</v>
          </cell>
          <cell r="E63" t="str">
            <v>Yusuf</v>
          </cell>
          <cell r="F63">
            <v>33600</v>
          </cell>
        </row>
        <row r="64">
          <cell r="A64" t="str">
            <v>2014</v>
          </cell>
          <cell r="B64" t="str">
            <v>02</v>
          </cell>
          <cell r="C64">
            <v>201402</v>
          </cell>
          <cell r="D64" t="str">
            <v>Accent Blue</v>
          </cell>
          <cell r="E64" t="str">
            <v>Murat</v>
          </cell>
          <cell r="F64">
            <v>35400</v>
          </cell>
        </row>
        <row r="65">
          <cell r="A65" t="str">
            <v>2014</v>
          </cell>
          <cell r="B65" t="str">
            <v>02</v>
          </cell>
          <cell r="C65">
            <v>201402</v>
          </cell>
          <cell r="D65" t="str">
            <v>Accent Blue</v>
          </cell>
          <cell r="E65" t="str">
            <v>Yusuf</v>
          </cell>
          <cell r="F65">
            <v>28000</v>
          </cell>
        </row>
        <row r="66">
          <cell r="A66" t="str">
            <v>2014</v>
          </cell>
          <cell r="B66" t="str">
            <v>02</v>
          </cell>
          <cell r="C66">
            <v>201402</v>
          </cell>
          <cell r="D66" t="str">
            <v>i20</v>
          </cell>
          <cell r="E66" t="str">
            <v>Tuğçe</v>
          </cell>
          <cell r="F66">
            <v>30000</v>
          </cell>
        </row>
        <row r="67">
          <cell r="A67" t="str">
            <v>2014</v>
          </cell>
          <cell r="B67" t="str">
            <v>02</v>
          </cell>
          <cell r="C67">
            <v>201402</v>
          </cell>
          <cell r="D67" t="str">
            <v>Accent Blue</v>
          </cell>
          <cell r="E67" t="str">
            <v>Esra</v>
          </cell>
          <cell r="F67">
            <v>40000</v>
          </cell>
        </row>
        <row r="68">
          <cell r="A68" t="str">
            <v>2014</v>
          </cell>
          <cell r="B68" t="str">
            <v>02</v>
          </cell>
          <cell r="C68">
            <v>201402</v>
          </cell>
          <cell r="D68" t="str">
            <v>Accent Blue</v>
          </cell>
          <cell r="E68" t="str">
            <v>Esra</v>
          </cell>
          <cell r="F68">
            <v>42000</v>
          </cell>
        </row>
        <row r="69">
          <cell r="A69" t="str">
            <v>2014</v>
          </cell>
          <cell r="B69" t="str">
            <v>03</v>
          </cell>
          <cell r="C69">
            <v>201403</v>
          </cell>
          <cell r="D69" t="str">
            <v>Accent Blue</v>
          </cell>
          <cell r="E69" t="str">
            <v>Murat</v>
          </cell>
          <cell r="F69">
            <v>42000</v>
          </cell>
        </row>
        <row r="70">
          <cell r="A70" t="str">
            <v>2014</v>
          </cell>
          <cell r="B70" t="str">
            <v>03</v>
          </cell>
          <cell r="C70">
            <v>201403</v>
          </cell>
          <cell r="D70" t="str">
            <v>Accent Blue</v>
          </cell>
          <cell r="E70" t="str">
            <v>Yusuf</v>
          </cell>
          <cell r="F70">
            <v>28000</v>
          </cell>
        </row>
        <row r="71">
          <cell r="A71" t="str">
            <v>2014</v>
          </cell>
          <cell r="B71" t="str">
            <v>03</v>
          </cell>
          <cell r="C71">
            <v>201403</v>
          </cell>
          <cell r="D71" t="str">
            <v>i20</v>
          </cell>
          <cell r="E71" t="str">
            <v>Esra</v>
          </cell>
          <cell r="F71">
            <v>30000</v>
          </cell>
        </row>
        <row r="72">
          <cell r="A72" t="str">
            <v>2014</v>
          </cell>
          <cell r="B72" t="str">
            <v>03</v>
          </cell>
          <cell r="C72">
            <v>201403</v>
          </cell>
          <cell r="D72" t="str">
            <v>Accent Blue</v>
          </cell>
          <cell r="E72" t="str">
            <v>Murat</v>
          </cell>
          <cell r="F72">
            <v>31000</v>
          </cell>
        </row>
        <row r="73">
          <cell r="A73" t="str">
            <v>2014</v>
          </cell>
          <cell r="B73" t="str">
            <v>03</v>
          </cell>
          <cell r="C73">
            <v>201403</v>
          </cell>
          <cell r="D73" t="str">
            <v>Accent Blue</v>
          </cell>
          <cell r="E73" t="str">
            <v>Yusuf</v>
          </cell>
          <cell r="F73">
            <v>29000</v>
          </cell>
        </row>
        <row r="74">
          <cell r="A74" t="str">
            <v>2014</v>
          </cell>
          <cell r="B74" t="str">
            <v>03</v>
          </cell>
          <cell r="C74">
            <v>201403</v>
          </cell>
          <cell r="D74" t="str">
            <v>Accent Blue</v>
          </cell>
          <cell r="E74" t="str">
            <v>Yusuf</v>
          </cell>
          <cell r="F74">
            <v>30000</v>
          </cell>
        </row>
        <row r="75">
          <cell r="A75" t="str">
            <v>2014</v>
          </cell>
          <cell r="B75" t="str">
            <v>03</v>
          </cell>
          <cell r="C75">
            <v>201403</v>
          </cell>
          <cell r="D75" t="str">
            <v>Elantra</v>
          </cell>
          <cell r="E75" t="str">
            <v>Yusuf</v>
          </cell>
          <cell r="F75">
            <v>32000</v>
          </cell>
        </row>
        <row r="76">
          <cell r="A76" t="str">
            <v>2014</v>
          </cell>
          <cell r="B76" t="str">
            <v>03</v>
          </cell>
          <cell r="C76">
            <v>201403</v>
          </cell>
          <cell r="D76" t="str">
            <v>Accent Blue</v>
          </cell>
          <cell r="E76" t="str">
            <v>Tuğçe</v>
          </cell>
          <cell r="F76">
            <v>26350</v>
          </cell>
        </row>
        <row r="77">
          <cell r="A77" t="str">
            <v>2014</v>
          </cell>
          <cell r="B77" t="str">
            <v>03</v>
          </cell>
          <cell r="C77">
            <v>201403</v>
          </cell>
          <cell r="D77" t="str">
            <v>i30</v>
          </cell>
          <cell r="E77" t="str">
            <v>Esra</v>
          </cell>
          <cell r="F77">
            <v>104000</v>
          </cell>
        </row>
        <row r="78">
          <cell r="A78" t="str">
            <v>2014</v>
          </cell>
          <cell r="B78" t="str">
            <v>03</v>
          </cell>
          <cell r="C78">
            <v>201403</v>
          </cell>
          <cell r="D78" t="str">
            <v>i30</v>
          </cell>
          <cell r="E78" t="str">
            <v>Tuğçe</v>
          </cell>
          <cell r="F78">
            <v>106000</v>
          </cell>
        </row>
        <row r="79">
          <cell r="A79" t="str">
            <v>2014</v>
          </cell>
          <cell r="B79" t="str">
            <v>03</v>
          </cell>
          <cell r="C79">
            <v>201403</v>
          </cell>
          <cell r="D79" t="str">
            <v>Accent Blue</v>
          </cell>
          <cell r="E79" t="str">
            <v>Esra</v>
          </cell>
          <cell r="F79">
            <v>27350</v>
          </cell>
        </row>
        <row r="80">
          <cell r="A80" t="str">
            <v>2014</v>
          </cell>
          <cell r="B80" t="str">
            <v>03</v>
          </cell>
          <cell r="C80">
            <v>201403</v>
          </cell>
          <cell r="D80" t="str">
            <v>Accent Blue</v>
          </cell>
          <cell r="E80" t="str">
            <v>Murat</v>
          </cell>
          <cell r="F80">
            <v>29950</v>
          </cell>
        </row>
        <row r="81">
          <cell r="A81" t="str">
            <v>2014</v>
          </cell>
          <cell r="B81" t="str">
            <v>03</v>
          </cell>
          <cell r="C81">
            <v>201403</v>
          </cell>
          <cell r="D81" t="str">
            <v>i20</v>
          </cell>
          <cell r="E81" t="str">
            <v>Yusuf</v>
          </cell>
          <cell r="F81">
            <v>23500</v>
          </cell>
        </row>
        <row r="82">
          <cell r="A82" t="str">
            <v>2014</v>
          </cell>
          <cell r="B82" t="str">
            <v>03</v>
          </cell>
          <cell r="C82">
            <v>201403</v>
          </cell>
          <cell r="D82" t="str">
            <v>Accent Blue</v>
          </cell>
          <cell r="E82" t="str">
            <v>Yusuf</v>
          </cell>
          <cell r="F82">
            <v>25511</v>
          </cell>
        </row>
        <row r="83">
          <cell r="A83" t="str">
            <v>2014</v>
          </cell>
          <cell r="B83" t="str">
            <v>03</v>
          </cell>
          <cell r="C83">
            <v>201403</v>
          </cell>
          <cell r="D83" t="str">
            <v>i20</v>
          </cell>
          <cell r="E83" t="str">
            <v>Murat</v>
          </cell>
          <cell r="F83">
            <v>97161</v>
          </cell>
        </row>
        <row r="84">
          <cell r="A84" t="str">
            <v>2014</v>
          </cell>
          <cell r="B84" t="str">
            <v>03</v>
          </cell>
          <cell r="C84">
            <v>201403</v>
          </cell>
          <cell r="D84" t="str">
            <v>Accent Blue</v>
          </cell>
          <cell r="E84" t="str">
            <v>Yusuf</v>
          </cell>
          <cell r="F84">
            <v>27800</v>
          </cell>
        </row>
        <row r="85">
          <cell r="A85" t="str">
            <v>2014</v>
          </cell>
          <cell r="B85" t="str">
            <v>03</v>
          </cell>
          <cell r="C85">
            <v>201403</v>
          </cell>
          <cell r="D85" t="str">
            <v>Accent Blue</v>
          </cell>
          <cell r="E85" t="str">
            <v>Tuğçe</v>
          </cell>
          <cell r="F85">
            <v>30000</v>
          </cell>
        </row>
        <row r="86">
          <cell r="A86" t="str">
            <v>2014</v>
          </cell>
          <cell r="B86" t="str">
            <v>03</v>
          </cell>
          <cell r="C86">
            <v>201403</v>
          </cell>
          <cell r="D86" t="str">
            <v>i20</v>
          </cell>
          <cell r="E86" t="str">
            <v>Esra</v>
          </cell>
          <cell r="F86">
            <v>29000</v>
          </cell>
        </row>
        <row r="87">
          <cell r="A87" t="str">
            <v>2014</v>
          </cell>
          <cell r="B87" t="str">
            <v>03</v>
          </cell>
          <cell r="C87">
            <v>201403</v>
          </cell>
          <cell r="D87" t="str">
            <v>Accent Blue</v>
          </cell>
          <cell r="E87" t="str">
            <v>Murat</v>
          </cell>
          <cell r="F87">
            <v>29800</v>
          </cell>
        </row>
        <row r="88">
          <cell r="A88" t="str">
            <v>2014</v>
          </cell>
          <cell r="B88" t="str">
            <v>03</v>
          </cell>
          <cell r="C88">
            <v>201403</v>
          </cell>
          <cell r="D88" t="str">
            <v>Accent Blue</v>
          </cell>
          <cell r="E88" t="str">
            <v>Yusuf</v>
          </cell>
          <cell r="F88">
            <v>32000</v>
          </cell>
        </row>
        <row r="89">
          <cell r="A89" t="str">
            <v>2014</v>
          </cell>
          <cell r="B89" t="str">
            <v>03</v>
          </cell>
          <cell r="C89">
            <v>201403</v>
          </cell>
          <cell r="D89" t="str">
            <v>Accent Blue</v>
          </cell>
          <cell r="E89" t="str">
            <v>Yusuf</v>
          </cell>
          <cell r="F89">
            <v>35000</v>
          </cell>
        </row>
        <row r="90">
          <cell r="A90" t="str">
            <v>2014</v>
          </cell>
          <cell r="B90" t="str">
            <v>03</v>
          </cell>
          <cell r="C90">
            <v>201403</v>
          </cell>
          <cell r="D90" t="str">
            <v>Elantra</v>
          </cell>
          <cell r="E90" t="str">
            <v>Murat</v>
          </cell>
          <cell r="F90">
            <v>35000</v>
          </cell>
        </row>
        <row r="91">
          <cell r="A91" t="str">
            <v>2014</v>
          </cell>
          <cell r="B91" t="str">
            <v>03</v>
          </cell>
          <cell r="C91">
            <v>201403</v>
          </cell>
          <cell r="D91" t="str">
            <v>Accent Blue</v>
          </cell>
          <cell r="E91" t="str">
            <v>Murat</v>
          </cell>
          <cell r="F91">
            <v>37000</v>
          </cell>
        </row>
        <row r="92">
          <cell r="A92" t="str">
            <v>2014</v>
          </cell>
          <cell r="B92" t="str">
            <v>03</v>
          </cell>
          <cell r="C92">
            <v>201403</v>
          </cell>
          <cell r="D92" t="str">
            <v>Elantra</v>
          </cell>
          <cell r="E92" t="str">
            <v>Yusuf</v>
          </cell>
          <cell r="F92">
            <v>30000</v>
          </cell>
        </row>
        <row r="93">
          <cell r="A93" t="str">
            <v>2014</v>
          </cell>
          <cell r="B93" t="str">
            <v>03</v>
          </cell>
          <cell r="C93">
            <v>201403</v>
          </cell>
          <cell r="D93" t="str">
            <v>Accent Blue</v>
          </cell>
          <cell r="E93" t="str">
            <v>Tuğçe</v>
          </cell>
          <cell r="F93">
            <v>26900</v>
          </cell>
        </row>
        <row r="94">
          <cell r="A94" t="str">
            <v>2014</v>
          </cell>
          <cell r="B94" t="str">
            <v>03</v>
          </cell>
          <cell r="C94">
            <v>201403</v>
          </cell>
          <cell r="D94" t="str">
            <v>Accent Blue</v>
          </cell>
          <cell r="E94" t="str">
            <v>Murat</v>
          </cell>
          <cell r="F94">
            <v>24700</v>
          </cell>
        </row>
        <row r="95">
          <cell r="A95" t="str">
            <v>2014</v>
          </cell>
          <cell r="B95" t="str">
            <v>03</v>
          </cell>
          <cell r="C95">
            <v>201403</v>
          </cell>
          <cell r="D95" t="str">
            <v>Accent Blue</v>
          </cell>
          <cell r="E95" t="str">
            <v>Yusuf</v>
          </cell>
          <cell r="F95">
            <v>26500</v>
          </cell>
        </row>
        <row r="96">
          <cell r="A96" t="str">
            <v>2014</v>
          </cell>
          <cell r="B96" t="str">
            <v>03</v>
          </cell>
          <cell r="C96">
            <v>201403</v>
          </cell>
          <cell r="D96" t="str">
            <v>Accent Blue</v>
          </cell>
          <cell r="E96" t="str">
            <v>Murat</v>
          </cell>
          <cell r="F96">
            <v>25300</v>
          </cell>
        </row>
        <row r="97">
          <cell r="A97" t="str">
            <v>2014</v>
          </cell>
          <cell r="B97" t="str">
            <v>03</v>
          </cell>
          <cell r="C97">
            <v>201403</v>
          </cell>
          <cell r="D97" t="str">
            <v>Accent Blue</v>
          </cell>
          <cell r="E97" t="str">
            <v>Yusuf</v>
          </cell>
          <cell r="F97">
            <v>31150</v>
          </cell>
        </row>
        <row r="98">
          <cell r="A98" t="str">
            <v>2014</v>
          </cell>
          <cell r="B98" t="str">
            <v>03</v>
          </cell>
          <cell r="C98">
            <v>201403</v>
          </cell>
          <cell r="D98" t="str">
            <v>i20</v>
          </cell>
          <cell r="E98" t="str">
            <v>Tuğçe</v>
          </cell>
          <cell r="F98">
            <v>30150</v>
          </cell>
        </row>
        <row r="99">
          <cell r="A99" t="str">
            <v>2014</v>
          </cell>
          <cell r="B99" t="str">
            <v>03</v>
          </cell>
          <cell r="C99">
            <v>201403</v>
          </cell>
          <cell r="D99" t="str">
            <v>Accent Blue</v>
          </cell>
          <cell r="E99" t="str">
            <v>Esra</v>
          </cell>
          <cell r="F99">
            <v>27250</v>
          </cell>
        </row>
        <row r="100">
          <cell r="A100" t="str">
            <v>2014</v>
          </cell>
          <cell r="B100" t="str">
            <v>03</v>
          </cell>
          <cell r="C100">
            <v>201403</v>
          </cell>
          <cell r="D100" t="str">
            <v>i20</v>
          </cell>
          <cell r="E100" t="str">
            <v>Tuğçe</v>
          </cell>
          <cell r="F100">
            <v>33600</v>
          </cell>
        </row>
        <row r="101">
          <cell r="A101" t="str">
            <v>2014</v>
          </cell>
          <cell r="B101" t="str">
            <v>03</v>
          </cell>
          <cell r="C101">
            <v>201403</v>
          </cell>
          <cell r="D101" t="str">
            <v>Accent Blue</v>
          </cell>
          <cell r="E101" t="str">
            <v>Yusuf</v>
          </cell>
          <cell r="F101">
            <v>40000</v>
          </cell>
        </row>
        <row r="102">
          <cell r="A102" t="str">
            <v>2014</v>
          </cell>
          <cell r="B102" t="str">
            <v>03</v>
          </cell>
          <cell r="C102">
            <v>201403</v>
          </cell>
          <cell r="D102" t="str">
            <v>Accent Blue</v>
          </cell>
          <cell r="E102" t="str">
            <v>Yusuf</v>
          </cell>
          <cell r="F102">
            <v>42000</v>
          </cell>
        </row>
        <row r="103">
          <cell r="A103" t="str">
            <v>2014</v>
          </cell>
          <cell r="B103" t="str">
            <v>03</v>
          </cell>
          <cell r="C103">
            <v>201403</v>
          </cell>
          <cell r="D103" t="str">
            <v>i20</v>
          </cell>
          <cell r="E103" t="str">
            <v>Tuğçe</v>
          </cell>
          <cell r="F103">
            <v>42000</v>
          </cell>
        </row>
        <row r="104">
          <cell r="A104" t="str">
            <v>2014</v>
          </cell>
          <cell r="B104" t="str">
            <v>03</v>
          </cell>
          <cell r="C104">
            <v>201403</v>
          </cell>
          <cell r="D104" t="str">
            <v>Accent Blue</v>
          </cell>
          <cell r="E104" t="str">
            <v>Esra</v>
          </cell>
          <cell r="F104">
            <v>31000</v>
          </cell>
        </row>
        <row r="105">
          <cell r="A105" t="str">
            <v>2014</v>
          </cell>
          <cell r="B105" t="str">
            <v>03</v>
          </cell>
          <cell r="C105">
            <v>201403</v>
          </cell>
          <cell r="D105" t="str">
            <v>Accent Blue</v>
          </cell>
          <cell r="E105" t="str">
            <v>Tuğçe</v>
          </cell>
          <cell r="F105">
            <v>29000</v>
          </cell>
        </row>
        <row r="106">
          <cell r="A106" t="str">
            <v>2014</v>
          </cell>
          <cell r="B106" t="str">
            <v>03</v>
          </cell>
          <cell r="C106">
            <v>201403</v>
          </cell>
          <cell r="D106" t="str">
            <v>Accent Blue</v>
          </cell>
          <cell r="E106" t="str">
            <v>Esra</v>
          </cell>
          <cell r="F106">
            <v>30000</v>
          </cell>
        </row>
        <row r="107">
          <cell r="A107" t="str">
            <v>2014</v>
          </cell>
          <cell r="B107" t="str">
            <v>03</v>
          </cell>
          <cell r="C107">
            <v>201403</v>
          </cell>
          <cell r="D107" t="str">
            <v>Elantra</v>
          </cell>
          <cell r="E107" t="str">
            <v>Murat</v>
          </cell>
          <cell r="F107">
            <v>32000</v>
          </cell>
        </row>
        <row r="108">
          <cell r="A108" t="str">
            <v>2014</v>
          </cell>
          <cell r="B108" t="str">
            <v>03</v>
          </cell>
          <cell r="C108">
            <v>201403</v>
          </cell>
          <cell r="D108" t="str">
            <v>Accent Blue</v>
          </cell>
          <cell r="E108" t="str">
            <v>Yusuf</v>
          </cell>
          <cell r="F108">
            <v>26350</v>
          </cell>
        </row>
        <row r="109">
          <cell r="A109" t="str">
            <v>2014</v>
          </cell>
          <cell r="B109" t="str">
            <v>03</v>
          </cell>
          <cell r="C109">
            <v>201403</v>
          </cell>
          <cell r="D109" t="str">
            <v>i30</v>
          </cell>
          <cell r="E109" t="str">
            <v>Yusuf</v>
          </cell>
          <cell r="F109">
            <v>104000</v>
          </cell>
        </row>
        <row r="110">
          <cell r="A110" t="str">
            <v>2014</v>
          </cell>
          <cell r="B110" t="str">
            <v>03</v>
          </cell>
          <cell r="C110">
            <v>201403</v>
          </cell>
          <cell r="D110" t="str">
            <v>i30</v>
          </cell>
          <cell r="E110" t="str">
            <v>Tuğçe</v>
          </cell>
          <cell r="F110">
            <v>106000</v>
          </cell>
        </row>
        <row r="111">
          <cell r="A111" t="str">
            <v>2014</v>
          </cell>
          <cell r="B111" t="str">
            <v>03</v>
          </cell>
          <cell r="C111">
            <v>201403</v>
          </cell>
          <cell r="D111" t="str">
            <v>Accent Blue</v>
          </cell>
          <cell r="E111" t="str">
            <v>Esra</v>
          </cell>
          <cell r="F111">
            <v>27350</v>
          </cell>
        </row>
        <row r="112">
          <cell r="A112" t="str">
            <v>2014</v>
          </cell>
          <cell r="B112" t="str">
            <v>03</v>
          </cell>
          <cell r="C112">
            <v>201403</v>
          </cell>
          <cell r="D112" t="str">
            <v>Accent Blue</v>
          </cell>
          <cell r="E112" t="str">
            <v>Murat</v>
          </cell>
          <cell r="F112">
            <v>29950</v>
          </cell>
        </row>
        <row r="113">
          <cell r="A113" t="str">
            <v>2014</v>
          </cell>
          <cell r="B113" t="str">
            <v>03</v>
          </cell>
          <cell r="C113">
            <v>201403</v>
          </cell>
          <cell r="D113" t="str">
            <v>i20</v>
          </cell>
          <cell r="E113" t="str">
            <v>Yusuf</v>
          </cell>
          <cell r="F113">
            <v>23500</v>
          </cell>
        </row>
        <row r="114">
          <cell r="A114" t="str">
            <v>2014</v>
          </cell>
          <cell r="B114" t="str">
            <v>03</v>
          </cell>
          <cell r="C114">
            <v>201403</v>
          </cell>
          <cell r="D114" t="str">
            <v>Accent Blue</v>
          </cell>
          <cell r="E114" t="str">
            <v>Yusuf</v>
          </cell>
          <cell r="F114">
            <v>25511</v>
          </cell>
        </row>
        <row r="115">
          <cell r="A115" t="str">
            <v>2014</v>
          </cell>
          <cell r="B115" t="str">
            <v>03</v>
          </cell>
          <cell r="C115">
            <v>201403</v>
          </cell>
          <cell r="D115" t="str">
            <v>i20</v>
          </cell>
          <cell r="E115" t="str">
            <v>Murat</v>
          </cell>
          <cell r="F115">
            <v>97161</v>
          </cell>
        </row>
        <row r="116">
          <cell r="A116" t="str">
            <v>2014</v>
          </cell>
          <cell r="B116" t="str">
            <v>03</v>
          </cell>
          <cell r="C116">
            <v>201403</v>
          </cell>
          <cell r="D116" t="str">
            <v>Accent Blue</v>
          </cell>
          <cell r="E116" t="str">
            <v>Yusuf</v>
          </cell>
          <cell r="F116">
            <v>27800</v>
          </cell>
        </row>
        <row r="117">
          <cell r="A117" t="str">
            <v>2014</v>
          </cell>
          <cell r="B117" t="str">
            <v>03</v>
          </cell>
          <cell r="C117">
            <v>201403</v>
          </cell>
          <cell r="D117" t="str">
            <v>Accent Blue</v>
          </cell>
          <cell r="E117" t="str">
            <v>Tuğçe</v>
          </cell>
          <cell r="F117">
            <v>30000</v>
          </cell>
        </row>
        <row r="118">
          <cell r="A118" t="str">
            <v>2014</v>
          </cell>
          <cell r="B118" t="str">
            <v>03</v>
          </cell>
          <cell r="C118">
            <v>201403</v>
          </cell>
          <cell r="D118" t="str">
            <v>i20</v>
          </cell>
          <cell r="E118" t="str">
            <v>Esra</v>
          </cell>
          <cell r="F118">
            <v>29000</v>
          </cell>
        </row>
        <row r="119">
          <cell r="A119" t="str">
            <v>2014</v>
          </cell>
          <cell r="B119" t="str">
            <v>03</v>
          </cell>
          <cell r="C119">
            <v>201403</v>
          </cell>
          <cell r="D119" t="str">
            <v>Accent Blue</v>
          </cell>
          <cell r="E119" t="str">
            <v>Murat</v>
          </cell>
          <cell r="F119">
            <v>29800</v>
          </cell>
        </row>
        <row r="120">
          <cell r="A120" t="str">
            <v>2014</v>
          </cell>
          <cell r="B120" t="str">
            <v>03</v>
          </cell>
          <cell r="C120">
            <v>201403</v>
          </cell>
          <cell r="D120" t="str">
            <v>Accent Blue</v>
          </cell>
          <cell r="E120" t="str">
            <v>Yusuf</v>
          </cell>
          <cell r="F120">
            <v>32000</v>
          </cell>
        </row>
        <row r="121">
          <cell r="A121" t="str">
            <v>2014</v>
          </cell>
          <cell r="B121" t="str">
            <v>03</v>
          </cell>
          <cell r="C121">
            <v>201403</v>
          </cell>
          <cell r="D121" t="str">
            <v>Accent Blue</v>
          </cell>
          <cell r="E121" t="str">
            <v>Yusuf</v>
          </cell>
          <cell r="F121">
            <v>35000</v>
          </cell>
        </row>
        <row r="122">
          <cell r="A122" t="str">
            <v>2014</v>
          </cell>
          <cell r="B122" t="str">
            <v>03</v>
          </cell>
          <cell r="C122">
            <v>201403</v>
          </cell>
          <cell r="D122" t="str">
            <v>Elantra</v>
          </cell>
          <cell r="E122" t="str">
            <v>Murat</v>
          </cell>
          <cell r="F122">
            <v>35000</v>
          </cell>
        </row>
        <row r="123">
          <cell r="A123" t="str">
            <v>2014</v>
          </cell>
          <cell r="B123" t="str">
            <v>03</v>
          </cell>
          <cell r="C123">
            <v>201403</v>
          </cell>
          <cell r="D123" t="str">
            <v>Accent Blue</v>
          </cell>
          <cell r="E123" t="str">
            <v>Yusuf</v>
          </cell>
          <cell r="F123">
            <v>37000</v>
          </cell>
        </row>
        <row r="124">
          <cell r="A124" t="str">
            <v>2014</v>
          </cell>
          <cell r="B124" t="str">
            <v>03</v>
          </cell>
          <cell r="C124">
            <v>201403</v>
          </cell>
          <cell r="D124" t="str">
            <v>Elantra</v>
          </cell>
          <cell r="E124" t="str">
            <v>Yusuf</v>
          </cell>
          <cell r="F124">
            <v>30000</v>
          </cell>
        </row>
        <row r="125">
          <cell r="A125" t="str">
            <v>2014</v>
          </cell>
          <cell r="B125" t="str">
            <v>03</v>
          </cell>
          <cell r="C125">
            <v>201403</v>
          </cell>
          <cell r="D125" t="str">
            <v>Accent Blue</v>
          </cell>
          <cell r="E125" t="str">
            <v>Tuğçe</v>
          </cell>
          <cell r="F125">
            <v>26900</v>
          </cell>
        </row>
        <row r="126">
          <cell r="A126" t="str">
            <v>2014</v>
          </cell>
          <cell r="B126" t="str">
            <v>03</v>
          </cell>
          <cell r="C126">
            <v>201403</v>
          </cell>
          <cell r="D126" t="str">
            <v>Accent Blue</v>
          </cell>
          <cell r="E126" t="str">
            <v>Esra</v>
          </cell>
          <cell r="F126">
            <v>24700</v>
          </cell>
        </row>
        <row r="127">
          <cell r="A127" t="str">
            <v>2014</v>
          </cell>
          <cell r="B127" t="str">
            <v>03</v>
          </cell>
          <cell r="C127">
            <v>201403</v>
          </cell>
          <cell r="D127" t="str">
            <v>Accent Blue</v>
          </cell>
          <cell r="E127" t="str">
            <v>Tuğçe</v>
          </cell>
          <cell r="F127">
            <v>26500</v>
          </cell>
        </row>
        <row r="128">
          <cell r="A128" t="str">
            <v>2014</v>
          </cell>
          <cell r="B128" t="str">
            <v>03</v>
          </cell>
          <cell r="C128">
            <v>201403</v>
          </cell>
          <cell r="D128" t="str">
            <v>Accent Blue</v>
          </cell>
          <cell r="E128" t="str">
            <v>Esra</v>
          </cell>
          <cell r="F128">
            <v>25300</v>
          </cell>
        </row>
        <row r="129">
          <cell r="A129" t="str">
            <v>2014</v>
          </cell>
          <cell r="B129" t="str">
            <v>04</v>
          </cell>
          <cell r="C129">
            <v>201404</v>
          </cell>
          <cell r="D129" t="str">
            <v>Elantra</v>
          </cell>
          <cell r="E129" t="str">
            <v>Murat</v>
          </cell>
          <cell r="F129">
            <v>32000</v>
          </cell>
        </row>
        <row r="130">
          <cell r="A130" t="str">
            <v>2014</v>
          </cell>
          <cell r="B130" t="str">
            <v>04</v>
          </cell>
          <cell r="C130">
            <v>201404</v>
          </cell>
          <cell r="D130" t="str">
            <v>Accent Blue</v>
          </cell>
          <cell r="E130" t="str">
            <v>Yusuf</v>
          </cell>
          <cell r="F130">
            <v>40000</v>
          </cell>
        </row>
        <row r="131">
          <cell r="A131" t="str">
            <v>2014</v>
          </cell>
          <cell r="B131" t="str">
            <v>04</v>
          </cell>
          <cell r="C131">
            <v>201404</v>
          </cell>
          <cell r="D131" t="str">
            <v>Elantra</v>
          </cell>
          <cell r="E131" t="str">
            <v>Yusuf</v>
          </cell>
          <cell r="F131">
            <v>42000</v>
          </cell>
        </row>
        <row r="132">
          <cell r="A132" t="str">
            <v>2014</v>
          </cell>
          <cell r="B132" t="str">
            <v>04</v>
          </cell>
          <cell r="C132">
            <v>201404</v>
          </cell>
          <cell r="D132" t="str">
            <v>Accent Blue</v>
          </cell>
          <cell r="E132" t="str">
            <v>Esra</v>
          </cell>
          <cell r="F132">
            <v>42000</v>
          </cell>
        </row>
        <row r="133">
          <cell r="A133" t="str">
            <v>2014</v>
          </cell>
          <cell r="B133" t="str">
            <v>04</v>
          </cell>
          <cell r="C133">
            <v>201404</v>
          </cell>
          <cell r="D133" t="str">
            <v>i30</v>
          </cell>
          <cell r="E133" t="str">
            <v>Murat</v>
          </cell>
          <cell r="F133">
            <v>104000</v>
          </cell>
        </row>
        <row r="134">
          <cell r="A134" t="str">
            <v>2014</v>
          </cell>
          <cell r="B134" t="str">
            <v>04</v>
          </cell>
          <cell r="C134">
            <v>201404</v>
          </cell>
          <cell r="D134" t="str">
            <v>i30</v>
          </cell>
          <cell r="E134" t="str">
            <v>Yusuf</v>
          </cell>
          <cell r="F134">
            <v>106000</v>
          </cell>
        </row>
        <row r="135">
          <cell r="A135" t="str">
            <v>2014</v>
          </cell>
          <cell r="B135" t="str">
            <v>04</v>
          </cell>
          <cell r="C135">
            <v>201404</v>
          </cell>
          <cell r="D135" t="str">
            <v>i30</v>
          </cell>
          <cell r="E135" t="str">
            <v>Yusuf</v>
          </cell>
          <cell r="F135">
            <v>27350</v>
          </cell>
        </row>
        <row r="136">
          <cell r="A136" t="str">
            <v>2014</v>
          </cell>
          <cell r="B136" t="str">
            <v>04</v>
          </cell>
          <cell r="C136">
            <v>201404</v>
          </cell>
          <cell r="D136" t="str">
            <v>i30</v>
          </cell>
          <cell r="E136" t="str">
            <v>Murat</v>
          </cell>
          <cell r="F136">
            <v>29950</v>
          </cell>
        </row>
        <row r="137">
          <cell r="A137" t="str">
            <v>2014</v>
          </cell>
          <cell r="B137" t="str">
            <v>04</v>
          </cell>
          <cell r="C137">
            <v>201404</v>
          </cell>
          <cell r="D137" t="str">
            <v>Santa Fe</v>
          </cell>
          <cell r="E137" t="str">
            <v>Murat</v>
          </cell>
          <cell r="F137">
            <v>23500</v>
          </cell>
        </row>
        <row r="138">
          <cell r="A138" t="str">
            <v>2014</v>
          </cell>
          <cell r="B138" t="str">
            <v>04</v>
          </cell>
          <cell r="C138">
            <v>201404</v>
          </cell>
          <cell r="D138" t="str">
            <v>Santa Fe</v>
          </cell>
          <cell r="E138" t="str">
            <v>Yusuf</v>
          </cell>
          <cell r="F138">
            <v>25511</v>
          </cell>
        </row>
        <row r="139">
          <cell r="A139" t="str">
            <v>2014</v>
          </cell>
          <cell r="B139" t="str">
            <v>04</v>
          </cell>
          <cell r="C139">
            <v>201404</v>
          </cell>
          <cell r="D139" t="str">
            <v>Santa Fe</v>
          </cell>
          <cell r="E139" t="str">
            <v>Tuğçe</v>
          </cell>
          <cell r="F139">
            <v>97161</v>
          </cell>
        </row>
        <row r="140">
          <cell r="A140" t="str">
            <v>2014</v>
          </cell>
          <cell r="B140" t="str">
            <v>04</v>
          </cell>
          <cell r="C140">
            <v>201404</v>
          </cell>
          <cell r="D140" t="str">
            <v>i20</v>
          </cell>
          <cell r="E140" t="str">
            <v>Murat</v>
          </cell>
          <cell r="F140">
            <v>27800</v>
          </cell>
        </row>
        <row r="141">
          <cell r="A141" t="str">
            <v>2014</v>
          </cell>
          <cell r="B141" t="str">
            <v>04</v>
          </cell>
          <cell r="C141">
            <v>201404</v>
          </cell>
          <cell r="D141" t="str">
            <v>i20</v>
          </cell>
          <cell r="E141" t="str">
            <v>Yusuf</v>
          </cell>
          <cell r="F141">
            <v>30000</v>
          </cell>
        </row>
        <row r="142">
          <cell r="A142" t="str">
            <v>2014</v>
          </cell>
          <cell r="B142" t="str">
            <v>04</v>
          </cell>
          <cell r="C142">
            <v>201404</v>
          </cell>
          <cell r="D142" t="str">
            <v>i20</v>
          </cell>
          <cell r="E142" t="str">
            <v>Yusuf</v>
          </cell>
          <cell r="F142">
            <v>29000</v>
          </cell>
        </row>
        <row r="143">
          <cell r="A143" t="str">
            <v>2014</v>
          </cell>
          <cell r="B143" t="str">
            <v>04</v>
          </cell>
          <cell r="C143">
            <v>201404</v>
          </cell>
          <cell r="D143" t="str">
            <v>Accent Blue</v>
          </cell>
          <cell r="E143" t="str">
            <v>Tuğçe</v>
          </cell>
          <cell r="F143">
            <v>29800</v>
          </cell>
        </row>
        <row r="144">
          <cell r="A144" t="str">
            <v>2014</v>
          </cell>
          <cell r="B144" t="str">
            <v>04</v>
          </cell>
          <cell r="C144">
            <v>201404</v>
          </cell>
          <cell r="D144" t="str">
            <v>Accent Blue</v>
          </cell>
          <cell r="E144" t="str">
            <v>Esra</v>
          </cell>
          <cell r="F144">
            <v>32000</v>
          </cell>
        </row>
        <row r="145">
          <cell r="A145" t="str">
            <v>2014</v>
          </cell>
          <cell r="B145" t="str">
            <v>04</v>
          </cell>
          <cell r="C145">
            <v>201404</v>
          </cell>
          <cell r="D145" t="str">
            <v>i20</v>
          </cell>
          <cell r="E145" t="str">
            <v>Tuğçe</v>
          </cell>
          <cell r="F145">
            <v>35000</v>
          </cell>
        </row>
        <row r="146">
          <cell r="A146" t="str">
            <v>2014</v>
          </cell>
          <cell r="B146" t="str">
            <v>04</v>
          </cell>
          <cell r="C146">
            <v>201404</v>
          </cell>
          <cell r="D146" t="str">
            <v>i20</v>
          </cell>
          <cell r="E146" t="str">
            <v>Esra</v>
          </cell>
          <cell r="F146">
            <v>35000</v>
          </cell>
        </row>
        <row r="147">
          <cell r="A147" t="str">
            <v>2014</v>
          </cell>
          <cell r="B147" t="str">
            <v>04</v>
          </cell>
          <cell r="C147">
            <v>201404</v>
          </cell>
          <cell r="D147" t="str">
            <v>i20</v>
          </cell>
          <cell r="E147" t="str">
            <v>Murat</v>
          </cell>
          <cell r="F147">
            <v>37000</v>
          </cell>
        </row>
        <row r="148">
          <cell r="A148" t="str">
            <v>2014</v>
          </cell>
          <cell r="B148" t="str">
            <v>04</v>
          </cell>
          <cell r="C148">
            <v>201404</v>
          </cell>
          <cell r="D148" t="str">
            <v>Accent Blue</v>
          </cell>
          <cell r="E148" t="str">
            <v>Yusuf</v>
          </cell>
          <cell r="F148">
            <v>30000</v>
          </cell>
        </row>
        <row r="149">
          <cell r="A149" t="str">
            <v>2014</v>
          </cell>
          <cell r="B149" t="str">
            <v>04</v>
          </cell>
          <cell r="C149">
            <v>201404</v>
          </cell>
          <cell r="D149" t="str">
            <v>i20</v>
          </cell>
          <cell r="E149" t="str">
            <v>Yusuf</v>
          </cell>
          <cell r="F149">
            <v>26900</v>
          </cell>
        </row>
        <row r="150">
          <cell r="A150" t="str">
            <v>2014</v>
          </cell>
          <cell r="B150" t="str">
            <v>04</v>
          </cell>
          <cell r="C150">
            <v>201404</v>
          </cell>
          <cell r="D150" t="str">
            <v>Accent Blue</v>
          </cell>
          <cell r="E150" t="str">
            <v>Tuğçe</v>
          </cell>
          <cell r="F150">
            <v>24700</v>
          </cell>
        </row>
        <row r="151">
          <cell r="A151" t="str">
            <v>2014</v>
          </cell>
          <cell r="B151" t="str">
            <v>04</v>
          </cell>
          <cell r="C151">
            <v>201404</v>
          </cell>
          <cell r="D151" t="str">
            <v>Accent Blue</v>
          </cell>
          <cell r="E151" t="str">
            <v>Esra</v>
          </cell>
          <cell r="F151">
            <v>26500</v>
          </cell>
        </row>
        <row r="152">
          <cell r="A152" t="str">
            <v>2014</v>
          </cell>
          <cell r="B152" t="str">
            <v>05</v>
          </cell>
          <cell r="C152">
            <v>201405</v>
          </cell>
          <cell r="D152" t="str">
            <v>i20</v>
          </cell>
          <cell r="E152" t="str">
            <v>Murat</v>
          </cell>
          <cell r="F152">
            <v>29000</v>
          </cell>
        </row>
        <row r="153">
          <cell r="A153" t="str">
            <v>2014</v>
          </cell>
          <cell r="B153" t="str">
            <v>05</v>
          </cell>
          <cell r="C153">
            <v>201405</v>
          </cell>
          <cell r="D153" t="str">
            <v>Accent Blue</v>
          </cell>
          <cell r="E153" t="str">
            <v>Yusuf</v>
          </cell>
          <cell r="F153">
            <v>29800</v>
          </cell>
        </row>
        <row r="154">
          <cell r="A154" t="str">
            <v>2014</v>
          </cell>
          <cell r="B154" t="str">
            <v>05</v>
          </cell>
          <cell r="C154">
            <v>201405</v>
          </cell>
          <cell r="D154" t="str">
            <v>Accent Blue</v>
          </cell>
          <cell r="E154" t="str">
            <v>Yusuf</v>
          </cell>
          <cell r="F154">
            <v>32000</v>
          </cell>
        </row>
        <row r="155">
          <cell r="A155" t="str">
            <v>2014</v>
          </cell>
          <cell r="B155" t="str">
            <v>05</v>
          </cell>
          <cell r="C155">
            <v>201405</v>
          </cell>
          <cell r="D155" t="str">
            <v>i20</v>
          </cell>
          <cell r="E155" t="str">
            <v>Yusuf</v>
          </cell>
          <cell r="F155">
            <v>35000</v>
          </cell>
        </row>
        <row r="156">
          <cell r="A156" t="str">
            <v>2014</v>
          </cell>
          <cell r="B156" t="str">
            <v>05</v>
          </cell>
          <cell r="C156">
            <v>201405</v>
          </cell>
          <cell r="D156" t="str">
            <v>i20</v>
          </cell>
          <cell r="E156" t="str">
            <v>Murat</v>
          </cell>
          <cell r="F156">
            <v>35000</v>
          </cell>
        </row>
        <row r="157">
          <cell r="A157" t="str">
            <v>2014</v>
          </cell>
          <cell r="B157" t="str">
            <v>05</v>
          </cell>
          <cell r="C157">
            <v>201405</v>
          </cell>
          <cell r="D157" t="str">
            <v>i20</v>
          </cell>
          <cell r="E157" t="str">
            <v>Esra</v>
          </cell>
          <cell r="F157">
            <v>37000</v>
          </cell>
        </row>
        <row r="158">
          <cell r="A158" t="str">
            <v>2014</v>
          </cell>
          <cell r="B158" t="str">
            <v>05</v>
          </cell>
          <cell r="C158">
            <v>201405</v>
          </cell>
          <cell r="D158" t="str">
            <v>Accent Blue</v>
          </cell>
          <cell r="E158" t="str">
            <v>Tuğçe</v>
          </cell>
          <cell r="F158">
            <v>30000</v>
          </cell>
        </row>
        <row r="159">
          <cell r="A159" t="str">
            <v>2014</v>
          </cell>
          <cell r="B159" t="str">
            <v>05</v>
          </cell>
          <cell r="C159">
            <v>201405</v>
          </cell>
          <cell r="D159" t="str">
            <v>i20</v>
          </cell>
          <cell r="E159" t="str">
            <v>Esra</v>
          </cell>
          <cell r="F159">
            <v>26900</v>
          </cell>
        </row>
        <row r="160">
          <cell r="A160" t="str">
            <v>2014</v>
          </cell>
          <cell r="B160" t="str">
            <v>05</v>
          </cell>
          <cell r="C160">
            <v>201405</v>
          </cell>
          <cell r="D160" t="str">
            <v>Accent Blue</v>
          </cell>
          <cell r="E160" t="str">
            <v>Tuğçe</v>
          </cell>
          <cell r="F160">
            <v>40000</v>
          </cell>
        </row>
        <row r="161">
          <cell r="A161" t="str">
            <v>2014</v>
          </cell>
          <cell r="B161" t="str">
            <v>05</v>
          </cell>
          <cell r="C161">
            <v>201405</v>
          </cell>
          <cell r="D161" t="str">
            <v>Accent Blue</v>
          </cell>
          <cell r="E161" t="str">
            <v>Esra</v>
          </cell>
          <cell r="F161">
            <v>42000</v>
          </cell>
        </row>
        <row r="162">
          <cell r="A162" t="str">
            <v>2014</v>
          </cell>
          <cell r="B162" t="str">
            <v>05</v>
          </cell>
          <cell r="C162">
            <v>201405</v>
          </cell>
          <cell r="D162" t="str">
            <v>Accent Blue</v>
          </cell>
          <cell r="E162" t="str">
            <v>Yusuf</v>
          </cell>
          <cell r="F162">
            <v>42000</v>
          </cell>
        </row>
        <row r="163">
          <cell r="A163" t="str">
            <v>2014</v>
          </cell>
          <cell r="B163" t="str">
            <v>05</v>
          </cell>
          <cell r="C163">
            <v>201405</v>
          </cell>
          <cell r="D163" t="str">
            <v>Accent Blue</v>
          </cell>
          <cell r="E163" t="str">
            <v>Yusuf</v>
          </cell>
          <cell r="F163">
            <v>31150</v>
          </cell>
        </row>
        <row r="164">
          <cell r="A164" t="str">
            <v>2014</v>
          </cell>
          <cell r="B164" t="str">
            <v>05</v>
          </cell>
          <cell r="C164">
            <v>201405</v>
          </cell>
          <cell r="D164" t="str">
            <v>i20</v>
          </cell>
          <cell r="E164" t="str">
            <v>Tuğçe</v>
          </cell>
          <cell r="F164">
            <v>30150</v>
          </cell>
        </row>
        <row r="165">
          <cell r="A165" t="str">
            <v>2014</v>
          </cell>
          <cell r="B165" t="str">
            <v>05</v>
          </cell>
          <cell r="C165">
            <v>201405</v>
          </cell>
          <cell r="D165" t="str">
            <v>Accent Blue</v>
          </cell>
          <cell r="E165" t="str">
            <v>Esra</v>
          </cell>
          <cell r="F165">
            <v>27250</v>
          </cell>
        </row>
        <row r="166">
          <cell r="A166" t="str">
            <v>2014</v>
          </cell>
          <cell r="B166" t="str">
            <v>05</v>
          </cell>
          <cell r="C166">
            <v>201405</v>
          </cell>
          <cell r="D166" t="str">
            <v>i20</v>
          </cell>
          <cell r="E166" t="str">
            <v>Tuğçe</v>
          </cell>
          <cell r="F166">
            <v>33600</v>
          </cell>
        </row>
        <row r="167">
          <cell r="A167" t="str">
            <v>2014</v>
          </cell>
          <cell r="B167" t="str">
            <v>05</v>
          </cell>
          <cell r="C167">
            <v>201405</v>
          </cell>
          <cell r="D167" t="str">
            <v>Accent Blue</v>
          </cell>
          <cell r="E167" t="str">
            <v>Esra</v>
          </cell>
          <cell r="F167">
            <v>35400</v>
          </cell>
        </row>
        <row r="168">
          <cell r="A168" t="str">
            <v>2014</v>
          </cell>
          <cell r="B168" t="str">
            <v>05</v>
          </cell>
          <cell r="C168">
            <v>201405</v>
          </cell>
          <cell r="D168" t="str">
            <v>Accent Blue</v>
          </cell>
          <cell r="E168" t="str">
            <v>Murat</v>
          </cell>
          <cell r="F168">
            <v>28000</v>
          </cell>
        </row>
        <row r="169">
          <cell r="A169" t="str">
            <v>2014</v>
          </cell>
          <cell r="B169" t="str">
            <v>05</v>
          </cell>
          <cell r="C169">
            <v>201405</v>
          </cell>
          <cell r="D169" t="str">
            <v>Accent Blue</v>
          </cell>
          <cell r="E169" t="str">
            <v>Yusuf</v>
          </cell>
          <cell r="F169">
            <v>30000</v>
          </cell>
        </row>
        <row r="170">
          <cell r="A170" t="str">
            <v>2014</v>
          </cell>
          <cell r="B170" t="str">
            <v>05</v>
          </cell>
          <cell r="C170">
            <v>201405</v>
          </cell>
          <cell r="D170" t="str">
            <v>i20</v>
          </cell>
          <cell r="E170" t="str">
            <v>Yusuf</v>
          </cell>
          <cell r="F170">
            <v>31000</v>
          </cell>
        </row>
        <row r="171">
          <cell r="A171" t="str">
            <v>2014</v>
          </cell>
          <cell r="B171" t="str">
            <v>05</v>
          </cell>
          <cell r="C171">
            <v>201405</v>
          </cell>
          <cell r="D171" t="str">
            <v>Accent Blue</v>
          </cell>
          <cell r="E171" t="str">
            <v>Murat</v>
          </cell>
          <cell r="F171">
            <v>29000</v>
          </cell>
        </row>
        <row r="172">
          <cell r="A172" t="str">
            <v>2014</v>
          </cell>
          <cell r="B172" t="str">
            <v>05</v>
          </cell>
          <cell r="C172">
            <v>201405</v>
          </cell>
          <cell r="D172" t="str">
            <v>i20</v>
          </cell>
          <cell r="E172" t="str">
            <v>Yusuf</v>
          </cell>
          <cell r="F172">
            <v>30000</v>
          </cell>
        </row>
        <row r="173">
          <cell r="A173" t="str">
            <v>2014</v>
          </cell>
          <cell r="B173" t="str">
            <v>05</v>
          </cell>
          <cell r="C173">
            <v>201405</v>
          </cell>
          <cell r="D173" t="str">
            <v>Accent Blue</v>
          </cell>
          <cell r="E173" t="str">
            <v>Yusuf</v>
          </cell>
          <cell r="F173">
            <v>40000</v>
          </cell>
        </row>
        <row r="174">
          <cell r="A174" t="str">
            <v>2014</v>
          </cell>
          <cell r="B174" t="str">
            <v>05</v>
          </cell>
          <cell r="C174">
            <v>201405</v>
          </cell>
          <cell r="D174" t="str">
            <v>Accent Blue</v>
          </cell>
          <cell r="E174" t="str">
            <v>Murat</v>
          </cell>
          <cell r="F174">
            <v>42000</v>
          </cell>
        </row>
        <row r="175">
          <cell r="A175" t="str">
            <v>2014</v>
          </cell>
          <cell r="B175" t="str">
            <v>05</v>
          </cell>
          <cell r="C175">
            <v>201405</v>
          </cell>
          <cell r="D175" t="str">
            <v>i20</v>
          </cell>
          <cell r="E175" t="str">
            <v>Murat</v>
          </cell>
          <cell r="F175">
            <v>42000</v>
          </cell>
        </row>
        <row r="176">
          <cell r="A176" t="str">
            <v>2014</v>
          </cell>
          <cell r="B176" t="str">
            <v>05</v>
          </cell>
          <cell r="C176">
            <v>201405</v>
          </cell>
          <cell r="D176" t="str">
            <v>Accent Blue</v>
          </cell>
          <cell r="E176" t="str">
            <v>Yusuf</v>
          </cell>
          <cell r="F176">
            <v>26350</v>
          </cell>
        </row>
        <row r="177">
          <cell r="A177" t="str">
            <v>2014</v>
          </cell>
          <cell r="B177" t="str">
            <v>05</v>
          </cell>
          <cell r="C177">
            <v>201405</v>
          </cell>
          <cell r="D177" t="str">
            <v>Accent Blue</v>
          </cell>
          <cell r="E177" t="str">
            <v>Tuğçe</v>
          </cell>
          <cell r="F177">
            <v>104000</v>
          </cell>
        </row>
        <row r="178">
          <cell r="A178" t="str">
            <v>2014</v>
          </cell>
          <cell r="B178" t="str">
            <v>05</v>
          </cell>
          <cell r="C178">
            <v>201405</v>
          </cell>
          <cell r="D178" t="str">
            <v>Accent Blue</v>
          </cell>
          <cell r="E178" t="str">
            <v>Tuğçe</v>
          </cell>
          <cell r="F178">
            <v>25511</v>
          </cell>
        </row>
        <row r="179">
          <cell r="A179" t="str">
            <v>2014</v>
          </cell>
          <cell r="B179" t="str">
            <v>05</v>
          </cell>
          <cell r="C179">
            <v>201405</v>
          </cell>
          <cell r="D179" t="str">
            <v>Santa Fe</v>
          </cell>
          <cell r="E179" t="str">
            <v>Esra</v>
          </cell>
          <cell r="F179">
            <v>97161</v>
          </cell>
        </row>
        <row r="180">
          <cell r="A180" t="str">
            <v>2014</v>
          </cell>
          <cell r="B180" t="str">
            <v>05</v>
          </cell>
          <cell r="C180">
            <v>201405</v>
          </cell>
          <cell r="D180" t="str">
            <v>i20</v>
          </cell>
          <cell r="E180" t="str">
            <v>Esra</v>
          </cell>
          <cell r="F180">
            <v>27800</v>
          </cell>
        </row>
        <row r="181">
          <cell r="A181" t="str">
            <v>2014</v>
          </cell>
          <cell r="B181" t="str">
            <v>05</v>
          </cell>
          <cell r="C181">
            <v>201405</v>
          </cell>
          <cell r="D181" t="str">
            <v>i20</v>
          </cell>
          <cell r="E181" t="str">
            <v>Murat</v>
          </cell>
          <cell r="F181">
            <v>30000</v>
          </cell>
        </row>
        <row r="182">
          <cell r="A182" t="str">
            <v>2014</v>
          </cell>
          <cell r="B182" t="str">
            <v>05</v>
          </cell>
          <cell r="C182">
            <v>201405</v>
          </cell>
          <cell r="D182" t="str">
            <v>i20</v>
          </cell>
          <cell r="E182" t="str">
            <v>Yusuf</v>
          </cell>
          <cell r="F182">
            <v>29000</v>
          </cell>
        </row>
        <row r="183">
          <cell r="A183" t="str">
            <v>2014</v>
          </cell>
          <cell r="B183" t="str">
            <v>05</v>
          </cell>
          <cell r="C183">
            <v>201405</v>
          </cell>
          <cell r="D183" t="str">
            <v>Accent Blue</v>
          </cell>
          <cell r="E183" t="str">
            <v>Yusuf</v>
          </cell>
          <cell r="F183">
            <v>29800</v>
          </cell>
        </row>
        <row r="184">
          <cell r="A184" t="str">
            <v>2014</v>
          </cell>
          <cell r="B184" t="str">
            <v>05</v>
          </cell>
          <cell r="C184">
            <v>201405</v>
          </cell>
          <cell r="D184" t="str">
            <v>Accent Blue</v>
          </cell>
          <cell r="E184" t="str">
            <v>Yusuf</v>
          </cell>
          <cell r="F184">
            <v>32000</v>
          </cell>
        </row>
        <row r="185">
          <cell r="A185" t="str">
            <v>2014</v>
          </cell>
          <cell r="B185" t="str">
            <v>05</v>
          </cell>
          <cell r="C185">
            <v>201405</v>
          </cell>
          <cell r="D185" t="str">
            <v>i20</v>
          </cell>
          <cell r="E185" t="str">
            <v>Tuğçe</v>
          </cell>
          <cell r="F185">
            <v>35000</v>
          </cell>
        </row>
        <row r="186">
          <cell r="A186" t="str">
            <v>2014</v>
          </cell>
          <cell r="B186" t="str">
            <v>05</v>
          </cell>
          <cell r="C186">
            <v>201405</v>
          </cell>
          <cell r="D186" t="str">
            <v>i20</v>
          </cell>
          <cell r="E186" t="str">
            <v>Esra</v>
          </cell>
          <cell r="F186">
            <v>35000</v>
          </cell>
        </row>
        <row r="187">
          <cell r="A187" t="str">
            <v>2014</v>
          </cell>
          <cell r="B187" t="str">
            <v>05</v>
          </cell>
          <cell r="C187">
            <v>201405</v>
          </cell>
          <cell r="D187" t="str">
            <v>i20</v>
          </cell>
          <cell r="E187" t="str">
            <v>Tuğçe</v>
          </cell>
          <cell r="F187">
            <v>37000</v>
          </cell>
        </row>
        <row r="188">
          <cell r="A188" t="str">
            <v>2014</v>
          </cell>
          <cell r="B188" t="str">
            <v>05</v>
          </cell>
          <cell r="C188">
            <v>201405</v>
          </cell>
          <cell r="D188" t="str">
            <v>Accent Blue</v>
          </cell>
          <cell r="E188" t="str">
            <v>Esra</v>
          </cell>
          <cell r="F188">
            <v>30000</v>
          </cell>
        </row>
        <row r="189">
          <cell r="A189" t="str">
            <v>2014</v>
          </cell>
          <cell r="B189" t="str">
            <v>05</v>
          </cell>
          <cell r="C189">
            <v>201405</v>
          </cell>
          <cell r="D189" t="str">
            <v>i20</v>
          </cell>
          <cell r="E189" t="str">
            <v>Murat</v>
          </cell>
          <cell r="F189">
            <v>26900</v>
          </cell>
        </row>
        <row r="190">
          <cell r="A190" t="str">
            <v>2014</v>
          </cell>
          <cell r="B190" t="str">
            <v>05</v>
          </cell>
          <cell r="C190">
            <v>201405</v>
          </cell>
          <cell r="D190" t="str">
            <v>Accent Blue</v>
          </cell>
          <cell r="E190" t="str">
            <v>Yusuf</v>
          </cell>
          <cell r="F190">
            <v>24700</v>
          </cell>
        </row>
        <row r="191">
          <cell r="A191" t="str">
            <v>2014</v>
          </cell>
          <cell r="B191" t="str">
            <v>05</v>
          </cell>
          <cell r="C191">
            <v>201405</v>
          </cell>
          <cell r="D191" t="str">
            <v>Accent Blue</v>
          </cell>
          <cell r="E191" t="str">
            <v>Yusuf</v>
          </cell>
          <cell r="F191">
            <v>26500</v>
          </cell>
        </row>
        <row r="192">
          <cell r="A192" t="str">
            <v>2014</v>
          </cell>
          <cell r="B192" t="str">
            <v>05</v>
          </cell>
          <cell r="C192">
            <v>201405</v>
          </cell>
          <cell r="D192" t="str">
            <v>Accent Blue</v>
          </cell>
          <cell r="E192" t="str">
            <v>Murat</v>
          </cell>
          <cell r="F192">
            <v>25300</v>
          </cell>
        </row>
        <row r="193">
          <cell r="A193" t="str">
            <v>2014</v>
          </cell>
          <cell r="B193" t="str">
            <v>05</v>
          </cell>
          <cell r="C193">
            <v>201405</v>
          </cell>
          <cell r="D193" t="str">
            <v>Accent Blue</v>
          </cell>
          <cell r="E193" t="str">
            <v>Yusuf</v>
          </cell>
          <cell r="F193">
            <v>31150</v>
          </cell>
        </row>
        <row r="194">
          <cell r="A194" t="str">
            <v>2014</v>
          </cell>
          <cell r="B194" t="str">
            <v>05</v>
          </cell>
          <cell r="C194">
            <v>201405</v>
          </cell>
          <cell r="D194" t="str">
            <v>i20</v>
          </cell>
          <cell r="E194" t="str">
            <v>Tuğçe</v>
          </cell>
          <cell r="F194">
            <v>30150</v>
          </cell>
        </row>
        <row r="195">
          <cell r="A195" t="str">
            <v>2014</v>
          </cell>
          <cell r="B195" t="str">
            <v>05</v>
          </cell>
          <cell r="C195">
            <v>201405</v>
          </cell>
          <cell r="D195" t="str">
            <v>Accent Blue</v>
          </cell>
          <cell r="E195" t="str">
            <v>Murat</v>
          </cell>
          <cell r="F195">
            <v>27250</v>
          </cell>
        </row>
        <row r="196">
          <cell r="A196" t="str">
            <v>2014</v>
          </cell>
          <cell r="B196" t="str">
            <v>05</v>
          </cell>
          <cell r="C196">
            <v>201405</v>
          </cell>
          <cell r="D196" t="str">
            <v>i20</v>
          </cell>
          <cell r="E196" t="str">
            <v>Esra</v>
          </cell>
          <cell r="F196">
            <v>33600</v>
          </cell>
        </row>
        <row r="197">
          <cell r="A197" t="str">
            <v>2014</v>
          </cell>
          <cell r="B197" t="str">
            <v>05</v>
          </cell>
          <cell r="C197">
            <v>201405</v>
          </cell>
          <cell r="D197" t="str">
            <v>Accent Blue</v>
          </cell>
          <cell r="E197" t="str">
            <v>Esra</v>
          </cell>
          <cell r="F197">
            <v>35400</v>
          </cell>
        </row>
        <row r="198">
          <cell r="A198" t="str">
            <v>2014</v>
          </cell>
          <cell r="B198" t="str">
            <v>05</v>
          </cell>
          <cell r="C198">
            <v>201405</v>
          </cell>
          <cell r="D198" t="str">
            <v>Accent Blue</v>
          </cell>
          <cell r="E198" t="str">
            <v>Esra</v>
          </cell>
          <cell r="F198">
            <v>28000</v>
          </cell>
        </row>
        <row r="199">
          <cell r="A199" t="str">
            <v>2014</v>
          </cell>
          <cell r="B199" t="str">
            <v>05</v>
          </cell>
          <cell r="C199">
            <v>201405</v>
          </cell>
          <cell r="D199" t="str">
            <v>i20</v>
          </cell>
          <cell r="E199" t="str">
            <v>Esra</v>
          </cell>
          <cell r="F199">
            <v>40000</v>
          </cell>
        </row>
        <row r="200">
          <cell r="A200" t="str">
            <v>2014</v>
          </cell>
          <cell r="B200" t="str">
            <v>05</v>
          </cell>
          <cell r="C200">
            <v>201405</v>
          </cell>
          <cell r="D200" t="str">
            <v>Accent Blue</v>
          </cell>
          <cell r="E200" t="str">
            <v>Esra</v>
          </cell>
          <cell r="F200">
            <v>42000</v>
          </cell>
        </row>
        <row r="201">
          <cell r="A201" t="str">
            <v>2014</v>
          </cell>
          <cell r="B201" t="str">
            <v>05</v>
          </cell>
          <cell r="C201">
            <v>201405</v>
          </cell>
          <cell r="D201" t="str">
            <v>Accent Blue</v>
          </cell>
          <cell r="E201" t="str">
            <v>Murat</v>
          </cell>
          <cell r="F201">
            <v>42000</v>
          </cell>
        </row>
        <row r="202">
          <cell r="A202" t="str">
            <v>2014</v>
          </cell>
          <cell r="B202" t="str">
            <v>05</v>
          </cell>
          <cell r="C202">
            <v>201405</v>
          </cell>
          <cell r="D202" t="str">
            <v>Accent Blue</v>
          </cell>
          <cell r="E202" t="str">
            <v>Yusuf</v>
          </cell>
          <cell r="F202">
            <v>35400</v>
          </cell>
        </row>
        <row r="203">
          <cell r="A203" t="str">
            <v>2014</v>
          </cell>
          <cell r="B203" t="str">
            <v>05</v>
          </cell>
          <cell r="C203">
            <v>201405</v>
          </cell>
          <cell r="D203" t="str">
            <v>Accent Blue</v>
          </cell>
          <cell r="E203" t="str">
            <v>Esra</v>
          </cell>
          <cell r="F203">
            <v>28000</v>
          </cell>
        </row>
        <row r="204">
          <cell r="A204" t="str">
            <v>2014</v>
          </cell>
          <cell r="B204" t="str">
            <v>05</v>
          </cell>
          <cell r="C204">
            <v>201405</v>
          </cell>
          <cell r="D204" t="str">
            <v>i20</v>
          </cell>
          <cell r="E204" t="str">
            <v>Murat</v>
          </cell>
          <cell r="F204">
            <v>30000</v>
          </cell>
        </row>
        <row r="205">
          <cell r="A205" t="str">
            <v>2014</v>
          </cell>
          <cell r="B205" t="str">
            <v>05</v>
          </cell>
          <cell r="C205">
            <v>201405</v>
          </cell>
          <cell r="D205" t="str">
            <v>Accent Blue</v>
          </cell>
          <cell r="E205" t="str">
            <v>Yusuf</v>
          </cell>
          <cell r="F205">
            <v>40000</v>
          </cell>
        </row>
        <row r="206">
          <cell r="A206" t="str">
            <v>2014</v>
          </cell>
          <cell r="B206" t="str">
            <v>05</v>
          </cell>
          <cell r="C206">
            <v>201405</v>
          </cell>
          <cell r="D206" t="str">
            <v>Accent Blue</v>
          </cell>
          <cell r="E206" t="str">
            <v>Yusuf</v>
          </cell>
          <cell r="F206">
            <v>42000</v>
          </cell>
        </row>
        <row r="207">
          <cell r="A207" t="str">
            <v>2014</v>
          </cell>
          <cell r="B207" t="str">
            <v>05</v>
          </cell>
          <cell r="C207">
            <v>201405</v>
          </cell>
          <cell r="D207" t="str">
            <v>Accent Blue</v>
          </cell>
          <cell r="E207" t="str">
            <v>Yusuf</v>
          </cell>
          <cell r="F207">
            <v>42000</v>
          </cell>
        </row>
        <row r="208">
          <cell r="A208" t="str">
            <v>2014</v>
          </cell>
          <cell r="B208" t="str">
            <v>05</v>
          </cell>
          <cell r="C208">
            <v>201405</v>
          </cell>
          <cell r="D208" t="str">
            <v>Elantra</v>
          </cell>
          <cell r="E208" t="str">
            <v>Yusuf</v>
          </cell>
          <cell r="F208">
            <v>32000</v>
          </cell>
        </row>
        <row r="209">
          <cell r="A209" t="str">
            <v>2014</v>
          </cell>
          <cell r="B209" t="str">
            <v>05</v>
          </cell>
          <cell r="C209">
            <v>201405</v>
          </cell>
          <cell r="D209" t="str">
            <v>Accent Blue</v>
          </cell>
          <cell r="E209" t="str">
            <v>Tuğçe</v>
          </cell>
          <cell r="F209">
            <v>35000</v>
          </cell>
        </row>
        <row r="210">
          <cell r="A210" t="str">
            <v>2014</v>
          </cell>
          <cell r="B210" t="str">
            <v>05</v>
          </cell>
          <cell r="C210">
            <v>201405</v>
          </cell>
          <cell r="D210" t="str">
            <v>Elantra</v>
          </cell>
          <cell r="E210" t="str">
            <v>Esra</v>
          </cell>
          <cell r="F210">
            <v>28250</v>
          </cell>
        </row>
        <row r="211">
          <cell r="A211" t="str">
            <v>2014</v>
          </cell>
          <cell r="B211" t="str">
            <v>05</v>
          </cell>
          <cell r="C211">
            <v>201405</v>
          </cell>
          <cell r="D211" t="str">
            <v>Accent Blue</v>
          </cell>
          <cell r="E211" t="str">
            <v>Tuğçe</v>
          </cell>
          <cell r="F211">
            <v>26350</v>
          </cell>
        </row>
        <row r="212">
          <cell r="A212" t="str">
            <v>2014</v>
          </cell>
          <cell r="B212" t="str">
            <v>05</v>
          </cell>
          <cell r="C212">
            <v>201405</v>
          </cell>
          <cell r="D212" t="str">
            <v>i30</v>
          </cell>
          <cell r="E212" t="str">
            <v>Esra</v>
          </cell>
          <cell r="F212">
            <v>104000</v>
          </cell>
        </row>
        <row r="213">
          <cell r="A213" t="str">
            <v>2014</v>
          </cell>
          <cell r="B213" t="str">
            <v>05</v>
          </cell>
          <cell r="C213">
            <v>201405</v>
          </cell>
          <cell r="D213" t="str">
            <v>i30</v>
          </cell>
          <cell r="E213" t="str">
            <v>Murat</v>
          </cell>
          <cell r="F213">
            <v>106000</v>
          </cell>
        </row>
        <row r="214">
          <cell r="A214" t="str">
            <v>2014</v>
          </cell>
          <cell r="B214" t="str">
            <v>05</v>
          </cell>
          <cell r="C214">
            <v>201405</v>
          </cell>
          <cell r="D214" t="str">
            <v>i30</v>
          </cell>
          <cell r="E214" t="str">
            <v>Yusuf</v>
          </cell>
          <cell r="F214">
            <v>27350</v>
          </cell>
        </row>
        <row r="215">
          <cell r="A215" t="str">
            <v>2014</v>
          </cell>
          <cell r="B215" t="str">
            <v>05</v>
          </cell>
          <cell r="C215">
            <v>201405</v>
          </cell>
          <cell r="D215" t="str">
            <v>i30</v>
          </cell>
          <cell r="E215" t="str">
            <v>Yusuf</v>
          </cell>
          <cell r="F215">
            <v>29950</v>
          </cell>
        </row>
        <row r="216">
          <cell r="A216" t="str">
            <v>2014</v>
          </cell>
          <cell r="B216" t="str">
            <v>05</v>
          </cell>
          <cell r="C216">
            <v>201405</v>
          </cell>
          <cell r="D216" t="str">
            <v>Santa Fe</v>
          </cell>
          <cell r="E216" t="str">
            <v>Yusuf</v>
          </cell>
          <cell r="F216">
            <v>23500</v>
          </cell>
        </row>
        <row r="217">
          <cell r="A217" t="str">
            <v>2014</v>
          </cell>
          <cell r="B217" t="str">
            <v>05</v>
          </cell>
          <cell r="C217">
            <v>201405</v>
          </cell>
          <cell r="D217" t="str">
            <v>i20</v>
          </cell>
          <cell r="E217" t="str">
            <v>Murat</v>
          </cell>
          <cell r="F217">
            <v>27800</v>
          </cell>
        </row>
        <row r="218">
          <cell r="A218" t="str">
            <v>2014</v>
          </cell>
          <cell r="B218" t="str">
            <v>05</v>
          </cell>
          <cell r="C218">
            <v>201405</v>
          </cell>
          <cell r="D218" t="str">
            <v>i20</v>
          </cell>
          <cell r="E218" t="str">
            <v>Yusuf</v>
          </cell>
          <cell r="F218">
            <v>30000</v>
          </cell>
        </row>
        <row r="219">
          <cell r="A219" t="str">
            <v>2014</v>
          </cell>
          <cell r="B219" t="str">
            <v>05</v>
          </cell>
          <cell r="C219">
            <v>201405</v>
          </cell>
          <cell r="D219" t="str">
            <v>i20</v>
          </cell>
          <cell r="E219" t="str">
            <v>Yusuf</v>
          </cell>
          <cell r="F219">
            <v>29000</v>
          </cell>
        </row>
        <row r="220">
          <cell r="A220" t="str">
            <v>2014</v>
          </cell>
          <cell r="B220" t="str">
            <v>05</v>
          </cell>
          <cell r="C220">
            <v>201405</v>
          </cell>
          <cell r="D220" t="str">
            <v>Accent Blue</v>
          </cell>
          <cell r="E220" t="str">
            <v>Murat</v>
          </cell>
          <cell r="F220">
            <v>29800</v>
          </cell>
        </row>
        <row r="221">
          <cell r="A221" t="str">
            <v>2014</v>
          </cell>
          <cell r="B221" t="str">
            <v>05</v>
          </cell>
          <cell r="C221">
            <v>201405</v>
          </cell>
          <cell r="D221" t="str">
            <v>Accent Blue</v>
          </cell>
          <cell r="E221" t="str">
            <v>Yusuf</v>
          </cell>
          <cell r="F221">
            <v>40000</v>
          </cell>
        </row>
        <row r="222">
          <cell r="A222" t="str">
            <v>2014</v>
          </cell>
          <cell r="B222" t="str">
            <v>05</v>
          </cell>
          <cell r="C222">
            <v>201405</v>
          </cell>
          <cell r="D222" t="str">
            <v>Accent Blue</v>
          </cell>
          <cell r="E222" t="str">
            <v>Tuğçe</v>
          </cell>
          <cell r="F222">
            <v>42000</v>
          </cell>
        </row>
        <row r="223">
          <cell r="A223" t="str">
            <v>2014</v>
          </cell>
          <cell r="B223" t="str">
            <v>05</v>
          </cell>
          <cell r="C223">
            <v>201405</v>
          </cell>
          <cell r="D223" t="str">
            <v>Accent Blue</v>
          </cell>
          <cell r="E223" t="str">
            <v>Esra</v>
          </cell>
          <cell r="F223">
            <v>42000</v>
          </cell>
        </row>
        <row r="224">
          <cell r="A224" t="str">
            <v>2014</v>
          </cell>
          <cell r="B224" t="str">
            <v>05</v>
          </cell>
          <cell r="C224">
            <v>201405</v>
          </cell>
          <cell r="D224" t="str">
            <v>i20</v>
          </cell>
          <cell r="E224" t="str">
            <v>Esra</v>
          </cell>
          <cell r="F224">
            <v>37000</v>
          </cell>
        </row>
        <row r="225">
          <cell r="A225" t="str">
            <v>2014</v>
          </cell>
          <cell r="B225" t="str">
            <v>05</v>
          </cell>
          <cell r="C225">
            <v>201405</v>
          </cell>
          <cell r="D225" t="str">
            <v>Accent Blue</v>
          </cell>
          <cell r="E225" t="str">
            <v>Yusuf</v>
          </cell>
          <cell r="F225">
            <v>30000</v>
          </cell>
        </row>
        <row r="226">
          <cell r="A226" t="str">
            <v>2014</v>
          </cell>
          <cell r="B226" t="str">
            <v>05</v>
          </cell>
          <cell r="C226">
            <v>201405</v>
          </cell>
          <cell r="D226" t="str">
            <v>i20</v>
          </cell>
          <cell r="E226" t="str">
            <v>Yusuf</v>
          </cell>
          <cell r="F226">
            <v>26900</v>
          </cell>
        </row>
        <row r="227">
          <cell r="A227" t="str">
            <v>2014</v>
          </cell>
          <cell r="B227" t="str">
            <v>05</v>
          </cell>
          <cell r="C227">
            <v>201405</v>
          </cell>
          <cell r="D227" t="str">
            <v>Accent Blue</v>
          </cell>
          <cell r="E227" t="str">
            <v>Tuğçe</v>
          </cell>
          <cell r="F227">
            <v>24700</v>
          </cell>
        </row>
        <row r="228">
          <cell r="A228" t="str">
            <v>2014</v>
          </cell>
          <cell r="B228" t="str">
            <v>05</v>
          </cell>
          <cell r="C228">
            <v>201405</v>
          </cell>
          <cell r="D228" t="str">
            <v>Accent Blue</v>
          </cell>
          <cell r="E228" t="str">
            <v>Esra</v>
          </cell>
          <cell r="F228">
            <v>26500</v>
          </cell>
        </row>
        <row r="229">
          <cell r="A229" t="str">
            <v>2014</v>
          </cell>
          <cell r="B229" t="str">
            <v>05</v>
          </cell>
          <cell r="C229">
            <v>201405</v>
          </cell>
          <cell r="D229" t="str">
            <v>i20</v>
          </cell>
          <cell r="E229" t="str">
            <v>Tuğçe</v>
          </cell>
          <cell r="F229">
            <v>25300</v>
          </cell>
        </row>
        <row r="230">
          <cell r="A230" t="str">
            <v>2014</v>
          </cell>
          <cell r="B230" t="str">
            <v>05</v>
          </cell>
          <cell r="C230">
            <v>201405</v>
          </cell>
          <cell r="D230" t="str">
            <v>Accent Blue</v>
          </cell>
          <cell r="E230" t="str">
            <v>Esra</v>
          </cell>
          <cell r="F230">
            <v>31150</v>
          </cell>
        </row>
        <row r="231">
          <cell r="A231" t="str">
            <v>2014</v>
          </cell>
          <cell r="B231" t="str">
            <v>05</v>
          </cell>
          <cell r="C231">
            <v>201405</v>
          </cell>
          <cell r="D231" t="str">
            <v>Accent Blue</v>
          </cell>
          <cell r="E231" t="str">
            <v>Murat</v>
          </cell>
          <cell r="F231">
            <v>30150</v>
          </cell>
        </row>
        <row r="232">
          <cell r="A232" t="str">
            <v>2015</v>
          </cell>
          <cell r="B232" t="str">
            <v>01</v>
          </cell>
          <cell r="C232">
            <v>201501</v>
          </cell>
          <cell r="D232" t="str">
            <v>i20</v>
          </cell>
          <cell r="E232" t="str">
            <v>Yusuf</v>
          </cell>
          <cell r="F232">
            <v>65173</v>
          </cell>
        </row>
        <row r="233">
          <cell r="A233" t="str">
            <v>2015</v>
          </cell>
          <cell r="B233" t="str">
            <v>01</v>
          </cell>
          <cell r="C233">
            <v>201501</v>
          </cell>
          <cell r="D233" t="str">
            <v>i20</v>
          </cell>
          <cell r="E233" t="str">
            <v>Yusuf</v>
          </cell>
          <cell r="F233">
            <v>60285</v>
          </cell>
        </row>
        <row r="234">
          <cell r="A234" t="str">
            <v>2015</v>
          </cell>
          <cell r="B234" t="str">
            <v>01</v>
          </cell>
          <cell r="C234">
            <v>201501</v>
          </cell>
          <cell r="D234" t="str">
            <v>i20</v>
          </cell>
          <cell r="E234" t="str">
            <v>Tuğçe</v>
          </cell>
          <cell r="F234">
            <v>66544</v>
          </cell>
        </row>
        <row r="235">
          <cell r="A235" t="str">
            <v>2015</v>
          </cell>
          <cell r="B235" t="str">
            <v>01</v>
          </cell>
          <cell r="C235">
            <v>201501</v>
          </cell>
          <cell r="D235" t="str">
            <v>Accent Blue</v>
          </cell>
          <cell r="E235" t="str">
            <v>Esra</v>
          </cell>
          <cell r="F235">
            <v>76245</v>
          </cell>
        </row>
        <row r="236">
          <cell r="A236" t="str">
            <v>2015</v>
          </cell>
          <cell r="B236" t="str">
            <v>01</v>
          </cell>
          <cell r="C236">
            <v>201501</v>
          </cell>
          <cell r="D236" t="str">
            <v>i20</v>
          </cell>
          <cell r="E236" t="str">
            <v>Murat</v>
          </cell>
          <cell r="F236">
            <v>27800</v>
          </cell>
        </row>
        <row r="237">
          <cell r="A237" t="str">
            <v>2015</v>
          </cell>
          <cell r="B237" t="str">
            <v>01</v>
          </cell>
          <cell r="C237">
            <v>201501</v>
          </cell>
          <cell r="D237" t="str">
            <v>i20</v>
          </cell>
          <cell r="E237" t="str">
            <v>Yusuf</v>
          </cell>
          <cell r="F237">
            <v>27000</v>
          </cell>
        </row>
        <row r="238">
          <cell r="A238" t="str">
            <v>2015</v>
          </cell>
          <cell r="B238" t="str">
            <v>01</v>
          </cell>
          <cell r="C238">
            <v>201501</v>
          </cell>
          <cell r="D238" t="str">
            <v>i20</v>
          </cell>
          <cell r="E238" t="str">
            <v>Yusuf</v>
          </cell>
          <cell r="F238">
            <v>29000</v>
          </cell>
        </row>
        <row r="239">
          <cell r="A239" t="str">
            <v>2015</v>
          </cell>
          <cell r="B239" t="str">
            <v>01</v>
          </cell>
          <cell r="C239">
            <v>201501</v>
          </cell>
          <cell r="D239" t="str">
            <v>Accent Blue</v>
          </cell>
          <cell r="E239" t="str">
            <v>Murat</v>
          </cell>
          <cell r="F239">
            <v>29800</v>
          </cell>
        </row>
        <row r="240">
          <cell r="A240" t="str">
            <v>2015</v>
          </cell>
          <cell r="B240" t="str">
            <v>01</v>
          </cell>
          <cell r="C240">
            <v>201501</v>
          </cell>
          <cell r="D240" t="str">
            <v>Accent Blue</v>
          </cell>
          <cell r="E240" t="str">
            <v>Murat</v>
          </cell>
          <cell r="F240">
            <v>32000</v>
          </cell>
        </row>
        <row r="241">
          <cell r="A241" t="str">
            <v>2015</v>
          </cell>
          <cell r="B241" t="str">
            <v>01</v>
          </cell>
          <cell r="C241">
            <v>201501</v>
          </cell>
          <cell r="D241" t="str">
            <v>i20</v>
          </cell>
          <cell r="E241" t="str">
            <v>Yusuf</v>
          </cell>
          <cell r="F241">
            <v>34000</v>
          </cell>
        </row>
        <row r="242">
          <cell r="A242" t="str">
            <v>2015</v>
          </cell>
          <cell r="B242" t="str">
            <v>01</v>
          </cell>
          <cell r="C242">
            <v>201501</v>
          </cell>
          <cell r="D242" t="str">
            <v>Accent Blue</v>
          </cell>
          <cell r="E242" t="str">
            <v>Esra</v>
          </cell>
          <cell r="F242">
            <v>27250</v>
          </cell>
        </row>
        <row r="243">
          <cell r="A243" t="str">
            <v>2015</v>
          </cell>
          <cell r="B243" t="str">
            <v>01</v>
          </cell>
          <cell r="C243">
            <v>201501</v>
          </cell>
          <cell r="D243" t="str">
            <v>i20</v>
          </cell>
          <cell r="E243" t="str">
            <v>Esra</v>
          </cell>
          <cell r="F243">
            <v>33600</v>
          </cell>
        </row>
        <row r="244">
          <cell r="A244" t="str">
            <v>2015</v>
          </cell>
          <cell r="B244" t="str">
            <v>01</v>
          </cell>
          <cell r="C244">
            <v>201501</v>
          </cell>
          <cell r="D244" t="str">
            <v>Accent Blue</v>
          </cell>
          <cell r="E244" t="str">
            <v>Esra</v>
          </cell>
          <cell r="F244">
            <v>35400</v>
          </cell>
        </row>
        <row r="245">
          <cell r="A245" t="str">
            <v>2015</v>
          </cell>
          <cell r="B245" t="str">
            <v>01</v>
          </cell>
          <cell r="C245">
            <v>201501</v>
          </cell>
          <cell r="D245" t="str">
            <v>Accent Blue</v>
          </cell>
          <cell r="E245" t="str">
            <v>Esra</v>
          </cell>
          <cell r="F245">
            <v>28000</v>
          </cell>
        </row>
        <row r="246">
          <cell r="A246" t="str">
            <v>2015</v>
          </cell>
          <cell r="B246" t="str">
            <v>01</v>
          </cell>
          <cell r="C246">
            <v>201501</v>
          </cell>
          <cell r="D246" t="str">
            <v>i20</v>
          </cell>
          <cell r="E246" t="str">
            <v>Murat</v>
          </cell>
          <cell r="F246">
            <v>30000</v>
          </cell>
        </row>
        <row r="247">
          <cell r="A247" t="str">
            <v>2015</v>
          </cell>
          <cell r="B247" t="str">
            <v>01</v>
          </cell>
          <cell r="C247">
            <v>201501</v>
          </cell>
          <cell r="D247" t="str">
            <v>Accent Blue</v>
          </cell>
          <cell r="E247" t="str">
            <v>Yusuf</v>
          </cell>
          <cell r="F247">
            <v>31000</v>
          </cell>
        </row>
        <row r="248">
          <cell r="A248" t="str">
            <v>2015</v>
          </cell>
          <cell r="B248" t="str">
            <v>01</v>
          </cell>
          <cell r="C248">
            <v>201501</v>
          </cell>
          <cell r="D248" t="str">
            <v>Accent Blue</v>
          </cell>
          <cell r="E248" t="str">
            <v>Yusuf</v>
          </cell>
          <cell r="F248">
            <v>29000</v>
          </cell>
        </row>
        <row r="249">
          <cell r="A249" t="str">
            <v>2015</v>
          </cell>
          <cell r="B249" t="str">
            <v>01</v>
          </cell>
          <cell r="C249">
            <v>201501</v>
          </cell>
          <cell r="D249" t="str">
            <v>i20</v>
          </cell>
          <cell r="E249" t="str">
            <v>Murat</v>
          </cell>
          <cell r="F249">
            <v>27800</v>
          </cell>
        </row>
        <row r="250">
          <cell r="A250" t="str">
            <v>2015</v>
          </cell>
          <cell r="B250" t="str">
            <v>01</v>
          </cell>
          <cell r="C250">
            <v>201501</v>
          </cell>
          <cell r="D250" t="str">
            <v>i20</v>
          </cell>
          <cell r="E250" t="str">
            <v>Yusuf</v>
          </cell>
          <cell r="F250">
            <v>27000</v>
          </cell>
        </row>
        <row r="251">
          <cell r="A251" t="str">
            <v>2015</v>
          </cell>
          <cell r="B251" t="str">
            <v>01</v>
          </cell>
          <cell r="C251">
            <v>201501</v>
          </cell>
          <cell r="D251" t="str">
            <v>i20</v>
          </cell>
          <cell r="E251" t="str">
            <v>Yusuf</v>
          </cell>
          <cell r="F251">
            <v>29000</v>
          </cell>
        </row>
        <row r="252">
          <cell r="A252" t="str">
            <v>2015</v>
          </cell>
          <cell r="B252" t="str">
            <v>01</v>
          </cell>
          <cell r="C252">
            <v>201501</v>
          </cell>
          <cell r="D252" t="str">
            <v>Accent Blue</v>
          </cell>
          <cell r="E252" t="str">
            <v>Murat</v>
          </cell>
          <cell r="F252">
            <v>29800</v>
          </cell>
        </row>
        <row r="253">
          <cell r="A253" t="str">
            <v>2015</v>
          </cell>
          <cell r="B253" t="str">
            <v>01</v>
          </cell>
          <cell r="C253">
            <v>201501</v>
          </cell>
          <cell r="D253" t="str">
            <v>Accent Blue</v>
          </cell>
          <cell r="E253" t="str">
            <v>Murat</v>
          </cell>
          <cell r="F253">
            <v>32000</v>
          </cell>
        </row>
        <row r="254">
          <cell r="A254" t="str">
            <v>2015</v>
          </cell>
          <cell r="B254" t="str">
            <v>01</v>
          </cell>
          <cell r="C254">
            <v>201501</v>
          </cell>
          <cell r="D254" t="str">
            <v>i20</v>
          </cell>
          <cell r="E254" t="str">
            <v>Yusuf</v>
          </cell>
          <cell r="F254">
            <v>34000</v>
          </cell>
        </row>
        <row r="255">
          <cell r="A255" t="str">
            <v>2015</v>
          </cell>
          <cell r="B255" t="str">
            <v>01</v>
          </cell>
          <cell r="C255">
            <v>201501</v>
          </cell>
          <cell r="D255" t="str">
            <v>Accent Blue</v>
          </cell>
          <cell r="E255" t="str">
            <v>Esra</v>
          </cell>
          <cell r="F255">
            <v>27250</v>
          </cell>
        </row>
        <row r="256">
          <cell r="A256" t="str">
            <v>2015</v>
          </cell>
          <cell r="B256" t="str">
            <v>01</v>
          </cell>
          <cell r="C256">
            <v>201501</v>
          </cell>
          <cell r="D256" t="str">
            <v>i20</v>
          </cell>
          <cell r="E256" t="str">
            <v>Esra</v>
          </cell>
          <cell r="F256">
            <v>33600</v>
          </cell>
        </row>
        <row r="257">
          <cell r="A257" t="str">
            <v>2015</v>
          </cell>
          <cell r="B257" t="str">
            <v>01</v>
          </cell>
          <cell r="C257">
            <v>201501</v>
          </cell>
          <cell r="D257" t="str">
            <v>Accent Blue</v>
          </cell>
          <cell r="E257" t="str">
            <v>Esra</v>
          </cell>
          <cell r="F257">
            <v>35400</v>
          </cell>
        </row>
        <row r="258">
          <cell r="A258" t="str">
            <v>2015</v>
          </cell>
          <cell r="B258" t="str">
            <v>01</v>
          </cell>
          <cell r="C258">
            <v>201501</v>
          </cell>
          <cell r="D258" t="str">
            <v>Accent Blue</v>
          </cell>
          <cell r="E258" t="str">
            <v>Esra</v>
          </cell>
          <cell r="F258">
            <v>28000</v>
          </cell>
        </row>
        <row r="259">
          <cell r="A259" t="str">
            <v>2015</v>
          </cell>
          <cell r="B259" t="str">
            <v>01</v>
          </cell>
          <cell r="C259">
            <v>201501</v>
          </cell>
          <cell r="D259" t="str">
            <v>i20</v>
          </cell>
          <cell r="E259" t="str">
            <v>Murat</v>
          </cell>
          <cell r="F259">
            <v>30000</v>
          </cell>
        </row>
        <row r="260">
          <cell r="A260" t="str">
            <v>2015</v>
          </cell>
          <cell r="B260" t="str">
            <v>01</v>
          </cell>
          <cell r="C260">
            <v>201501</v>
          </cell>
          <cell r="D260" t="str">
            <v>Accent Blue</v>
          </cell>
          <cell r="E260" t="str">
            <v>Yusuf</v>
          </cell>
          <cell r="F260">
            <v>40000</v>
          </cell>
        </row>
        <row r="261">
          <cell r="A261" t="str">
            <v>2015</v>
          </cell>
          <cell r="B261" t="str">
            <v>01</v>
          </cell>
          <cell r="C261">
            <v>201501</v>
          </cell>
          <cell r="D261" t="str">
            <v>Accent Blue</v>
          </cell>
          <cell r="E261" t="str">
            <v>Yusuf</v>
          </cell>
          <cell r="F261">
            <v>42000</v>
          </cell>
        </row>
        <row r="262">
          <cell r="A262" t="str">
            <v>2015</v>
          </cell>
          <cell r="B262" t="str">
            <v>01</v>
          </cell>
          <cell r="C262">
            <v>201501</v>
          </cell>
          <cell r="D262" t="str">
            <v>Accent Blue</v>
          </cell>
          <cell r="E262" t="str">
            <v>Murat</v>
          </cell>
          <cell r="F262">
            <v>42000</v>
          </cell>
        </row>
        <row r="263">
          <cell r="A263" t="str">
            <v>2015</v>
          </cell>
          <cell r="B263" t="str">
            <v>01</v>
          </cell>
          <cell r="C263">
            <v>201501</v>
          </cell>
          <cell r="D263" t="str">
            <v>Elantra</v>
          </cell>
          <cell r="E263" t="str">
            <v>Murat</v>
          </cell>
          <cell r="F263">
            <v>32000</v>
          </cell>
        </row>
        <row r="264">
          <cell r="A264" t="str">
            <v>2015</v>
          </cell>
          <cell r="B264" t="str">
            <v>01</v>
          </cell>
          <cell r="C264">
            <v>201501</v>
          </cell>
          <cell r="D264" t="str">
            <v>Accent Blue</v>
          </cell>
          <cell r="E264" t="str">
            <v>Esra</v>
          </cell>
          <cell r="F264">
            <v>35400</v>
          </cell>
        </row>
        <row r="265">
          <cell r="A265" t="str">
            <v>2015</v>
          </cell>
          <cell r="B265" t="str">
            <v>01</v>
          </cell>
          <cell r="C265">
            <v>201501</v>
          </cell>
          <cell r="D265" t="str">
            <v>Accent Blue</v>
          </cell>
          <cell r="E265" t="str">
            <v>Esra</v>
          </cell>
          <cell r="F265">
            <v>28000</v>
          </cell>
        </row>
        <row r="266">
          <cell r="A266" t="str">
            <v>2015</v>
          </cell>
          <cell r="B266" t="str">
            <v>01</v>
          </cell>
          <cell r="C266">
            <v>201501</v>
          </cell>
          <cell r="D266" t="str">
            <v>i20</v>
          </cell>
          <cell r="E266" t="str">
            <v>Murat</v>
          </cell>
          <cell r="F266">
            <v>30000</v>
          </cell>
        </row>
        <row r="267">
          <cell r="A267" t="str">
            <v>2015</v>
          </cell>
          <cell r="B267" t="str">
            <v>01</v>
          </cell>
          <cell r="C267">
            <v>201501</v>
          </cell>
          <cell r="D267" t="str">
            <v>Accent Blue</v>
          </cell>
          <cell r="E267" t="str">
            <v>Yusuf</v>
          </cell>
          <cell r="F267">
            <v>31000</v>
          </cell>
        </row>
        <row r="268">
          <cell r="A268" t="str">
            <v>2015</v>
          </cell>
          <cell r="B268" t="str">
            <v>01</v>
          </cell>
          <cell r="C268">
            <v>201501</v>
          </cell>
          <cell r="D268" t="str">
            <v>Accent Blue</v>
          </cell>
          <cell r="E268" t="str">
            <v>Yusuf</v>
          </cell>
          <cell r="F268">
            <v>29000</v>
          </cell>
        </row>
        <row r="269">
          <cell r="A269" t="str">
            <v>2015</v>
          </cell>
          <cell r="B269" t="str">
            <v>01</v>
          </cell>
          <cell r="C269">
            <v>201501</v>
          </cell>
          <cell r="D269" t="str">
            <v>i20</v>
          </cell>
          <cell r="E269" t="str">
            <v>Murat</v>
          </cell>
          <cell r="F269">
            <v>27800</v>
          </cell>
        </row>
        <row r="270">
          <cell r="A270" t="str">
            <v>2015</v>
          </cell>
          <cell r="B270" t="str">
            <v>01</v>
          </cell>
          <cell r="C270">
            <v>201501</v>
          </cell>
          <cell r="D270" t="str">
            <v>i20</v>
          </cell>
          <cell r="E270" t="str">
            <v>Yusuf</v>
          </cell>
          <cell r="F270">
            <v>27000</v>
          </cell>
        </row>
        <row r="271">
          <cell r="A271" t="str">
            <v>2015</v>
          </cell>
          <cell r="B271" t="str">
            <v>01</v>
          </cell>
          <cell r="C271">
            <v>201501</v>
          </cell>
          <cell r="D271" t="str">
            <v>i20</v>
          </cell>
          <cell r="E271" t="str">
            <v>Yusuf</v>
          </cell>
          <cell r="F271">
            <v>29000</v>
          </cell>
        </row>
        <row r="272">
          <cell r="A272" t="str">
            <v>2015</v>
          </cell>
          <cell r="B272" t="str">
            <v>01</v>
          </cell>
          <cell r="C272">
            <v>201501</v>
          </cell>
          <cell r="D272" t="str">
            <v>Accent Blue</v>
          </cell>
          <cell r="E272" t="str">
            <v>Murat</v>
          </cell>
          <cell r="F272">
            <v>29800</v>
          </cell>
        </row>
        <row r="273">
          <cell r="A273" t="str">
            <v>2015</v>
          </cell>
          <cell r="B273" t="str">
            <v>01</v>
          </cell>
          <cell r="C273">
            <v>201501</v>
          </cell>
          <cell r="D273" t="str">
            <v>Accent Blue</v>
          </cell>
          <cell r="E273" t="str">
            <v>Murat</v>
          </cell>
          <cell r="F273">
            <v>32000</v>
          </cell>
        </row>
        <row r="274">
          <cell r="A274" t="str">
            <v>2015</v>
          </cell>
          <cell r="B274" t="str">
            <v>01</v>
          </cell>
          <cell r="C274">
            <v>201501</v>
          </cell>
          <cell r="D274" t="str">
            <v>Accent Blue</v>
          </cell>
          <cell r="E274" t="str">
            <v>Yusuf</v>
          </cell>
          <cell r="F274">
            <v>34000</v>
          </cell>
        </row>
        <row r="275">
          <cell r="A275" t="str">
            <v>2015</v>
          </cell>
          <cell r="B275" t="str">
            <v>01</v>
          </cell>
          <cell r="C275">
            <v>201501</v>
          </cell>
          <cell r="D275" t="str">
            <v>Elantra</v>
          </cell>
          <cell r="E275" t="str">
            <v>Tuğçe</v>
          </cell>
          <cell r="F275">
            <v>28250</v>
          </cell>
        </row>
        <row r="276">
          <cell r="A276" t="str">
            <v>2015</v>
          </cell>
          <cell r="B276" t="str">
            <v>01</v>
          </cell>
          <cell r="C276">
            <v>201501</v>
          </cell>
          <cell r="D276" t="str">
            <v>Accent Blue</v>
          </cell>
          <cell r="E276" t="str">
            <v>Esra</v>
          </cell>
          <cell r="F276">
            <v>26350</v>
          </cell>
        </row>
        <row r="277">
          <cell r="A277" t="str">
            <v>2015</v>
          </cell>
          <cell r="B277" t="str">
            <v>01</v>
          </cell>
          <cell r="C277">
            <v>201501</v>
          </cell>
          <cell r="D277" t="str">
            <v>i30</v>
          </cell>
          <cell r="E277" t="str">
            <v>Esra</v>
          </cell>
          <cell r="F277">
            <v>100000</v>
          </cell>
        </row>
        <row r="278">
          <cell r="A278" t="str">
            <v>2015</v>
          </cell>
          <cell r="B278" t="str">
            <v>01</v>
          </cell>
          <cell r="C278">
            <v>201501</v>
          </cell>
          <cell r="D278" t="str">
            <v>i30</v>
          </cell>
          <cell r="E278" t="str">
            <v>Murat</v>
          </cell>
          <cell r="F278">
            <v>106000</v>
          </cell>
        </row>
        <row r="279">
          <cell r="A279" t="str">
            <v>2015</v>
          </cell>
          <cell r="B279" t="str">
            <v>01</v>
          </cell>
          <cell r="C279">
            <v>201501</v>
          </cell>
          <cell r="D279" t="str">
            <v>i30</v>
          </cell>
          <cell r="E279" t="str">
            <v>Yusuf</v>
          </cell>
          <cell r="F279">
            <v>27350</v>
          </cell>
        </row>
        <row r="280">
          <cell r="A280" t="str">
            <v>2015</v>
          </cell>
          <cell r="B280" t="str">
            <v>01</v>
          </cell>
          <cell r="C280">
            <v>201501</v>
          </cell>
          <cell r="D280" t="str">
            <v>i30</v>
          </cell>
          <cell r="E280" t="str">
            <v>Murat</v>
          </cell>
          <cell r="F280">
            <v>29950</v>
          </cell>
        </row>
        <row r="281">
          <cell r="A281" t="str">
            <v>2015</v>
          </cell>
          <cell r="B281" t="str">
            <v>01</v>
          </cell>
          <cell r="C281">
            <v>201501</v>
          </cell>
          <cell r="D281" t="str">
            <v>Santa Fe</v>
          </cell>
          <cell r="E281" t="str">
            <v>Yusuf</v>
          </cell>
          <cell r="F281">
            <v>23500</v>
          </cell>
        </row>
        <row r="282">
          <cell r="A282" t="str">
            <v>2015</v>
          </cell>
          <cell r="B282" t="str">
            <v>01</v>
          </cell>
          <cell r="C282">
            <v>201501</v>
          </cell>
          <cell r="D282" t="str">
            <v>Santa Fe</v>
          </cell>
          <cell r="E282" t="str">
            <v>Yusuf</v>
          </cell>
          <cell r="F282">
            <v>25511</v>
          </cell>
        </row>
        <row r="283">
          <cell r="A283" t="str">
            <v>2015</v>
          </cell>
          <cell r="B283" t="str">
            <v>01</v>
          </cell>
          <cell r="C283">
            <v>201501</v>
          </cell>
          <cell r="D283" t="str">
            <v>Santa Fe</v>
          </cell>
          <cell r="E283" t="str">
            <v>Yusuf</v>
          </cell>
          <cell r="F283">
            <v>97161</v>
          </cell>
        </row>
        <row r="284">
          <cell r="A284" t="str">
            <v>2015</v>
          </cell>
          <cell r="B284" t="str">
            <v>02</v>
          </cell>
          <cell r="C284">
            <v>201502</v>
          </cell>
          <cell r="D284" t="str">
            <v>i20</v>
          </cell>
          <cell r="E284" t="str">
            <v>Tuğçe</v>
          </cell>
          <cell r="F284">
            <v>27800</v>
          </cell>
        </row>
        <row r="285">
          <cell r="A285" t="str">
            <v>2015</v>
          </cell>
          <cell r="B285" t="str">
            <v>02</v>
          </cell>
          <cell r="C285">
            <v>201502</v>
          </cell>
          <cell r="D285" t="str">
            <v>i20</v>
          </cell>
          <cell r="E285" t="str">
            <v>Esra</v>
          </cell>
          <cell r="F285">
            <v>27000</v>
          </cell>
        </row>
        <row r="286">
          <cell r="A286" t="str">
            <v>2015</v>
          </cell>
          <cell r="B286" t="str">
            <v>02</v>
          </cell>
          <cell r="C286">
            <v>201502</v>
          </cell>
          <cell r="D286" t="str">
            <v>i20</v>
          </cell>
          <cell r="E286" t="str">
            <v>Tuğçe</v>
          </cell>
          <cell r="F286">
            <v>29000</v>
          </cell>
        </row>
        <row r="287">
          <cell r="A287" t="str">
            <v>2015</v>
          </cell>
          <cell r="B287" t="str">
            <v>02</v>
          </cell>
          <cell r="C287">
            <v>201502</v>
          </cell>
          <cell r="D287" t="str">
            <v>Accent Blue</v>
          </cell>
          <cell r="E287" t="str">
            <v>Esra</v>
          </cell>
          <cell r="F287">
            <v>29800</v>
          </cell>
        </row>
        <row r="288">
          <cell r="A288" t="str">
            <v>2015</v>
          </cell>
          <cell r="B288" t="str">
            <v>02</v>
          </cell>
          <cell r="C288">
            <v>201502</v>
          </cell>
          <cell r="D288" t="str">
            <v>Accent Blue</v>
          </cell>
          <cell r="E288" t="str">
            <v>Murat</v>
          </cell>
          <cell r="F288">
            <v>32000</v>
          </cell>
        </row>
        <row r="289">
          <cell r="A289" t="str">
            <v>2015</v>
          </cell>
          <cell r="B289" t="str">
            <v>02</v>
          </cell>
          <cell r="C289">
            <v>201502</v>
          </cell>
          <cell r="D289" t="str">
            <v>i20</v>
          </cell>
          <cell r="E289" t="str">
            <v>Yusuf</v>
          </cell>
          <cell r="F289">
            <v>34000</v>
          </cell>
        </row>
        <row r="290">
          <cell r="A290" t="str">
            <v>2015</v>
          </cell>
          <cell r="B290" t="str">
            <v>02</v>
          </cell>
          <cell r="C290">
            <v>201502</v>
          </cell>
          <cell r="D290" t="str">
            <v>i20</v>
          </cell>
          <cell r="E290" t="str">
            <v>Yusuf</v>
          </cell>
          <cell r="F290">
            <v>34000</v>
          </cell>
        </row>
        <row r="291">
          <cell r="A291" t="str">
            <v>2015</v>
          </cell>
          <cell r="B291" t="str">
            <v>02</v>
          </cell>
          <cell r="C291">
            <v>201502</v>
          </cell>
          <cell r="D291" t="str">
            <v>i20</v>
          </cell>
          <cell r="E291" t="str">
            <v>Murat</v>
          </cell>
          <cell r="F291">
            <v>37000</v>
          </cell>
        </row>
        <row r="292">
          <cell r="A292" t="str">
            <v>2015</v>
          </cell>
          <cell r="B292" t="str">
            <v>02</v>
          </cell>
          <cell r="C292">
            <v>201502</v>
          </cell>
          <cell r="D292" t="str">
            <v>Accent Blue</v>
          </cell>
          <cell r="E292" t="str">
            <v>Esra</v>
          </cell>
          <cell r="F292">
            <v>30000</v>
          </cell>
        </row>
        <row r="293">
          <cell r="A293" t="str">
            <v>2015</v>
          </cell>
          <cell r="B293" t="str">
            <v>02</v>
          </cell>
          <cell r="C293">
            <v>201502</v>
          </cell>
          <cell r="D293" t="str">
            <v>i20</v>
          </cell>
          <cell r="E293" t="str">
            <v>Esra</v>
          </cell>
          <cell r="F293">
            <v>26900</v>
          </cell>
        </row>
        <row r="294">
          <cell r="A294" t="str">
            <v>2015</v>
          </cell>
          <cell r="B294" t="str">
            <v>02</v>
          </cell>
          <cell r="C294">
            <v>201502</v>
          </cell>
          <cell r="D294" t="str">
            <v>Accent Blue</v>
          </cell>
          <cell r="E294" t="str">
            <v>Esra</v>
          </cell>
          <cell r="F294">
            <v>24700</v>
          </cell>
        </row>
        <row r="295">
          <cell r="A295" t="str">
            <v>2015</v>
          </cell>
          <cell r="B295" t="str">
            <v>02</v>
          </cell>
          <cell r="C295">
            <v>201502</v>
          </cell>
          <cell r="D295" t="str">
            <v>i20</v>
          </cell>
          <cell r="E295" t="str">
            <v>Yusuf</v>
          </cell>
          <cell r="F295">
            <v>29000</v>
          </cell>
        </row>
        <row r="296">
          <cell r="A296" t="str">
            <v>2015</v>
          </cell>
          <cell r="B296" t="str">
            <v>02</v>
          </cell>
          <cell r="C296">
            <v>201502</v>
          </cell>
          <cell r="D296" t="str">
            <v>Accent Blue</v>
          </cell>
          <cell r="E296" t="str">
            <v>Yusuf</v>
          </cell>
          <cell r="F296">
            <v>40000</v>
          </cell>
        </row>
        <row r="297">
          <cell r="A297" t="str">
            <v>2015</v>
          </cell>
          <cell r="B297" t="str">
            <v>02</v>
          </cell>
          <cell r="C297">
            <v>201502</v>
          </cell>
          <cell r="D297" t="str">
            <v>Accent Blue</v>
          </cell>
          <cell r="E297" t="str">
            <v>Yusuf</v>
          </cell>
          <cell r="F297">
            <v>42000</v>
          </cell>
        </row>
        <row r="298">
          <cell r="A298" t="str">
            <v>2015</v>
          </cell>
          <cell r="B298" t="str">
            <v>02</v>
          </cell>
          <cell r="C298">
            <v>201502</v>
          </cell>
          <cell r="D298" t="str">
            <v>i20</v>
          </cell>
          <cell r="E298" t="str">
            <v>Murat</v>
          </cell>
          <cell r="F298">
            <v>42000</v>
          </cell>
        </row>
        <row r="299">
          <cell r="A299" t="str">
            <v>2015</v>
          </cell>
          <cell r="B299" t="str">
            <v>02</v>
          </cell>
          <cell r="C299">
            <v>201502</v>
          </cell>
          <cell r="D299" t="str">
            <v>i20</v>
          </cell>
          <cell r="E299" t="str">
            <v>Yusuf</v>
          </cell>
          <cell r="F299">
            <v>34000</v>
          </cell>
        </row>
        <row r="300">
          <cell r="A300" t="str">
            <v>2015</v>
          </cell>
          <cell r="B300" t="str">
            <v>02</v>
          </cell>
          <cell r="C300">
            <v>201502</v>
          </cell>
          <cell r="D300" t="str">
            <v>i20</v>
          </cell>
          <cell r="E300" t="str">
            <v>Murat</v>
          </cell>
          <cell r="F300">
            <v>37000</v>
          </cell>
        </row>
        <row r="301">
          <cell r="A301" t="str">
            <v>2015</v>
          </cell>
          <cell r="B301" t="str">
            <v>02</v>
          </cell>
          <cell r="C301">
            <v>201502</v>
          </cell>
          <cell r="D301" t="str">
            <v>Accent Blue</v>
          </cell>
          <cell r="E301" t="str">
            <v>Esra</v>
          </cell>
          <cell r="F301">
            <v>30000</v>
          </cell>
        </row>
        <row r="302">
          <cell r="A302" t="str">
            <v>2015</v>
          </cell>
          <cell r="B302" t="str">
            <v>02</v>
          </cell>
          <cell r="C302">
            <v>201502</v>
          </cell>
          <cell r="D302" t="str">
            <v>i20</v>
          </cell>
          <cell r="E302" t="str">
            <v>Esra</v>
          </cell>
          <cell r="F302">
            <v>26900</v>
          </cell>
        </row>
        <row r="303">
          <cell r="A303" t="str">
            <v>2015</v>
          </cell>
          <cell r="B303" t="str">
            <v>02</v>
          </cell>
          <cell r="C303">
            <v>201502</v>
          </cell>
          <cell r="D303" t="str">
            <v>Accent Blue</v>
          </cell>
          <cell r="E303" t="str">
            <v>Esra</v>
          </cell>
          <cell r="F303">
            <v>24700</v>
          </cell>
        </row>
        <row r="304">
          <cell r="A304" t="str">
            <v>2015</v>
          </cell>
          <cell r="B304" t="str">
            <v>02</v>
          </cell>
          <cell r="C304">
            <v>201502</v>
          </cell>
          <cell r="D304" t="str">
            <v>Accent Blue</v>
          </cell>
          <cell r="E304" t="str">
            <v>Esra</v>
          </cell>
          <cell r="F304">
            <v>26500</v>
          </cell>
        </row>
        <row r="305">
          <cell r="A305" t="str">
            <v>2015</v>
          </cell>
          <cell r="B305" t="str">
            <v>02</v>
          </cell>
          <cell r="C305">
            <v>201502</v>
          </cell>
          <cell r="D305" t="str">
            <v>Accent Blue</v>
          </cell>
          <cell r="E305" t="str">
            <v>Esra</v>
          </cell>
          <cell r="F305">
            <v>25300</v>
          </cell>
        </row>
        <row r="306">
          <cell r="A306" t="str">
            <v>2015</v>
          </cell>
          <cell r="B306" t="str">
            <v>02</v>
          </cell>
          <cell r="C306">
            <v>201502</v>
          </cell>
          <cell r="D306" t="str">
            <v>Accent Blue</v>
          </cell>
          <cell r="E306" t="str">
            <v>Murat</v>
          </cell>
          <cell r="F306">
            <v>31150</v>
          </cell>
        </row>
        <row r="307">
          <cell r="A307" t="str">
            <v>2015</v>
          </cell>
          <cell r="B307" t="str">
            <v>02</v>
          </cell>
          <cell r="C307">
            <v>201502</v>
          </cell>
          <cell r="D307" t="str">
            <v>i20</v>
          </cell>
          <cell r="E307" t="str">
            <v>Yusuf</v>
          </cell>
          <cell r="F307">
            <v>30150</v>
          </cell>
        </row>
        <row r="308">
          <cell r="A308" t="str">
            <v>2015</v>
          </cell>
          <cell r="B308" t="str">
            <v>02</v>
          </cell>
          <cell r="C308">
            <v>201502</v>
          </cell>
          <cell r="D308" t="str">
            <v>Accent Blue</v>
          </cell>
          <cell r="E308" t="str">
            <v>Yusuf</v>
          </cell>
          <cell r="F308">
            <v>27250</v>
          </cell>
        </row>
        <row r="309">
          <cell r="A309" t="str">
            <v>2015</v>
          </cell>
          <cell r="B309" t="str">
            <v>02</v>
          </cell>
          <cell r="C309">
            <v>201502</v>
          </cell>
          <cell r="D309" t="str">
            <v>i20</v>
          </cell>
          <cell r="E309" t="str">
            <v>Murat</v>
          </cell>
          <cell r="F309">
            <v>33600</v>
          </cell>
        </row>
        <row r="310">
          <cell r="A310" t="str">
            <v>2015</v>
          </cell>
          <cell r="B310" t="str">
            <v>02</v>
          </cell>
          <cell r="C310">
            <v>201502</v>
          </cell>
          <cell r="D310" t="str">
            <v>Accent Blue</v>
          </cell>
          <cell r="E310" t="str">
            <v>Murat</v>
          </cell>
          <cell r="F310">
            <v>35400</v>
          </cell>
        </row>
        <row r="311">
          <cell r="A311" t="str">
            <v>2015</v>
          </cell>
          <cell r="B311" t="str">
            <v>02</v>
          </cell>
          <cell r="C311">
            <v>201502</v>
          </cell>
          <cell r="D311" t="str">
            <v>Accent Blue</v>
          </cell>
          <cell r="E311" t="str">
            <v>Yusuf</v>
          </cell>
          <cell r="F311">
            <v>28000</v>
          </cell>
        </row>
        <row r="312">
          <cell r="A312" t="str">
            <v>2015</v>
          </cell>
          <cell r="B312" t="str">
            <v>02</v>
          </cell>
          <cell r="C312">
            <v>201502</v>
          </cell>
          <cell r="D312" t="str">
            <v>i20</v>
          </cell>
          <cell r="E312" t="str">
            <v>Tuğçe</v>
          </cell>
          <cell r="F312">
            <v>30000</v>
          </cell>
        </row>
        <row r="313">
          <cell r="A313" t="str">
            <v>2015</v>
          </cell>
          <cell r="B313" t="str">
            <v>02</v>
          </cell>
          <cell r="C313">
            <v>201502</v>
          </cell>
          <cell r="D313" t="str">
            <v>Accent Blue</v>
          </cell>
          <cell r="E313" t="str">
            <v>Esra</v>
          </cell>
          <cell r="F313">
            <v>31000</v>
          </cell>
        </row>
        <row r="314">
          <cell r="A314" t="str">
            <v>2015</v>
          </cell>
          <cell r="B314" t="str">
            <v>02</v>
          </cell>
          <cell r="C314">
            <v>201502</v>
          </cell>
          <cell r="D314" t="str">
            <v>Accent Blue</v>
          </cell>
          <cell r="E314" t="str">
            <v>Esra</v>
          </cell>
          <cell r="F314">
            <v>29000</v>
          </cell>
        </row>
        <row r="315">
          <cell r="A315" t="str">
            <v>2015</v>
          </cell>
          <cell r="B315" t="str">
            <v>03</v>
          </cell>
          <cell r="C315">
            <v>201503</v>
          </cell>
          <cell r="D315" t="str">
            <v>Accent Blue</v>
          </cell>
          <cell r="E315" t="str">
            <v>Yusuf</v>
          </cell>
          <cell r="F315">
            <v>35400</v>
          </cell>
        </row>
        <row r="316">
          <cell r="A316" t="str">
            <v>2015</v>
          </cell>
          <cell r="B316" t="str">
            <v>03</v>
          </cell>
          <cell r="C316">
            <v>201503</v>
          </cell>
          <cell r="D316" t="str">
            <v>Accent Blue</v>
          </cell>
          <cell r="E316" t="str">
            <v>Yusuf</v>
          </cell>
          <cell r="F316">
            <v>28000</v>
          </cell>
        </row>
        <row r="317">
          <cell r="A317" t="str">
            <v>2015</v>
          </cell>
          <cell r="B317" t="str">
            <v>03</v>
          </cell>
          <cell r="C317">
            <v>201503</v>
          </cell>
          <cell r="D317" t="str">
            <v>i20</v>
          </cell>
          <cell r="E317" t="str">
            <v>Tuğçe</v>
          </cell>
          <cell r="F317">
            <v>30000</v>
          </cell>
        </row>
        <row r="318">
          <cell r="A318" t="str">
            <v>2015</v>
          </cell>
          <cell r="B318" t="str">
            <v>03</v>
          </cell>
          <cell r="C318">
            <v>201503</v>
          </cell>
          <cell r="D318" t="str">
            <v>Accent Blue</v>
          </cell>
          <cell r="E318" t="str">
            <v>Esra</v>
          </cell>
          <cell r="F318">
            <v>31000</v>
          </cell>
        </row>
        <row r="319">
          <cell r="A319" t="str">
            <v>2015</v>
          </cell>
          <cell r="B319" t="str">
            <v>03</v>
          </cell>
          <cell r="C319">
            <v>201503</v>
          </cell>
          <cell r="D319" t="str">
            <v>Accent Blue</v>
          </cell>
          <cell r="E319" t="str">
            <v>Tuğçe</v>
          </cell>
          <cell r="F319">
            <v>29000</v>
          </cell>
        </row>
        <row r="320">
          <cell r="A320" t="str">
            <v>2015</v>
          </cell>
          <cell r="B320" t="str">
            <v>03</v>
          </cell>
          <cell r="C320">
            <v>201503</v>
          </cell>
          <cell r="D320" t="str">
            <v>Accent Blue</v>
          </cell>
          <cell r="E320" t="str">
            <v>Esra</v>
          </cell>
          <cell r="F320">
            <v>30000</v>
          </cell>
        </row>
        <row r="321">
          <cell r="A321" t="str">
            <v>2015</v>
          </cell>
          <cell r="B321" t="str">
            <v>03</v>
          </cell>
          <cell r="C321">
            <v>201503</v>
          </cell>
          <cell r="D321" t="str">
            <v>Elantra</v>
          </cell>
          <cell r="E321" t="str">
            <v>Murat</v>
          </cell>
          <cell r="F321">
            <v>32000</v>
          </cell>
        </row>
        <row r="322">
          <cell r="A322" t="str">
            <v>2015</v>
          </cell>
          <cell r="B322" t="str">
            <v>03</v>
          </cell>
          <cell r="C322">
            <v>201503</v>
          </cell>
          <cell r="D322" t="str">
            <v>Accent Blue</v>
          </cell>
          <cell r="E322" t="str">
            <v>Yusuf</v>
          </cell>
          <cell r="F322">
            <v>34000</v>
          </cell>
        </row>
        <row r="323">
          <cell r="A323" t="str">
            <v>2015</v>
          </cell>
          <cell r="B323" t="str">
            <v>03</v>
          </cell>
          <cell r="C323">
            <v>201503</v>
          </cell>
          <cell r="D323" t="str">
            <v>Elantra</v>
          </cell>
          <cell r="E323" t="str">
            <v>Yusuf</v>
          </cell>
          <cell r="F323">
            <v>28250</v>
          </cell>
        </row>
        <row r="324">
          <cell r="A324" t="str">
            <v>2015</v>
          </cell>
          <cell r="B324" t="str">
            <v>03</v>
          </cell>
          <cell r="C324">
            <v>201503</v>
          </cell>
          <cell r="D324" t="str">
            <v>Accent Blue</v>
          </cell>
          <cell r="E324" t="str">
            <v>Murat</v>
          </cell>
          <cell r="F324">
            <v>26350</v>
          </cell>
        </row>
        <row r="325">
          <cell r="A325" t="str">
            <v>2015</v>
          </cell>
          <cell r="B325" t="str">
            <v>03</v>
          </cell>
          <cell r="C325">
            <v>201503</v>
          </cell>
          <cell r="D325" t="str">
            <v>i30</v>
          </cell>
          <cell r="E325" t="str">
            <v>Yusuf</v>
          </cell>
          <cell r="F325">
            <v>104000</v>
          </cell>
        </row>
        <row r="326">
          <cell r="A326" t="str">
            <v>2015</v>
          </cell>
          <cell r="B326" t="str">
            <v>03</v>
          </cell>
          <cell r="C326">
            <v>201503</v>
          </cell>
          <cell r="D326" t="str">
            <v>i30</v>
          </cell>
          <cell r="E326" t="str">
            <v>Yusuf</v>
          </cell>
          <cell r="F326">
            <v>40000</v>
          </cell>
        </row>
        <row r="327">
          <cell r="A327" t="str">
            <v>2015</v>
          </cell>
          <cell r="B327" t="str">
            <v>03</v>
          </cell>
          <cell r="C327">
            <v>201503</v>
          </cell>
          <cell r="D327" t="str">
            <v>i30</v>
          </cell>
          <cell r="E327" t="str">
            <v>Murat</v>
          </cell>
          <cell r="F327">
            <v>42000</v>
          </cell>
        </row>
        <row r="328">
          <cell r="A328" t="str">
            <v>2015</v>
          </cell>
          <cell r="B328" t="str">
            <v>03</v>
          </cell>
          <cell r="C328">
            <v>201503</v>
          </cell>
          <cell r="D328" t="str">
            <v>i30</v>
          </cell>
          <cell r="E328" t="str">
            <v>Tuğçe</v>
          </cell>
          <cell r="F328">
            <v>42000</v>
          </cell>
        </row>
        <row r="329">
          <cell r="A329" t="str">
            <v>2015</v>
          </cell>
          <cell r="B329" t="str">
            <v>03</v>
          </cell>
          <cell r="C329">
            <v>201503</v>
          </cell>
          <cell r="D329" t="str">
            <v>Santa Fe</v>
          </cell>
          <cell r="E329" t="str">
            <v>Esra</v>
          </cell>
          <cell r="F329">
            <v>23500</v>
          </cell>
        </row>
        <row r="330">
          <cell r="A330" t="str">
            <v>2015</v>
          </cell>
          <cell r="B330" t="str">
            <v>03</v>
          </cell>
          <cell r="C330">
            <v>201503</v>
          </cell>
          <cell r="D330" t="str">
            <v>Elantra</v>
          </cell>
          <cell r="E330" t="str">
            <v>Tuğçe</v>
          </cell>
          <cell r="F330">
            <v>32000</v>
          </cell>
        </row>
        <row r="331">
          <cell r="A331" t="str">
            <v>2015</v>
          </cell>
          <cell r="B331" t="str">
            <v>03</v>
          </cell>
          <cell r="C331">
            <v>201503</v>
          </cell>
          <cell r="D331" t="str">
            <v>Accent Blue</v>
          </cell>
          <cell r="E331" t="str">
            <v>Tuğçe</v>
          </cell>
          <cell r="F331">
            <v>34000</v>
          </cell>
        </row>
        <row r="332">
          <cell r="A332" t="str">
            <v>2015</v>
          </cell>
          <cell r="B332" t="str">
            <v>03</v>
          </cell>
          <cell r="C332">
            <v>201503</v>
          </cell>
          <cell r="D332" t="str">
            <v>Elantra</v>
          </cell>
          <cell r="E332" t="str">
            <v>Esra</v>
          </cell>
          <cell r="F332">
            <v>28250</v>
          </cell>
        </row>
        <row r="333">
          <cell r="A333" t="str">
            <v>2015</v>
          </cell>
          <cell r="B333" t="str">
            <v>03</v>
          </cell>
          <cell r="C333">
            <v>201503</v>
          </cell>
          <cell r="D333" t="str">
            <v>Accent Blue</v>
          </cell>
          <cell r="E333" t="str">
            <v>Murat</v>
          </cell>
          <cell r="F333">
            <v>26350</v>
          </cell>
        </row>
        <row r="334">
          <cell r="A334" t="str">
            <v>2015</v>
          </cell>
          <cell r="B334" t="str">
            <v>03</v>
          </cell>
          <cell r="C334">
            <v>201503</v>
          </cell>
          <cell r="D334" t="str">
            <v>i30</v>
          </cell>
          <cell r="E334" t="str">
            <v>Yusuf</v>
          </cell>
          <cell r="F334">
            <v>104000</v>
          </cell>
        </row>
        <row r="335">
          <cell r="A335" t="str">
            <v>2015</v>
          </cell>
          <cell r="B335" t="str">
            <v>03</v>
          </cell>
          <cell r="C335">
            <v>201503</v>
          </cell>
          <cell r="D335" t="str">
            <v>i30</v>
          </cell>
          <cell r="E335" t="str">
            <v>Yusuf</v>
          </cell>
          <cell r="F335">
            <v>106000</v>
          </cell>
        </row>
        <row r="336">
          <cell r="A336" t="str">
            <v>2015</v>
          </cell>
          <cell r="B336" t="str">
            <v>03</v>
          </cell>
          <cell r="C336">
            <v>201503</v>
          </cell>
          <cell r="D336" t="str">
            <v>i30</v>
          </cell>
          <cell r="E336" t="str">
            <v>Murat</v>
          </cell>
          <cell r="F336">
            <v>27350</v>
          </cell>
        </row>
        <row r="337">
          <cell r="A337" t="str">
            <v>2015</v>
          </cell>
          <cell r="B337" t="str">
            <v>03</v>
          </cell>
          <cell r="C337">
            <v>201503</v>
          </cell>
          <cell r="D337" t="str">
            <v>Santa Fe</v>
          </cell>
          <cell r="E337" t="str">
            <v>Esra</v>
          </cell>
          <cell r="F337">
            <v>25511</v>
          </cell>
        </row>
        <row r="338">
          <cell r="A338" t="str">
            <v>2015</v>
          </cell>
          <cell r="B338" t="str">
            <v>03</v>
          </cell>
          <cell r="C338">
            <v>201503</v>
          </cell>
          <cell r="D338" t="str">
            <v>Santa Fe</v>
          </cell>
          <cell r="E338" t="str">
            <v>Murat</v>
          </cell>
          <cell r="F338">
            <v>97161</v>
          </cell>
        </row>
        <row r="339">
          <cell r="A339" t="str">
            <v>2015</v>
          </cell>
          <cell r="B339" t="str">
            <v>03</v>
          </cell>
          <cell r="C339">
            <v>201503</v>
          </cell>
          <cell r="D339" t="str">
            <v>i20</v>
          </cell>
          <cell r="E339" t="str">
            <v>Yusuf</v>
          </cell>
          <cell r="F339">
            <v>27800</v>
          </cell>
        </row>
        <row r="340">
          <cell r="A340" t="str">
            <v>2015</v>
          </cell>
          <cell r="B340" t="str">
            <v>03</v>
          </cell>
          <cell r="C340">
            <v>201503</v>
          </cell>
          <cell r="D340" t="str">
            <v>i20</v>
          </cell>
          <cell r="E340" t="str">
            <v>Murat</v>
          </cell>
          <cell r="F340">
            <v>27000</v>
          </cell>
        </row>
        <row r="341">
          <cell r="A341" t="str">
            <v>2015</v>
          </cell>
          <cell r="B341" t="str">
            <v>03</v>
          </cell>
          <cell r="C341">
            <v>201503</v>
          </cell>
          <cell r="D341" t="str">
            <v>i20</v>
          </cell>
          <cell r="E341" t="str">
            <v>Yusuf</v>
          </cell>
          <cell r="F341">
            <v>29000</v>
          </cell>
        </row>
        <row r="342">
          <cell r="A342" t="str">
            <v>2015</v>
          </cell>
          <cell r="B342" t="str">
            <v>03</v>
          </cell>
          <cell r="C342">
            <v>201503</v>
          </cell>
          <cell r="D342" t="str">
            <v>Accent Blue</v>
          </cell>
          <cell r="E342" t="str">
            <v>Tuğçe</v>
          </cell>
          <cell r="F342">
            <v>29800</v>
          </cell>
        </row>
        <row r="343">
          <cell r="A343" t="str">
            <v>2015</v>
          </cell>
          <cell r="B343" t="str">
            <v>03</v>
          </cell>
          <cell r="C343">
            <v>201503</v>
          </cell>
          <cell r="D343" t="str">
            <v>Accent Blue</v>
          </cell>
          <cell r="E343" t="str">
            <v>Esra</v>
          </cell>
          <cell r="F343">
            <v>32000</v>
          </cell>
        </row>
        <row r="344">
          <cell r="A344" t="str">
            <v>2015</v>
          </cell>
          <cell r="B344" t="str">
            <v>03</v>
          </cell>
          <cell r="C344">
            <v>201503</v>
          </cell>
          <cell r="D344" t="str">
            <v>i20</v>
          </cell>
          <cell r="E344" t="str">
            <v>Tuğçe</v>
          </cell>
          <cell r="F344">
            <v>34000</v>
          </cell>
        </row>
        <row r="345">
          <cell r="A345" t="str">
            <v>2015</v>
          </cell>
          <cell r="B345" t="str">
            <v>03</v>
          </cell>
          <cell r="C345">
            <v>201503</v>
          </cell>
          <cell r="D345" t="str">
            <v>i20</v>
          </cell>
          <cell r="E345" t="str">
            <v>Tuğçe</v>
          </cell>
          <cell r="F345">
            <v>34000</v>
          </cell>
        </row>
        <row r="346">
          <cell r="A346" t="str">
            <v>2015</v>
          </cell>
          <cell r="B346" t="str">
            <v>03</v>
          </cell>
          <cell r="C346">
            <v>201503</v>
          </cell>
          <cell r="D346" t="str">
            <v>i20</v>
          </cell>
          <cell r="E346" t="str">
            <v>Esra</v>
          </cell>
          <cell r="F346">
            <v>37000</v>
          </cell>
        </row>
        <row r="347">
          <cell r="A347" t="str">
            <v>2015</v>
          </cell>
          <cell r="B347" t="str">
            <v>03</v>
          </cell>
          <cell r="C347">
            <v>201503</v>
          </cell>
          <cell r="D347" t="str">
            <v>Accent Blue</v>
          </cell>
          <cell r="E347" t="str">
            <v>Murat</v>
          </cell>
          <cell r="F347">
            <v>30000</v>
          </cell>
        </row>
        <row r="348">
          <cell r="A348" t="str">
            <v>2015</v>
          </cell>
          <cell r="B348" t="str">
            <v>03</v>
          </cell>
          <cell r="C348">
            <v>201503</v>
          </cell>
          <cell r="D348" t="str">
            <v>i20</v>
          </cell>
          <cell r="E348" t="str">
            <v>Esra</v>
          </cell>
          <cell r="F348">
            <v>26900</v>
          </cell>
        </row>
        <row r="349">
          <cell r="A349" t="str">
            <v>2015</v>
          </cell>
          <cell r="B349" t="str">
            <v>03</v>
          </cell>
          <cell r="C349">
            <v>201503</v>
          </cell>
          <cell r="D349" t="str">
            <v>Accent Blue</v>
          </cell>
          <cell r="E349" t="str">
            <v>Murat</v>
          </cell>
          <cell r="F349">
            <v>24700</v>
          </cell>
        </row>
        <row r="350">
          <cell r="A350" t="str">
            <v>2015</v>
          </cell>
          <cell r="B350" t="str">
            <v>03</v>
          </cell>
          <cell r="C350">
            <v>201503</v>
          </cell>
          <cell r="D350" t="str">
            <v>Accent Blue</v>
          </cell>
          <cell r="E350" t="str">
            <v>Yusuf</v>
          </cell>
          <cell r="F350">
            <v>26500</v>
          </cell>
        </row>
        <row r="351">
          <cell r="A351" t="str">
            <v>2015</v>
          </cell>
          <cell r="B351" t="str">
            <v>03</v>
          </cell>
          <cell r="C351">
            <v>201503</v>
          </cell>
          <cell r="D351" t="str">
            <v>Accent Blue</v>
          </cell>
          <cell r="E351" t="str">
            <v>Yusuf</v>
          </cell>
          <cell r="F351">
            <v>25300</v>
          </cell>
        </row>
        <row r="352">
          <cell r="A352" t="str">
            <v>2015</v>
          </cell>
          <cell r="B352" t="str">
            <v>03</v>
          </cell>
          <cell r="C352">
            <v>201503</v>
          </cell>
          <cell r="D352" t="str">
            <v>Accent Blue</v>
          </cell>
          <cell r="E352" t="str">
            <v>Yusuf</v>
          </cell>
          <cell r="F352">
            <v>31150</v>
          </cell>
        </row>
        <row r="353">
          <cell r="A353" t="str">
            <v>2015</v>
          </cell>
          <cell r="B353" t="str">
            <v>03</v>
          </cell>
          <cell r="C353">
            <v>201503</v>
          </cell>
          <cell r="D353" t="str">
            <v>i20</v>
          </cell>
          <cell r="E353" t="str">
            <v>Tuğçe</v>
          </cell>
          <cell r="F353">
            <v>30150</v>
          </cell>
        </row>
        <row r="354">
          <cell r="A354" t="str">
            <v>2015</v>
          </cell>
          <cell r="B354" t="str">
            <v>03</v>
          </cell>
          <cell r="C354">
            <v>201503</v>
          </cell>
          <cell r="D354" t="str">
            <v>i20</v>
          </cell>
          <cell r="E354" t="str">
            <v>Esra</v>
          </cell>
          <cell r="F354">
            <v>26900</v>
          </cell>
        </row>
        <row r="355">
          <cell r="A355" t="str">
            <v>2015</v>
          </cell>
          <cell r="B355" t="str">
            <v>03</v>
          </cell>
          <cell r="C355">
            <v>201503</v>
          </cell>
          <cell r="D355" t="str">
            <v>Accent Blue</v>
          </cell>
          <cell r="E355" t="str">
            <v>Tuğçe</v>
          </cell>
          <cell r="F355">
            <v>24700</v>
          </cell>
        </row>
        <row r="356">
          <cell r="A356" t="str">
            <v>2015</v>
          </cell>
          <cell r="B356" t="str">
            <v>03</v>
          </cell>
          <cell r="C356">
            <v>201503</v>
          </cell>
          <cell r="D356" t="str">
            <v>Accent Blue</v>
          </cell>
          <cell r="E356" t="str">
            <v>Esra</v>
          </cell>
          <cell r="F356">
            <v>26500</v>
          </cell>
        </row>
        <row r="357">
          <cell r="A357" t="str">
            <v>2015</v>
          </cell>
          <cell r="B357" t="str">
            <v>03</v>
          </cell>
          <cell r="C357">
            <v>201503</v>
          </cell>
          <cell r="D357" t="str">
            <v>Accent Blue</v>
          </cell>
          <cell r="E357" t="str">
            <v>Murat</v>
          </cell>
          <cell r="F357">
            <v>25300</v>
          </cell>
        </row>
        <row r="358">
          <cell r="A358" t="str">
            <v>2015</v>
          </cell>
          <cell r="B358" t="str">
            <v>03</v>
          </cell>
          <cell r="C358">
            <v>201503</v>
          </cell>
          <cell r="D358" t="str">
            <v>Accent Blue</v>
          </cell>
          <cell r="E358" t="str">
            <v>Yusuf</v>
          </cell>
          <cell r="F358">
            <v>27250</v>
          </cell>
        </row>
        <row r="359">
          <cell r="A359" t="str">
            <v>2015</v>
          </cell>
          <cell r="B359" t="str">
            <v>03</v>
          </cell>
          <cell r="C359">
            <v>201503</v>
          </cell>
          <cell r="D359" t="str">
            <v>i20</v>
          </cell>
          <cell r="E359" t="str">
            <v>Yusuf</v>
          </cell>
          <cell r="F359">
            <v>33600</v>
          </cell>
        </row>
        <row r="360">
          <cell r="A360" t="str">
            <v>2015</v>
          </cell>
          <cell r="B360" t="str">
            <v>04</v>
          </cell>
          <cell r="C360">
            <v>201504</v>
          </cell>
          <cell r="D360" t="str">
            <v>Elantra</v>
          </cell>
          <cell r="E360" t="str">
            <v>Tuğçe</v>
          </cell>
          <cell r="F360">
            <v>32000</v>
          </cell>
        </row>
        <row r="361">
          <cell r="A361" t="str">
            <v>2015</v>
          </cell>
          <cell r="B361" t="str">
            <v>04</v>
          </cell>
          <cell r="C361">
            <v>201504</v>
          </cell>
          <cell r="D361" t="str">
            <v>Accent Blue</v>
          </cell>
          <cell r="E361" t="str">
            <v>Esra</v>
          </cell>
          <cell r="F361">
            <v>34000</v>
          </cell>
        </row>
        <row r="362">
          <cell r="A362" t="str">
            <v>2015</v>
          </cell>
          <cell r="B362" t="str">
            <v>04</v>
          </cell>
          <cell r="C362">
            <v>201504</v>
          </cell>
          <cell r="D362" t="str">
            <v>Elantra</v>
          </cell>
          <cell r="E362" t="str">
            <v>Murat</v>
          </cell>
          <cell r="F362">
            <v>28250</v>
          </cell>
        </row>
        <row r="363">
          <cell r="A363" t="str">
            <v>2015</v>
          </cell>
          <cell r="B363" t="str">
            <v>04</v>
          </cell>
          <cell r="C363">
            <v>201504</v>
          </cell>
          <cell r="D363" t="str">
            <v>Accent Blue</v>
          </cell>
          <cell r="E363" t="str">
            <v>Yusuf</v>
          </cell>
          <cell r="F363">
            <v>26350</v>
          </cell>
        </row>
        <row r="364">
          <cell r="A364" t="str">
            <v>2015</v>
          </cell>
          <cell r="B364" t="str">
            <v>04</v>
          </cell>
          <cell r="C364">
            <v>201504</v>
          </cell>
          <cell r="D364" t="str">
            <v>i30</v>
          </cell>
          <cell r="E364" t="str">
            <v>Yusuf</v>
          </cell>
          <cell r="F364">
            <v>104000</v>
          </cell>
        </row>
        <row r="365">
          <cell r="A365" t="str">
            <v>2015</v>
          </cell>
          <cell r="B365" t="str">
            <v>04</v>
          </cell>
          <cell r="C365">
            <v>201504</v>
          </cell>
          <cell r="D365" t="str">
            <v>i30</v>
          </cell>
          <cell r="E365" t="str">
            <v>Murat</v>
          </cell>
          <cell r="F365">
            <v>40000</v>
          </cell>
        </row>
        <row r="366">
          <cell r="A366" t="str">
            <v>2015</v>
          </cell>
          <cell r="B366" t="str">
            <v>04</v>
          </cell>
          <cell r="C366">
            <v>201504</v>
          </cell>
          <cell r="D366" t="str">
            <v>i30</v>
          </cell>
          <cell r="E366" t="str">
            <v>Tuğçe</v>
          </cell>
          <cell r="F366">
            <v>42000</v>
          </cell>
        </row>
        <row r="367">
          <cell r="A367" t="str">
            <v>2015</v>
          </cell>
          <cell r="B367" t="str">
            <v>04</v>
          </cell>
          <cell r="C367">
            <v>201504</v>
          </cell>
          <cell r="D367" t="str">
            <v>i30</v>
          </cell>
          <cell r="E367" t="str">
            <v>Esra</v>
          </cell>
          <cell r="F367">
            <v>42000</v>
          </cell>
        </row>
        <row r="368">
          <cell r="A368" t="str">
            <v>2015</v>
          </cell>
          <cell r="B368" t="str">
            <v>04</v>
          </cell>
          <cell r="C368">
            <v>201504</v>
          </cell>
          <cell r="D368" t="str">
            <v>Santa Fe</v>
          </cell>
          <cell r="E368" t="str">
            <v>Esra</v>
          </cell>
          <cell r="F368">
            <v>23500</v>
          </cell>
        </row>
        <row r="369">
          <cell r="A369" t="str">
            <v>2015</v>
          </cell>
          <cell r="B369" t="str">
            <v>04</v>
          </cell>
          <cell r="C369">
            <v>201504</v>
          </cell>
          <cell r="D369" t="str">
            <v>Santa Fe</v>
          </cell>
          <cell r="E369" t="str">
            <v>Murat</v>
          </cell>
          <cell r="F369">
            <v>25511</v>
          </cell>
        </row>
        <row r="370">
          <cell r="A370" t="str">
            <v>2015</v>
          </cell>
          <cell r="B370" t="str">
            <v>04</v>
          </cell>
          <cell r="C370">
            <v>201504</v>
          </cell>
          <cell r="D370" t="str">
            <v>Santa Fe</v>
          </cell>
          <cell r="E370" t="str">
            <v>Yusuf</v>
          </cell>
          <cell r="F370">
            <v>97161</v>
          </cell>
        </row>
        <row r="371">
          <cell r="A371" t="str">
            <v>2015</v>
          </cell>
          <cell r="B371" t="str">
            <v>04</v>
          </cell>
          <cell r="C371">
            <v>201504</v>
          </cell>
          <cell r="D371" t="str">
            <v>i20</v>
          </cell>
          <cell r="E371" t="str">
            <v>Murat</v>
          </cell>
          <cell r="F371">
            <v>27800</v>
          </cell>
        </row>
        <row r="372">
          <cell r="A372" t="str">
            <v>2015</v>
          </cell>
          <cell r="B372" t="str">
            <v>04</v>
          </cell>
          <cell r="C372">
            <v>201504</v>
          </cell>
          <cell r="D372" t="str">
            <v>i20</v>
          </cell>
          <cell r="E372" t="str">
            <v>Esra</v>
          </cell>
          <cell r="F372">
            <v>27000</v>
          </cell>
        </row>
        <row r="373">
          <cell r="A373" t="str">
            <v>2015</v>
          </cell>
          <cell r="B373" t="str">
            <v>04</v>
          </cell>
          <cell r="C373">
            <v>201504</v>
          </cell>
          <cell r="D373" t="str">
            <v>i20</v>
          </cell>
          <cell r="E373" t="str">
            <v>Murat</v>
          </cell>
          <cell r="F373">
            <v>29000</v>
          </cell>
        </row>
        <row r="374">
          <cell r="A374" t="str">
            <v>2015</v>
          </cell>
          <cell r="B374" t="str">
            <v>04</v>
          </cell>
          <cell r="C374">
            <v>201504</v>
          </cell>
          <cell r="D374" t="str">
            <v>Accent Blue</v>
          </cell>
          <cell r="E374" t="str">
            <v>Yusuf</v>
          </cell>
          <cell r="F374">
            <v>29800</v>
          </cell>
        </row>
        <row r="375">
          <cell r="A375" t="str">
            <v>2015</v>
          </cell>
          <cell r="B375" t="str">
            <v>04</v>
          </cell>
          <cell r="C375">
            <v>201504</v>
          </cell>
          <cell r="D375" t="str">
            <v>Accent Blue</v>
          </cell>
          <cell r="E375" t="str">
            <v>Yusuf</v>
          </cell>
          <cell r="F375">
            <v>32000</v>
          </cell>
        </row>
        <row r="376">
          <cell r="A376" t="str">
            <v>2015</v>
          </cell>
          <cell r="B376" t="str">
            <v>04</v>
          </cell>
          <cell r="C376">
            <v>201504</v>
          </cell>
          <cell r="D376" t="str">
            <v>i20</v>
          </cell>
          <cell r="E376" t="str">
            <v>Murat</v>
          </cell>
          <cell r="F376">
            <v>34000</v>
          </cell>
        </row>
        <row r="377">
          <cell r="A377" t="str">
            <v>2015</v>
          </cell>
          <cell r="B377" t="str">
            <v>04</v>
          </cell>
          <cell r="C377">
            <v>201504</v>
          </cell>
          <cell r="D377" t="str">
            <v>i20</v>
          </cell>
          <cell r="E377" t="str">
            <v>Tuğçe</v>
          </cell>
          <cell r="F377">
            <v>34000</v>
          </cell>
        </row>
        <row r="378">
          <cell r="A378" t="str">
            <v>2015</v>
          </cell>
          <cell r="B378" t="str">
            <v>04</v>
          </cell>
          <cell r="C378">
            <v>201504</v>
          </cell>
          <cell r="D378" t="str">
            <v>i20</v>
          </cell>
          <cell r="E378" t="str">
            <v>Esra</v>
          </cell>
          <cell r="F378">
            <v>37000</v>
          </cell>
        </row>
        <row r="379">
          <cell r="A379" t="str">
            <v>2015</v>
          </cell>
          <cell r="B379" t="str">
            <v>04</v>
          </cell>
          <cell r="C379">
            <v>201504</v>
          </cell>
          <cell r="D379" t="str">
            <v>Accent Blue</v>
          </cell>
          <cell r="E379" t="str">
            <v>Esra</v>
          </cell>
          <cell r="F379">
            <v>30000</v>
          </cell>
        </row>
        <row r="380">
          <cell r="A380" t="str">
            <v>2015</v>
          </cell>
          <cell r="B380" t="str">
            <v>04</v>
          </cell>
          <cell r="C380">
            <v>201504</v>
          </cell>
          <cell r="D380" t="str">
            <v>i20</v>
          </cell>
          <cell r="E380" t="str">
            <v>Murat</v>
          </cell>
          <cell r="F380">
            <v>26900</v>
          </cell>
        </row>
        <row r="381">
          <cell r="A381" t="str">
            <v>2015</v>
          </cell>
          <cell r="B381" t="str">
            <v>04</v>
          </cell>
          <cell r="C381">
            <v>201504</v>
          </cell>
          <cell r="D381" t="str">
            <v>Accent Blue</v>
          </cell>
          <cell r="E381" t="str">
            <v>Yusuf</v>
          </cell>
          <cell r="F381">
            <v>24700</v>
          </cell>
        </row>
        <row r="382">
          <cell r="A382" t="str">
            <v>2015</v>
          </cell>
          <cell r="B382" t="str">
            <v>04</v>
          </cell>
          <cell r="C382">
            <v>201504</v>
          </cell>
          <cell r="D382" t="str">
            <v>Accent Blue</v>
          </cell>
          <cell r="E382" t="str">
            <v>Murat</v>
          </cell>
          <cell r="F382">
            <v>26500</v>
          </cell>
        </row>
        <row r="383">
          <cell r="A383" t="str">
            <v>2015</v>
          </cell>
          <cell r="B383" t="str">
            <v>04</v>
          </cell>
          <cell r="C383">
            <v>201504</v>
          </cell>
          <cell r="D383" t="str">
            <v>i20</v>
          </cell>
          <cell r="E383" t="str">
            <v>Esra</v>
          </cell>
          <cell r="F383">
            <v>27000</v>
          </cell>
        </row>
        <row r="384">
          <cell r="A384" t="str">
            <v>2015</v>
          </cell>
          <cell r="B384" t="str">
            <v>04</v>
          </cell>
          <cell r="C384">
            <v>201504</v>
          </cell>
          <cell r="D384" t="str">
            <v>i20</v>
          </cell>
          <cell r="E384" t="str">
            <v>Murat</v>
          </cell>
          <cell r="F384">
            <v>29000</v>
          </cell>
        </row>
        <row r="385">
          <cell r="A385" t="str">
            <v>2015</v>
          </cell>
          <cell r="B385" t="str">
            <v>04</v>
          </cell>
          <cell r="C385">
            <v>201504</v>
          </cell>
          <cell r="D385" t="str">
            <v>Accent Blue</v>
          </cell>
          <cell r="E385" t="str">
            <v>Yusuf</v>
          </cell>
          <cell r="F385">
            <v>29800</v>
          </cell>
        </row>
        <row r="386">
          <cell r="A386" t="str">
            <v>2015</v>
          </cell>
          <cell r="B386" t="str">
            <v>04</v>
          </cell>
          <cell r="C386">
            <v>201504</v>
          </cell>
          <cell r="D386" t="str">
            <v>Accent Blue</v>
          </cell>
          <cell r="E386" t="str">
            <v>Yusuf</v>
          </cell>
          <cell r="F386">
            <v>32000</v>
          </cell>
        </row>
        <row r="387">
          <cell r="A387" t="str">
            <v>2015</v>
          </cell>
          <cell r="B387" t="str">
            <v>04</v>
          </cell>
          <cell r="C387">
            <v>201504</v>
          </cell>
          <cell r="D387" t="str">
            <v>i20</v>
          </cell>
          <cell r="E387" t="str">
            <v>Murat</v>
          </cell>
          <cell r="F387">
            <v>40000</v>
          </cell>
        </row>
        <row r="388">
          <cell r="A388" t="str">
            <v>2015</v>
          </cell>
          <cell r="B388" t="str">
            <v>04</v>
          </cell>
          <cell r="C388">
            <v>201504</v>
          </cell>
          <cell r="D388" t="str">
            <v>i20</v>
          </cell>
          <cell r="E388" t="str">
            <v>Tuğçe</v>
          </cell>
          <cell r="F388">
            <v>42000</v>
          </cell>
        </row>
        <row r="389">
          <cell r="A389" t="str">
            <v>2015</v>
          </cell>
          <cell r="B389" t="str">
            <v>04</v>
          </cell>
          <cell r="C389">
            <v>201504</v>
          </cell>
          <cell r="D389" t="str">
            <v>i20</v>
          </cell>
          <cell r="E389" t="str">
            <v>Esra</v>
          </cell>
          <cell r="F389">
            <v>42000</v>
          </cell>
        </row>
        <row r="390">
          <cell r="A390" t="str">
            <v>2015</v>
          </cell>
          <cell r="B390" t="str">
            <v>04</v>
          </cell>
          <cell r="C390">
            <v>201504</v>
          </cell>
          <cell r="D390" t="str">
            <v>Accent Blue</v>
          </cell>
          <cell r="E390" t="str">
            <v>Yusuf</v>
          </cell>
          <cell r="F390">
            <v>30000</v>
          </cell>
        </row>
        <row r="391">
          <cell r="A391" t="str">
            <v>2015</v>
          </cell>
          <cell r="B391" t="str">
            <v>04</v>
          </cell>
          <cell r="C391">
            <v>201504</v>
          </cell>
          <cell r="D391" t="str">
            <v>i20</v>
          </cell>
          <cell r="E391" t="str">
            <v>Yusuf</v>
          </cell>
          <cell r="F391">
            <v>26900</v>
          </cell>
        </row>
        <row r="392">
          <cell r="A392" t="str">
            <v>2015</v>
          </cell>
          <cell r="B392" t="str">
            <v>04</v>
          </cell>
          <cell r="C392">
            <v>201504</v>
          </cell>
          <cell r="D392" t="str">
            <v>Accent Blue</v>
          </cell>
          <cell r="E392" t="str">
            <v>Tuğçe</v>
          </cell>
          <cell r="F392">
            <v>24700</v>
          </cell>
        </row>
        <row r="393">
          <cell r="A393" t="str">
            <v>2015</v>
          </cell>
          <cell r="B393" t="str">
            <v>04</v>
          </cell>
          <cell r="C393">
            <v>201504</v>
          </cell>
          <cell r="D393" t="str">
            <v>Accent Blue</v>
          </cell>
          <cell r="E393" t="str">
            <v>Esra</v>
          </cell>
          <cell r="F393">
            <v>26500</v>
          </cell>
        </row>
        <row r="394">
          <cell r="A394" t="str">
            <v>2015</v>
          </cell>
          <cell r="B394" t="str">
            <v>05</v>
          </cell>
          <cell r="C394">
            <v>201505</v>
          </cell>
          <cell r="D394" t="str">
            <v>i20</v>
          </cell>
          <cell r="E394" t="str">
            <v>Tuğçe</v>
          </cell>
          <cell r="F394">
            <v>29000</v>
          </cell>
        </row>
        <row r="395">
          <cell r="A395" t="str">
            <v>2015</v>
          </cell>
          <cell r="B395" t="str">
            <v>05</v>
          </cell>
          <cell r="C395">
            <v>201505</v>
          </cell>
          <cell r="D395" t="str">
            <v>Accent Blue</v>
          </cell>
          <cell r="E395" t="str">
            <v>Esra</v>
          </cell>
          <cell r="F395">
            <v>29800</v>
          </cell>
        </row>
        <row r="396">
          <cell r="A396" t="str">
            <v>2015</v>
          </cell>
          <cell r="B396" t="str">
            <v>05</v>
          </cell>
          <cell r="C396">
            <v>201505</v>
          </cell>
          <cell r="D396" t="str">
            <v>Accent Blue</v>
          </cell>
          <cell r="E396" t="str">
            <v>Murat</v>
          </cell>
          <cell r="F396">
            <v>32000</v>
          </cell>
        </row>
        <row r="397">
          <cell r="A397" t="str">
            <v>2015</v>
          </cell>
          <cell r="B397" t="str">
            <v>05</v>
          </cell>
          <cell r="C397">
            <v>201505</v>
          </cell>
          <cell r="D397" t="str">
            <v>i20</v>
          </cell>
          <cell r="E397" t="str">
            <v>Yusuf</v>
          </cell>
          <cell r="F397">
            <v>34000</v>
          </cell>
        </row>
        <row r="398">
          <cell r="A398" t="str">
            <v>2015</v>
          </cell>
          <cell r="B398" t="str">
            <v>05</v>
          </cell>
          <cell r="C398">
            <v>201505</v>
          </cell>
          <cell r="D398" t="str">
            <v>i20</v>
          </cell>
          <cell r="E398" t="str">
            <v>Yusuf</v>
          </cell>
          <cell r="F398">
            <v>34000</v>
          </cell>
        </row>
        <row r="399">
          <cell r="A399" t="str">
            <v>2015</v>
          </cell>
          <cell r="B399" t="str">
            <v>05</v>
          </cell>
          <cell r="C399">
            <v>201505</v>
          </cell>
          <cell r="D399" t="str">
            <v>i20</v>
          </cell>
          <cell r="E399" t="str">
            <v>Esra</v>
          </cell>
          <cell r="F399">
            <v>37000</v>
          </cell>
        </row>
        <row r="400">
          <cell r="A400" t="str">
            <v>2015</v>
          </cell>
          <cell r="B400" t="str">
            <v>05</v>
          </cell>
          <cell r="C400">
            <v>201505</v>
          </cell>
          <cell r="D400" t="str">
            <v>Accent Blue</v>
          </cell>
          <cell r="E400" t="str">
            <v>Murat</v>
          </cell>
          <cell r="F400">
            <v>30000</v>
          </cell>
        </row>
        <row r="401">
          <cell r="A401" t="str">
            <v>2015</v>
          </cell>
          <cell r="B401" t="str">
            <v>05</v>
          </cell>
          <cell r="C401">
            <v>201505</v>
          </cell>
          <cell r="D401" t="str">
            <v>i20</v>
          </cell>
          <cell r="E401" t="str">
            <v>Esra</v>
          </cell>
          <cell r="F401">
            <v>26900</v>
          </cell>
        </row>
        <row r="402">
          <cell r="A402" t="str">
            <v>2015</v>
          </cell>
          <cell r="B402" t="str">
            <v>05</v>
          </cell>
          <cell r="C402">
            <v>201505</v>
          </cell>
          <cell r="D402" t="str">
            <v>Accent Blue</v>
          </cell>
          <cell r="E402" t="str">
            <v>Murat</v>
          </cell>
          <cell r="F402">
            <v>24700</v>
          </cell>
        </row>
        <row r="403">
          <cell r="A403" t="str">
            <v>2015</v>
          </cell>
          <cell r="B403" t="str">
            <v>05</v>
          </cell>
          <cell r="C403">
            <v>201505</v>
          </cell>
          <cell r="D403" t="str">
            <v>Accent Blue</v>
          </cell>
          <cell r="E403" t="str">
            <v>Yusuf</v>
          </cell>
          <cell r="F403">
            <v>26500</v>
          </cell>
        </row>
        <row r="404">
          <cell r="A404" t="str">
            <v>2015</v>
          </cell>
          <cell r="B404" t="str">
            <v>05</v>
          </cell>
          <cell r="C404">
            <v>201505</v>
          </cell>
          <cell r="D404" t="str">
            <v>Accent Blue</v>
          </cell>
          <cell r="E404" t="str">
            <v>Murat</v>
          </cell>
          <cell r="F404">
            <v>25300</v>
          </cell>
        </row>
        <row r="405">
          <cell r="A405" t="str">
            <v>2015</v>
          </cell>
          <cell r="B405" t="str">
            <v>05</v>
          </cell>
          <cell r="C405">
            <v>201505</v>
          </cell>
          <cell r="D405" t="str">
            <v>Accent Blue</v>
          </cell>
          <cell r="E405" t="str">
            <v>Yusuf</v>
          </cell>
          <cell r="F405">
            <v>31150</v>
          </cell>
        </row>
        <row r="406">
          <cell r="A406" t="str">
            <v>2015</v>
          </cell>
          <cell r="B406" t="str">
            <v>05</v>
          </cell>
          <cell r="C406">
            <v>201505</v>
          </cell>
          <cell r="D406" t="str">
            <v>i20</v>
          </cell>
          <cell r="E406" t="str">
            <v>Tuğçe</v>
          </cell>
          <cell r="F406">
            <v>30150</v>
          </cell>
        </row>
        <row r="407">
          <cell r="A407" t="str">
            <v>2015</v>
          </cell>
          <cell r="B407" t="str">
            <v>05</v>
          </cell>
          <cell r="C407">
            <v>201505</v>
          </cell>
          <cell r="D407" t="str">
            <v>Accent Blue</v>
          </cell>
          <cell r="E407" t="str">
            <v>Esra</v>
          </cell>
          <cell r="F407">
            <v>32500</v>
          </cell>
        </row>
        <row r="408">
          <cell r="A408" t="str">
            <v>2015</v>
          </cell>
          <cell r="B408" t="str">
            <v>05</v>
          </cell>
          <cell r="C408">
            <v>201505</v>
          </cell>
          <cell r="D408" t="str">
            <v>i20</v>
          </cell>
          <cell r="E408" t="str">
            <v>Esra</v>
          </cell>
          <cell r="F408">
            <v>38000</v>
          </cell>
        </row>
        <row r="409">
          <cell r="A409" t="str">
            <v>2015</v>
          </cell>
          <cell r="B409" t="str">
            <v>05</v>
          </cell>
          <cell r="C409">
            <v>201505</v>
          </cell>
          <cell r="D409" t="str">
            <v>Accent Blue</v>
          </cell>
          <cell r="E409" t="str">
            <v>Murat</v>
          </cell>
          <cell r="F409">
            <v>34000</v>
          </cell>
        </row>
        <row r="410">
          <cell r="A410" t="str">
            <v>2015</v>
          </cell>
          <cell r="B410" t="str">
            <v>05</v>
          </cell>
          <cell r="C410">
            <v>201505</v>
          </cell>
          <cell r="D410" t="str">
            <v>Accent Blue</v>
          </cell>
          <cell r="E410" t="str">
            <v>Yusuf</v>
          </cell>
          <cell r="F410">
            <v>28000</v>
          </cell>
        </row>
        <row r="411">
          <cell r="A411" t="str">
            <v>2015</v>
          </cell>
          <cell r="B411" t="str">
            <v>05</v>
          </cell>
          <cell r="C411">
            <v>201505</v>
          </cell>
          <cell r="D411" t="str">
            <v>i20</v>
          </cell>
          <cell r="E411" t="str">
            <v>Yusuf</v>
          </cell>
          <cell r="F411">
            <v>30000</v>
          </cell>
        </row>
        <row r="412">
          <cell r="A412" t="str">
            <v>2015</v>
          </cell>
          <cell r="B412" t="str">
            <v>05</v>
          </cell>
          <cell r="C412">
            <v>201505</v>
          </cell>
          <cell r="D412" t="str">
            <v>Accent Blue</v>
          </cell>
          <cell r="E412" t="str">
            <v>Yusuf</v>
          </cell>
          <cell r="F412">
            <v>31000</v>
          </cell>
        </row>
        <row r="413">
          <cell r="A413" t="str">
            <v>2015</v>
          </cell>
          <cell r="B413" t="str">
            <v>05</v>
          </cell>
          <cell r="C413">
            <v>201505</v>
          </cell>
          <cell r="D413" t="str">
            <v>Accent Blue</v>
          </cell>
          <cell r="E413" t="str">
            <v>Murat</v>
          </cell>
          <cell r="F413">
            <v>29000</v>
          </cell>
        </row>
        <row r="414">
          <cell r="A414" t="str">
            <v>2015</v>
          </cell>
          <cell r="B414" t="str">
            <v>05</v>
          </cell>
          <cell r="C414">
            <v>201505</v>
          </cell>
          <cell r="D414" t="str">
            <v>Accent Blue</v>
          </cell>
          <cell r="E414" t="str">
            <v>Esra</v>
          </cell>
          <cell r="F414">
            <v>30000</v>
          </cell>
        </row>
        <row r="415">
          <cell r="A415" t="str">
            <v>2015</v>
          </cell>
          <cell r="B415" t="str">
            <v>05</v>
          </cell>
          <cell r="C415">
            <v>201505</v>
          </cell>
          <cell r="D415" t="str">
            <v>Elantra</v>
          </cell>
          <cell r="E415" t="str">
            <v>Esra</v>
          </cell>
          <cell r="F415">
            <v>32000</v>
          </cell>
        </row>
        <row r="416">
          <cell r="A416" t="str">
            <v>2015</v>
          </cell>
          <cell r="B416" t="str">
            <v>05</v>
          </cell>
          <cell r="C416">
            <v>201505</v>
          </cell>
          <cell r="D416" t="str">
            <v>Accent Blue</v>
          </cell>
          <cell r="E416" t="str">
            <v>Esra</v>
          </cell>
          <cell r="F416">
            <v>34000</v>
          </cell>
        </row>
        <row r="417">
          <cell r="A417" t="str">
            <v>2015</v>
          </cell>
          <cell r="B417" t="str">
            <v>05</v>
          </cell>
          <cell r="C417">
            <v>201505</v>
          </cell>
          <cell r="D417" t="str">
            <v>Elantra</v>
          </cell>
          <cell r="E417" t="str">
            <v>Esra</v>
          </cell>
          <cell r="F417">
            <v>28250</v>
          </cell>
        </row>
        <row r="418">
          <cell r="A418" t="str">
            <v>2015</v>
          </cell>
          <cell r="B418" t="str">
            <v>05</v>
          </cell>
          <cell r="C418">
            <v>201505</v>
          </cell>
          <cell r="D418" t="str">
            <v>Accent Blue</v>
          </cell>
          <cell r="E418" t="str">
            <v>Esra</v>
          </cell>
          <cell r="F418">
            <v>26350</v>
          </cell>
        </row>
        <row r="419">
          <cell r="A419" t="str">
            <v>2015</v>
          </cell>
          <cell r="B419" t="str">
            <v>05</v>
          </cell>
          <cell r="C419">
            <v>201505</v>
          </cell>
          <cell r="D419" t="str">
            <v>i30</v>
          </cell>
          <cell r="E419" t="str">
            <v>Murat</v>
          </cell>
          <cell r="F419">
            <v>104000</v>
          </cell>
        </row>
        <row r="420">
          <cell r="A420" t="str">
            <v>2015</v>
          </cell>
          <cell r="B420" t="str">
            <v>05</v>
          </cell>
          <cell r="C420">
            <v>201505</v>
          </cell>
          <cell r="D420" t="str">
            <v>i30</v>
          </cell>
          <cell r="E420" t="str">
            <v>Yusuf</v>
          </cell>
          <cell r="F420">
            <v>106000</v>
          </cell>
        </row>
        <row r="421">
          <cell r="A421" t="str">
            <v>2015</v>
          </cell>
          <cell r="B421" t="str">
            <v>05</v>
          </cell>
          <cell r="C421">
            <v>201505</v>
          </cell>
          <cell r="D421" t="str">
            <v>i30</v>
          </cell>
          <cell r="E421" t="str">
            <v>Yusuf</v>
          </cell>
          <cell r="F421">
            <v>27350</v>
          </cell>
        </row>
        <row r="422">
          <cell r="A422" t="str">
            <v>2015</v>
          </cell>
          <cell r="B422" t="str">
            <v>05</v>
          </cell>
          <cell r="C422">
            <v>201505</v>
          </cell>
          <cell r="D422" t="str">
            <v>i30</v>
          </cell>
          <cell r="E422" t="str">
            <v>Murat</v>
          </cell>
          <cell r="F422">
            <v>29950</v>
          </cell>
        </row>
        <row r="423">
          <cell r="A423" t="str">
            <v>2015</v>
          </cell>
          <cell r="B423" t="str">
            <v>05</v>
          </cell>
          <cell r="C423">
            <v>201505</v>
          </cell>
          <cell r="D423" t="str">
            <v>Santa Fe</v>
          </cell>
          <cell r="E423" t="str">
            <v>Yusuf</v>
          </cell>
          <cell r="F423">
            <v>23500</v>
          </cell>
        </row>
        <row r="424">
          <cell r="A424" t="str">
            <v>2015</v>
          </cell>
          <cell r="B424" t="str">
            <v>05</v>
          </cell>
          <cell r="C424">
            <v>201505</v>
          </cell>
          <cell r="D424" t="str">
            <v>Santa Fe</v>
          </cell>
          <cell r="E424" t="str">
            <v>Tuğçe</v>
          </cell>
          <cell r="F424">
            <v>25511</v>
          </cell>
        </row>
        <row r="425">
          <cell r="A425" t="str">
            <v>2015</v>
          </cell>
          <cell r="B425" t="str">
            <v>05</v>
          </cell>
          <cell r="C425">
            <v>201505</v>
          </cell>
          <cell r="D425" t="str">
            <v>Santa Fe</v>
          </cell>
          <cell r="E425" t="str">
            <v>Esra</v>
          </cell>
          <cell r="F425">
            <v>97161</v>
          </cell>
        </row>
        <row r="426">
          <cell r="A426" t="str">
            <v>2015</v>
          </cell>
          <cell r="B426" t="str">
            <v>05</v>
          </cell>
          <cell r="C426">
            <v>201505</v>
          </cell>
          <cell r="D426" t="str">
            <v>Accent Blue</v>
          </cell>
          <cell r="E426" t="str">
            <v>Yusuf</v>
          </cell>
          <cell r="F426">
            <v>31000</v>
          </cell>
        </row>
        <row r="427">
          <cell r="A427" t="str">
            <v>2015</v>
          </cell>
          <cell r="B427" t="str">
            <v>05</v>
          </cell>
          <cell r="C427">
            <v>201505</v>
          </cell>
          <cell r="D427" t="str">
            <v>Accent Blue</v>
          </cell>
          <cell r="E427" t="str">
            <v>Murat</v>
          </cell>
          <cell r="F427">
            <v>29000</v>
          </cell>
        </row>
        <row r="428">
          <cell r="A428" t="str">
            <v>2015</v>
          </cell>
          <cell r="B428" t="str">
            <v>05</v>
          </cell>
          <cell r="C428">
            <v>201505</v>
          </cell>
          <cell r="D428" t="str">
            <v>Accent Blue</v>
          </cell>
          <cell r="E428" t="str">
            <v>Esra</v>
          </cell>
          <cell r="F428">
            <v>30000</v>
          </cell>
        </row>
        <row r="429">
          <cell r="A429" t="str">
            <v>2015</v>
          </cell>
          <cell r="B429" t="str">
            <v>05</v>
          </cell>
          <cell r="C429">
            <v>201505</v>
          </cell>
          <cell r="D429" t="str">
            <v>Elantra</v>
          </cell>
          <cell r="E429" t="str">
            <v>Yusuf</v>
          </cell>
          <cell r="F429">
            <v>32000</v>
          </cell>
        </row>
        <row r="430">
          <cell r="A430" t="str">
            <v>2015</v>
          </cell>
          <cell r="B430" t="str">
            <v>05</v>
          </cell>
          <cell r="C430">
            <v>201505</v>
          </cell>
          <cell r="D430" t="str">
            <v>Accent Blue</v>
          </cell>
          <cell r="E430" t="str">
            <v>Yusuf</v>
          </cell>
          <cell r="F430">
            <v>34000</v>
          </cell>
        </row>
        <row r="431">
          <cell r="A431" t="str">
            <v>2015</v>
          </cell>
          <cell r="B431" t="str">
            <v>05</v>
          </cell>
          <cell r="C431">
            <v>201505</v>
          </cell>
          <cell r="D431" t="str">
            <v>Elantra</v>
          </cell>
          <cell r="E431" t="str">
            <v>Tuğçe</v>
          </cell>
          <cell r="F431">
            <v>28250</v>
          </cell>
        </row>
        <row r="432">
          <cell r="A432" t="str">
            <v>2015</v>
          </cell>
          <cell r="B432" t="str">
            <v>05</v>
          </cell>
          <cell r="C432">
            <v>201505</v>
          </cell>
          <cell r="D432" t="str">
            <v>Accent Blue</v>
          </cell>
          <cell r="E432" t="str">
            <v>Esra</v>
          </cell>
          <cell r="F432">
            <v>26350</v>
          </cell>
        </row>
        <row r="433">
          <cell r="A433" t="str">
            <v>2015</v>
          </cell>
          <cell r="B433" t="str">
            <v>05</v>
          </cell>
          <cell r="C433">
            <v>201505</v>
          </cell>
          <cell r="D433" t="str">
            <v>i30</v>
          </cell>
          <cell r="E433" t="str">
            <v>Tuğçe</v>
          </cell>
          <cell r="F433">
            <v>104000</v>
          </cell>
        </row>
        <row r="434">
          <cell r="A434" t="str">
            <v>2015</v>
          </cell>
          <cell r="B434" t="str">
            <v>05</v>
          </cell>
          <cell r="C434">
            <v>201505</v>
          </cell>
          <cell r="D434" t="str">
            <v>i30</v>
          </cell>
          <cell r="E434" t="str">
            <v>Esra</v>
          </cell>
          <cell r="F434">
            <v>106000</v>
          </cell>
        </row>
        <row r="435">
          <cell r="A435" t="str">
            <v>2015</v>
          </cell>
          <cell r="B435" t="str">
            <v>05</v>
          </cell>
          <cell r="C435">
            <v>201505</v>
          </cell>
          <cell r="D435" t="str">
            <v>i30</v>
          </cell>
          <cell r="E435" t="str">
            <v>Murat</v>
          </cell>
          <cell r="F435">
            <v>27350</v>
          </cell>
        </row>
        <row r="436">
          <cell r="A436" t="str">
            <v>2015</v>
          </cell>
          <cell r="B436" t="str">
            <v>05</v>
          </cell>
          <cell r="C436">
            <v>201505</v>
          </cell>
          <cell r="D436" t="str">
            <v>i30</v>
          </cell>
          <cell r="E436" t="str">
            <v>Yusuf</v>
          </cell>
          <cell r="F436">
            <v>29950</v>
          </cell>
        </row>
        <row r="437">
          <cell r="A437" t="str">
            <v>2015</v>
          </cell>
          <cell r="B437" t="str">
            <v>05</v>
          </cell>
          <cell r="C437">
            <v>201505</v>
          </cell>
          <cell r="D437" t="str">
            <v>Santa Fe</v>
          </cell>
          <cell r="E437" t="str">
            <v>Yusuf</v>
          </cell>
          <cell r="F437">
            <v>23500</v>
          </cell>
        </row>
        <row r="438">
          <cell r="A438" t="str">
            <v>2015</v>
          </cell>
          <cell r="B438" t="str">
            <v>05</v>
          </cell>
          <cell r="C438">
            <v>201505</v>
          </cell>
          <cell r="D438" t="str">
            <v>Santa Fe</v>
          </cell>
          <cell r="E438" t="str">
            <v>Tuğçe</v>
          </cell>
          <cell r="F438">
            <v>25511</v>
          </cell>
        </row>
        <row r="439">
          <cell r="A439" t="str">
            <v>2015</v>
          </cell>
          <cell r="B439" t="str">
            <v>05</v>
          </cell>
          <cell r="C439">
            <v>201505</v>
          </cell>
          <cell r="D439" t="str">
            <v>i20</v>
          </cell>
          <cell r="E439" t="str">
            <v>Esra</v>
          </cell>
          <cell r="F439">
            <v>27800</v>
          </cell>
        </row>
        <row r="440">
          <cell r="A440" t="str">
            <v>2015</v>
          </cell>
          <cell r="B440" t="str">
            <v>05</v>
          </cell>
          <cell r="C440">
            <v>201505</v>
          </cell>
          <cell r="D440" t="str">
            <v>i20</v>
          </cell>
          <cell r="E440" t="str">
            <v>Murat</v>
          </cell>
          <cell r="F440">
            <v>27000</v>
          </cell>
        </row>
        <row r="441">
          <cell r="A441" t="str">
            <v>2015</v>
          </cell>
          <cell r="B441" t="str">
            <v>05</v>
          </cell>
          <cell r="C441">
            <v>201505</v>
          </cell>
          <cell r="D441" t="str">
            <v>i20</v>
          </cell>
          <cell r="E441" t="str">
            <v>Yusuf</v>
          </cell>
          <cell r="F441">
            <v>29000</v>
          </cell>
        </row>
        <row r="442">
          <cell r="A442" t="str">
            <v>2015</v>
          </cell>
          <cell r="B442" t="str">
            <v>05</v>
          </cell>
          <cell r="C442">
            <v>201505</v>
          </cell>
          <cell r="D442" t="str">
            <v>Accent Blue</v>
          </cell>
          <cell r="E442" t="str">
            <v>Yusuf</v>
          </cell>
          <cell r="F442">
            <v>29800</v>
          </cell>
        </row>
        <row r="443">
          <cell r="A443" t="str">
            <v>2015</v>
          </cell>
          <cell r="B443" t="str">
            <v>05</v>
          </cell>
          <cell r="C443">
            <v>201505</v>
          </cell>
          <cell r="D443" t="str">
            <v>Accent Blue</v>
          </cell>
          <cell r="E443" t="str">
            <v>Yusuf</v>
          </cell>
          <cell r="F443">
            <v>32000</v>
          </cell>
        </row>
        <row r="444">
          <cell r="A444" t="str">
            <v>2015</v>
          </cell>
          <cell r="B444" t="str">
            <v>05</v>
          </cell>
          <cell r="C444">
            <v>201505</v>
          </cell>
          <cell r="D444" t="str">
            <v>i20</v>
          </cell>
          <cell r="E444" t="str">
            <v>Murat</v>
          </cell>
          <cell r="F444">
            <v>34000</v>
          </cell>
        </row>
        <row r="445">
          <cell r="A445" t="str">
            <v>2015</v>
          </cell>
          <cell r="B445" t="str">
            <v>05</v>
          </cell>
          <cell r="C445">
            <v>201505</v>
          </cell>
          <cell r="D445" t="str">
            <v>i20</v>
          </cell>
          <cell r="E445" t="str">
            <v>Esra</v>
          </cell>
          <cell r="F445">
            <v>34000</v>
          </cell>
        </row>
        <row r="446">
          <cell r="A446" t="str">
            <v>2015</v>
          </cell>
          <cell r="B446" t="str">
            <v>05</v>
          </cell>
          <cell r="C446">
            <v>201505</v>
          </cell>
          <cell r="D446" t="str">
            <v>i20</v>
          </cell>
          <cell r="E446" t="str">
            <v>Esra</v>
          </cell>
          <cell r="F446">
            <v>37000</v>
          </cell>
        </row>
        <row r="447">
          <cell r="A447" t="str">
            <v>2015</v>
          </cell>
          <cell r="B447" t="str">
            <v>05</v>
          </cell>
          <cell r="C447">
            <v>201505</v>
          </cell>
          <cell r="D447" t="str">
            <v>Accent Blue</v>
          </cell>
          <cell r="E447" t="str">
            <v>Esra</v>
          </cell>
          <cell r="F447">
            <v>30000</v>
          </cell>
        </row>
        <row r="448">
          <cell r="A448" t="str">
            <v>2015</v>
          </cell>
          <cell r="B448" t="str">
            <v>05</v>
          </cell>
          <cell r="C448">
            <v>201505</v>
          </cell>
          <cell r="D448" t="str">
            <v>i20</v>
          </cell>
          <cell r="E448" t="str">
            <v>Esra</v>
          </cell>
          <cell r="F448">
            <v>26900</v>
          </cell>
        </row>
        <row r="449">
          <cell r="A449" t="str">
            <v>2015</v>
          </cell>
          <cell r="B449" t="str">
            <v>05</v>
          </cell>
          <cell r="C449">
            <v>201505</v>
          </cell>
          <cell r="D449" t="str">
            <v>Accent Blue</v>
          </cell>
          <cell r="E449" t="str">
            <v>Esra</v>
          </cell>
          <cell r="F449">
            <v>24700</v>
          </cell>
        </row>
        <row r="450">
          <cell r="A450" t="str">
            <v>2015</v>
          </cell>
          <cell r="B450" t="str">
            <v>05</v>
          </cell>
          <cell r="C450">
            <v>201505</v>
          </cell>
          <cell r="D450" t="str">
            <v>Accent Blue</v>
          </cell>
          <cell r="E450" t="str">
            <v>Murat</v>
          </cell>
          <cell r="F450">
            <v>26500</v>
          </cell>
        </row>
        <row r="451">
          <cell r="A451" t="str">
            <v>2015</v>
          </cell>
          <cell r="B451" t="str">
            <v>05</v>
          </cell>
          <cell r="C451">
            <v>201505</v>
          </cell>
          <cell r="D451" t="str">
            <v>Accent Blue</v>
          </cell>
          <cell r="E451" t="str">
            <v>Yusuf</v>
          </cell>
          <cell r="F451">
            <v>25300</v>
          </cell>
        </row>
        <row r="452">
          <cell r="A452" t="str">
            <v>2015</v>
          </cell>
          <cell r="B452" t="str">
            <v>05</v>
          </cell>
          <cell r="C452">
            <v>201505</v>
          </cell>
          <cell r="D452" t="str">
            <v>Accent Blue</v>
          </cell>
          <cell r="E452" t="str">
            <v>Yusuf</v>
          </cell>
          <cell r="F452">
            <v>31150</v>
          </cell>
        </row>
        <row r="453">
          <cell r="A453" t="str">
            <v>2015</v>
          </cell>
          <cell r="B453" t="str">
            <v>05</v>
          </cell>
          <cell r="C453">
            <v>201505</v>
          </cell>
          <cell r="D453" t="str">
            <v>i20</v>
          </cell>
          <cell r="E453" t="str">
            <v>Yusuf</v>
          </cell>
          <cell r="F453">
            <v>30150</v>
          </cell>
        </row>
        <row r="454">
          <cell r="A454" t="str">
            <v>2015</v>
          </cell>
          <cell r="B454" t="str">
            <v>05</v>
          </cell>
          <cell r="C454">
            <v>201505</v>
          </cell>
          <cell r="D454" t="str">
            <v>Accent Blue</v>
          </cell>
          <cell r="E454" t="str">
            <v>Murat</v>
          </cell>
          <cell r="F454">
            <v>27250</v>
          </cell>
        </row>
        <row r="455">
          <cell r="A455" t="str">
            <v>2015</v>
          </cell>
          <cell r="B455" t="str">
            <v>05</v>
          </cell>
          <cell r="C455">
            <v>201505</v>
          </cell>
          <cell r="D455" t="str">
            <v>i20</v>
          </cell>
          <cell r="E455" t="str">
            <v>Esra</v>
          </cell>
          <cell r="F455">
            <v>33600</v>
          </cell>
        </row>
        <row r="456">
          <cell r="A456" t="str">
            <v>2015</v>
          </cell>
          <cell r="B456" t="str">
            <v>05</v>
          </cell>
          <cell r="C456">
            <v>201505</v>
          </cell>
          <cell r="D456" t="str">
            <v>Accent Blue</v>
          </cell>
          <cell r="E456" t="str">
            <v>Esra</v>
          </cell>
          <cell r="F456">
            <v>35400</v>
          </cell>
        </row>
        <row r="457">
          <cell r="A457" t="str">
            <v>2015</v>
          </cell>
          <cell r="B457" t="str">
            <v>05</v>
          </cell>
          <cell r="C457">
            <v>201505</v>
          </cell>
          <cell r="D457" t="str">
            <v>Accent Blue</v>
          </cell>
          <cell r="E457" t="str">
            <v>Esra</v>
          </cell>
          <cell r="F457">
            <v>28000</v>
          </cell>
        </row>
        <row r="458">
          <cell r="A458" t="str">
            <v>2015</v>
          </cell>
          <cell r="B458" t="str">
            <v>05</v>
          </cell>
          <cell r="C458">
            <v>201505</v>
          </cell>
          <cell r="D458" t="str">
            <v>i20</v>
          </cell>
          <cell r="E458" t="str">
            <v>Esra</v>
          </cell>
          <cell r="F458">
            <v>30000</v>
          </cell>
        </row>
        <row r="459">
          <cell r="A459" t="str">
            <v>2015</v>
          </cell>
          <cell r="B459" t="str">
            <v>05</v>
          </cell>
          <cell r="C459">
            <v>201505</v>
          </cell>
          <cell r="D459" t="str">
            <v>Accent Blue</v>
          </cell>
          <cell r="E459" t="str">
            <v>Esra</v>
          </cell>
          <cell r="F459">
            <v>31000</v>
          </cell>
        </row>
        <row r="460">
          <cell r="A460" t="str">
            <v>2015</v>
          </cell>
          <cell r="B460" t="str">
            <v>05</v>
          </cell>
          <cell r="C460">
            <v>201505</v>
          </cell>
          <cell r="D460" t="str">
            <v>Accent Blue</v>
          </cell>
          <cell r="E460" t="str">
            <v>Murat</v>
          </cell>
          <cell r="F460">
            <v>29000</v>
          </cell>
        </row>
        <row r="461">
          <cell r="A461" t="str">
            <v>2015</v>
          </cell>
          <cell r="B461" t="str">
            <v>05</v>
          </cell>
          <cell r="C461">
            <v>201505</v>
          </cell>
          <cell r="D461" t="str">
            <v>Accent Blue</v>
          </cell>
          <cell r="E461" t="str">
            <v>Yusuf</v>
          </cell>
          <cell r="F461">
            <v>35400</v>
          </cell>
        </row>
        <row r="462">
          <cell r="A462" t="str">
            <v>2015</v>
          </cell>
          <cell r="B462" t="str">
            <v>05</v>
          </cell>
          <cell r="C462">
            <v>201505</v>
          </cell>
          <cell r="D462" t="str">
            <v>Accent Blue</v>
          </cell>
          <cell r="E462" t="str">
            <v>Yusuf</v>
          </cell>
          <cell r="F462">
            <v>28000</v>
          </cell>
        </row>
        <row r="463">
          <cell r="A463" t="str">
            <v>2015</v>
          </cell>
          <cell r="B463" t="str">
            <v>05</v>
          </cell>
          <cell r="C463">
            <v>201505</v>
          </cell>
          <cell r="D463" t="str">
            <v>i20</v>
          </cell>
          <cell r="E463" t="str">
            <v>Yusuf</v>
          </cell>
          <cell r="F463">
            <v>30000</v>
          </cell>
        </row>
        <row r="464">
          <cell r="A464" t="str">
            <v>2015</v>
          </cell>
          <cell r="B464" t="str">
            <v>05</v>
          </cell>
          <cell r="C464">
            <v>201505</v>
          </cell>
          <cell r="D464" t="str">
            <v>Accent Blue</v>
          </cell>
          <cell r="E464" t="str">
            <v>Tuğçe</v>
          </cell>
          <cell r="F464">
            <v>31000</v>
          </cell>
        </row>
        <row r="465">
          <cell r="A465" t="str">
            <v>2015</v>
          </cell>
          <cell r="B465" t="str">
            <v>05</v>
          </cell>
          <cell r="C465">
            <v>201505</v>
          </cell>
          <cell r="D465" t="str">
            <v>Accent Blue</v>
          </cell>
          <cell r="E465" t="str">
            <v>Esra</v>
          </cell>
          <cell r="F465">
            <v>29000</v>
          </cell>
        </row>
        <row r="466">
          <cell r="A466" t="str">
            <v>2015</v>
          </cell>
          <cell r="B466" t="str">
            <v>05</v>
          </cell>
          <cell r="C466">
            <v>201505</v>
          </cell>
          <cell r="D466" t="str">
            <v>Accent Blue</v>
          </cell>
          <cell r="E466" t="str">
            <v>Tuğçe</v>
          </cell>
          <cell r="F466">
            <v>30000</v>
          </cell>
        </row>
        <row r="467">
          <cell r="A467" t="str">
            <v>2015</v>
          </cell>
          <cell r="B467" t="str">
            <v>05</v>
          </cell>
          <cell r="C467">
            <v>201505</v>
          </cell>
          <cell r="D467" t="str">
            <v>Elantra</v>
          </cell>
          <cell r="E467" t="str">
            <v>Esra</v>
          </cell>
          <cell r="F467">
            <v>32000</v>
          </cell>
        </row>
        <row r="468">
          <cell r="A468" t="str">
            <v>2015</v>
          </cell>
          <cell r="B468" t="str">
            <v>05</v>
          </cell>
          <cell r="C468">
            <v>201505</v>
          </cell>
          <cell r="D468" t="str">
            <v>Accent Blue</v>
          </cell>
          <cell r="E468" t="str">
            <v>Murat</v>
          </cell>
          <cell r="F468">
            <v>34000</v>
          </cell>
        </row>
        <row r="469">
          <cell r="A469" t="str">
            <v>2015</v>
          </cell>
          <cell r="B469" t="str">
            <v>05</v>
          </cell>
          <cell r="C469">
            <v>201505</v>
          </cell>
          <cell r="D469" t="str">
            <v>Elantra</v>
          </cell>
          <cell r="E469" t="str">
            <v>Yusuf</v>
          </cell>
          <cell r="F469">
            <v>28250</v>
          </cell>
        </row>
        <row r="470">
          <cell r="A470" t="str">
            <v>2015</v>
          </cell>
          <cell r="B470" t="str">
            <v>05</v>
          </cell>
          <cell r="C470">
            <v>201505</v>
          </cell>
          <cell r="D470" t="str">
            <v>Accent Blue</v>
          </cell>
          <cell r="E470" t="str">
            <v>Yusuf</v>
          </cell>
          <cell r="F470">
            <v>26350</v>
          </cell>
        </row>
        <row r="471">
          <cell r="A471" t="str">
            <v>2015</v>
          </cell>
          <cell r="B471" t="str">
            <v>05</v>
          </cell>
          <cell r="C471">
            <v>201505</v>
          </cell>
          <cell r="D471" t="str">
            <v>i30</v>
          </cell>
          <cell r="E471" t="str">
            <v>Yusuf</v>
          </cell>
          <cell r="F471">
            <v>104000</v>
          </cell>
        </row>
        <row r="472">
          <cell r="A472" t="str">
            <v>2015</v>
          </cell>
          <cell r="B472" t="str">
            <v>05</v>
          </cell>
          <cell r="C472">
            <v>201505</v>
          </cell>
          <cell r="D472" t="str">
            <v>i30</v>
          </cell>
          <cell r="E472" t="str">
            <v>Murat</v>
          </cell>
          <cell r="F472">
            <v>106000</v>
          </cell>
        </row>
        <row r="473">
          <cell r="A473" t="str">
            <v>2015</v>
          </cell>
          <cell r="B473" t="str">
            <v>05</v>
          </cell>
          <cell r="C473">
            <v>201505</v>
          </cell>
          <cell r="D473" t="str">
            <v>i30</v>
          </cell>
          <cell r="E473" t="str">
            <v>Esra</v>
          </cell>
          <cell r="F473">
            <v>27350</v>
          </cell>
        </row>
        <row r="474">
          <cell r="A474" t="str">
            <v>2015</v>
          </cell>
          <cell r="B474" t="str">
            <v>05</v>
          </cell>
          <cell r="C474">
            <v>201505</v>
          </cell>
          <cell r="D474" t="str">
            <v>i30</v>
          </cell>
          <cell r="E474" t="str">
            <v>Esra</v>
          </cell>
          <cell r="F474">
            <v>29950</v>
          </cell>
        </row>
        <row r="475">
          <cell r="A475" t="str">
            <v>2015</v>
          </cell>
          <cell r="B475" t="str">
            <v>05</v>
          </cell>
          <cell r="C475">
            <v>201505</v>
          </cell>
          <cell r="D475" t="str">
            <v>Santa Fe</v>
          </cell>
          <cell r="E475" t="str">
            <v>Esra</v>
          </cell>
          <cell r="F475">
            <v>23500</v>
          </cell>
        </row>
        <row r="476">
          <cell r="A476" t="str">
            <v>2015</v>
          </cell>
          <cell r="B476" t="str">
            <v>05</v>
          </cell>
          <cell r="C476">
            <v>201505</v>
          </cell>
          <cell r="D476" t="str">
            <v>Santa Fe</v>
          </cell>
          <cell r="E476" t="str">
            <v>Esra</v>
          </cell>
          <cell r="F476">
            <v>25511</v>
          </cell>
        </row>
        <row r="477">
          <cell r="A477" t="str">
            <v>2015</v>
          </cell>
          <cell r="B477" t="str">
            <v>05</v>
          </cell>
          <cell r="C477">
            <v>201505</v>
          </cell>
          <cell r="D477" t="str">
            <v>Santa Fe</v>
          </cell>
          <cell r="E477" t="str">
            <v>Esra</v>
          </cell>
          <cell r="F477">
            <v>97161</v>
          </cell>
        </row>
        <row r="478">
          <cell r="A478" t="str">
            <v>2015</v>
          </cell>
          <cell r="B478" t="str">
            <v>05</v>
          </cell>
          <cell r="C478">
            <v>201505</v>
          </cell>
          <cell r="D478" t="str">
            <v>i20</v>
          </cell>
          <cell r="E478" t="str">
            <v>Murat</v>
          </cell>
          <cell r="F478">
            <v>32500</v>
          </cell>
        </row>
        <row r="479">
          <cell r="A479" t="str">
            <v>2015</v>
          </cell>
          <cell r="B479" t="str">
            <v>05</v>
          </cell>
          <cell r="C479">
            <v>201505</v>
          </cell>
          <cell r="D479" t="str">
            <v>i20</v>
          </cell>
          <cell r="E479" t="str">
            <v>Yusuf</v>
          </cell>
          <cell r="F479">
            <v>38000</v>
          </cell>
        </row>
        <row r="480">
          <cell r="A480" t="str">
            <v>2015</v>
          </cell>
          <cell r="B480" t="str">
            <v>05</v>
          </cell>
          <cell r="C480">
            <v>201505</v>
          </cell>
          <cell r="D480" t="str">
            <v>i20</v>
          </cell>
          <cell r="E480" t="str">
            <v>Yusuf</v>
          </cell>
          <cell r="F480">
            <v>34000</v>
          </cell>
        </row>
        <row r="481">
          <cell r="A481" t="str">
            <v>2015</v>
          </cell>
          <cell r="B481" t="str">
            <v>05</v>
          </cell>
          <cell r="C481">
            <v>201505</v>
          </cell>
          <cell r="D481" t="str">
            <v>Accent Blue</v>
          </cell>
          <cell r="E481" t="str">
            <v>Murat</v>
          </cell>
          <cell r="F481">
            <v>29800</v>
          </cell>
        </row>
        <row r="482">
          <cell r="A482" t="str">
            <v>2015</v>
          </cell>
          <cell r="B482" t="str">
            <v>05</v>
          </cell>
          <cell r="C482">
            <v>201505</v>
          </cell>
          <cell r="D482" t="str">
            <v>Accent Blue</v>
          </cell>
          <cell r="E482" t="str">
            <v>Yusuf</v>
          </cell>
          <cell r="F482">
            <v>32000</v>
          </cell>
        </row>
        <row r="483">
          <cell r="A483" t="str">
            <v>2015</v>
          </cell>
          <cell r="B483" t="str">
            <v>05</v>
          </cell>
          <cell r="C483">
            <v>201505</v>
          </cell>
          <cell r="D483" t="str">
            <v>i20</v>
          </cell>
          <cell r="E483" t="str">
            <v>Tuğçe</v>
          </cell>
          <cell r="F483">
            <v>34000</v>
          </cell>
        </row>
        <row r="484">
          <cell r="A484" t="str">
            <v>2015</v>
          </cell>
          <cell r="B484" t="str">
            <v>05</v>
          </cell>
          <cell r="C484">
            <v>201505</v>
          </cell>
          <cell r="D484" t="str">
            <v>i20</v>
          </cell>
          <cell r="E484" t="str">
            <v>Esra</v>
          </cell>
          <cell r="F484">
            <v>34000</v>
          </cell>
        </row>
        <row r="485">
          <cell r="A485" t="str">
            <v>2015</v>
          </cell>
          <cell r="B485" t="str">
            <v>05</v>
          </cell>
          <cell r="C485">
            <v>201505</v>
          </cell>
          <cell r="D485" t="str">
            <v>i20</v>
          </cell>
          <cell r="E485" t="str">
            <v>Esra</v>
          </cell>
          <cell r="F485">
            <v>37000</v>
          </cell>
        </row>
        <row r="486">
          <cell r="A486" t="str">
            <v>2015</v>
          </cell>
          <cell r="B486" t="str">
            <v>05</v>
          </cell>
          <cell r="C486">
            <v>201505</v>
          </cell>
          <cell r="D486" t="str">
            <v>Accent Blue</v>
          </cell>
          <cell r="E486" t="str">
            <v>Murat</v>
          </cell>
          <cell r="F486">
            <v>30000</v>
          </cell>
        </row>
        <row r="487">
          <cell r="A487" t="str">
            <v>2015</v>
          </cell>
          <cell r="B487" t="str">
            <v>05</v>
          </cell>
          <cell r="C487">
            <v>201505</v>
          </cell>
          <cell r="D487" t="str">
            <v>i20</v>
          </cell>
          <cell r="E487" t="str">
            <v>Yusuf</v>
          </cell>
          <cell r="F487">
            <v>26900</v>
          </cell>
        </row>
        <row r="488">
          <cell r="A488" t="str">
            <v>2015</v>
          </cell>
          <cell r="B488" t="str">
            <v>05</v>
          </cell>
          <cell r="C488">
            <v>201505</v>
          </cell>
          <cell r="D488" t="str">
            <v>Accent Blue</v>
          </cell>
          <cell r="E488" t="str">
            <v>Yusuf</v>
          </cell>
          <cell r="F488">
            <v>24700</v>
          </cell>
        </row>
        <row r="489">
          <cell r="A489" t="str">
            <v>2015</v>
          </cell>
          <cell r="B489" t="str">
            <v>05</v>
          </cell>
          <cell r="C489">
            <v>201505</v>
          </cell>
          <cell r="D489" t="str">
            <v>Accent Blue</v>
          </cell>
          <cell r="E489" t="str">
            <v>Esra</v>
          </cell>
          <cell r="F489">
            <v>26500</v>
          </cell>
        </row>
        <row r="490">
          <cell r="A490" t="str">
            <v>2015</v>
          </cell>
          <cell r="B490" t="str">
            <v>05</v>
          </cell>
          <cell r="C490">
            <v>201505</v>
          </cell>
          <cell r="D490" t="str">
            <v>Accent Blue</v>
          </cell>
          <cell r="E490" t="str">
            <v>Esra</v>
          </cell>
          <cell r="F490">
            <v>25300</v>
          </cell>
        </row>
        <row r="491">
          <cell r="A491" t="str">
            <v>2015</v>
          </cell>
          <cell r="B491" t="str">
            <v>05</v>
          </cell>
          <cell r="C491">
            <v>201505</v>
          </cell>
          <cell r="D491" t="str">
            <v>Accent Blue</v>
          </cell>
          <cell r="E491" t="str">
            <v>Esra</v>
          </cell>
          <cell r="F491">
            <v>32500</v>
          </cell>
        </row>
        <row r="492">
          <cell r="A492" t="str">
            <v>2015</v>
          </cell>
          <cell r="B492" t="str">
            <v>05</v>
          </cell>
          <cell r="C492">
            <v>201505</v>
          </cell>
          <cell r="D492" t="str">
            <v>i20</v>
          </cell>
          <cell r="E492" t="str">
            <v>Yusuf</v>
          </cell>
          <cell r="F492">
            <v>38000</v>
          </cell>
        </row>
        <row r="493">
          <cell r="A493" t="str">
            <v>2015</v>
          </cell>
          <cell r="B493" t="str">
            <v>05</v>
          </cell>
          <cell r="C493">
            <v>201505</v>
          </cell>
          <cell r="D493" t="str">
            <v>Accent Blue</v>
          </cell>
          <cell r="E493" t="str">
            <v>Yusuf</v>
          </cell>
          <cell r="F493">
            <v>34000</v>
          </cell>
        </row>
        <row r="494">
          <cell r="A494" t="str">
            <v>2015</v>
          </cell>
          <cell r="B494" t="str">
            <v>05</v>
          </cell>
          <cell r="C494">
            <v>201505</v>
          </cell>
          <cell r="D494" t="str">
            <v>Elantra</v>
          </cell>
          <cell r="E494" t="str">
            <v>Tuğçe</v>
          </cell>
          <cell r="F494">
            <v>32000</v>
          </cell>
        </row>
        <row r="495">
          <cell r="A495" t="str">
            <v>2015</v>
          </cell>
          <cell r="B495" t="str">
            <v>05</v>
          </cell>
          <cell r="C495">
            <v>201505</v>
          </cell>
          <cell r="D495" t="str">
            <v>Accent Blue</v>
          </cell>
          <cell r="E495" t="str">
            <v>Esra</v>
          </cell>
          <cell r="F495">
            <v>34000</v>
          </cell>
        </row>
        <row r="496">
          <cell r="A496" t="str">
            <v>2015</v>
          </cell>
          <cell r="B496" t="str">
            <v>05</v>
          </cell>
          <cell r="C496">
            <v>201505</v>
          </cell>
          <cell r="D496" t="str">
            <v>Elantra</v>
          </cell>
          <cell r="E496" t="str">
            <v>Tuğçe</v>
          </cell>
          <cell r="F496">
            <v>28250</v>
          </cell>
        </row>
        <row r="497">
          <cell r="A497" t="str">
            <v>2015</v>
          </cell>
          <cell r="B497" t="str">
            <v>05</v>
          </cell>
          <cell r="C497">
            <v>201505</v>
          </cell>
          <cell r="D497" t="str">
            <v>Accent Blue</v>
          </cell>
          <cell r="E497" t="str">
            <v>Esra</v>
          </cell>
          <cell r="F497">
            <v>26350</v>
          </cell>
        </row>
        <row r="498">
          <cell r="A498" t="str">
            <v>2015</v>
          </cell>
          <cell r="B498" t="str">
            <v>05</v>
          </cell>
          <cell r="C498">
            <v>201505</v>
          </cell>
          <cell r="D498" t="str">
            <v>i30</v>
          </cell>
          <cell r="E498" t="str">
            <v>Murat</v>
          </cell>
          <cell r="F498">
            <v>104000</v>
          </cell>
        </row>
        <row r="499">
          <cell r="A499" t="str">
            <v>2015</v>
          </cell>
          <cell r="B499" t="str">
            <v>05</v>
          </cell>
          <cell r="C499">
            <v>201505</v>
          </cell>
          <cell r="D499" t="str">
            <v>i30</v>
          </cell>
          <cell r="E499" t="str">
            <v>Yusuf</v>
          </cell>
          <cell r="F499">
            <v>106000</v>
          </cell>
        </row>
        <row r="500">
          <cell r="A500" t="str">
            <v>2015</v>
          </cell>
          <cell r="B500" t="str">
            <v>05</v>
          </cell>
          <cell r="C500">
            <v>201505</v>
          </cell>
          <cell r="D500" t="str">
            <v>i30</v>
          </cell>
          <cell r="E500" t="str">
            <v>Yusuf</v>
          </cell>
          <cell r="F500">
            <v>27350</v>
          </cell>
        </row>
        <row r="501">
          <cell r="A501" t="str">
            <v>2015</v>
          </cell>
          <cell r="B501" t="str">
            <v>05</v>
          </cell>
          <cell r="C501">
            <v>201505</v>
          </cell>
          <cell r="D501" t="str">
            <v>i30</v>
          </cell>
          <cell r="E501" t="str">
            <v>Esra</v>
          </cell>
          <cell r="F501">
            <v>29950</v>
          </cell>
        </row>
        <row r="502">
          <cell r="A502" t="str">
            <v>2015</v>
          </cell>
          <cell r="B502" t="str">
            <v>05</v>
          </cell>
          <cell r="C502">
            <v>201505</v>
          </cell>
          <cell r="D502" t="str">
            <v>Santa Fe</v>
          </cell>
          <cell r="E502" t="str">
            <v>Esra</v>
          </cell>
          <cell r="F502">
            <v>23500</v>
          </cell>
        </row>
        <row r="503">
          <cell r="A503" t="str">
            <v>2015</v>
          </cell>
          <cell r="B503" t="str">
            <v>05</v>
          </cell>
          <cell r="C503">
            <v>201505</v>
          </cell>
          <cell r="D503" t="str">
            <v>Santa Fe</v>
          </cell>
          <cell r="E503" t="str">
            <v>Esra</v>
          </cell>
          <cell r="F503">
            <v>25511</v>
          </cell>
        </row>
        <row r="504">
          <cell r="A504" t="str">
            <v>2015</v>
          </cell>
          <cell r="B504" t="str">
            <v>05</v>
          </cell>
          <cell r="C504">
            <v>201505</v>
          </cell>
          <cell r="D504" t="str">
            <v>Santa Fe</v>
          </cell>
          <cell r="E504" t="str">
            <v>Esra</v>
          </cell>
          <cell r="F504">
            <v>97161</v>
          </cell>
        </row>
        <row r="505">
          <cell r="A505" t="str">
            <v>2015</v>
          </cell>
          <cell r="B505" t="str">
            <v>05</v>
          </cell>
          <cell r="C505">
            <v>201505</v>
          </cell>
          <cell r="D505" t="str">
            <v>i20</v>
          </cell>
          <cell r="E505" t="str">
            <v>Murat</v>
          </cell>
          <cell r="F505">
            <v>27800</v>
          </cell>
        </row>
        <row r="506">
          <cell r="A506" t="str">
            <v>2015</v>
          </cell>
          <cell r="B506" t="str">
            <v>05</v>
          </cell>
          <cell r="C506">
            <v>201505</v>
          </cell>
          <cell r="D506" t="str">
            <v>i20</v>
          </cell>
          <cell r="E506" t="str">
            <v>Yusuf</v>
          </cell>
          <cell r="F506">
            <v>27000</v>
          </cell>
        </row>
        <row r="507">
          <cell r="A507" t="str">
            <v>2015</v>
          </cell>
          <cell r="B507" t="str">
            <v>05</v>
          </cell>
          <cell r="C507">
            <v>201505</v>
          </cell>
          <cell r="D507" t="str">
            <v>i20</v>
          </cell>
          <cell r="E507" t="str">
            <v>Yusuf</v>
          </cell>
          <cell r="F507">
            <v>29000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İ_DOĞRULAMA"/>
      <sheetName val="uyg_1"/>
    </sheetNames>
    <sheetDataSet>
      <sheetData sheetId="0">
        <row r="2">
          <cell r="A2">
            <v>1245789</v>
          </cell>
        </row>
        <row r="3">
          <cell r="A3">
            <v>1245790</v>
          </cell>
        </row>
        <row r="4">
          <cell r="A4">
            <v>1245791</v>
          </cell>
        </row>
        <row r="5">
          <cell r="A5">
            <v>1245792</v>
          </cell>
        </row>
        <row r="6">
          <cell r="A6">
            <v>1245793</v>
          </cell>
        </row>
        <row r="7">
          <cell r="A7">
            <v>1245794</v>
          </cell>
        </row>
        <row r="8">
          <cell r="A8">
            <v>1245795</v>
          </cell>
        </row>
        <row r="9">
          <cell r="A9">
            <v>1245796</v>
          </cell>
        </row>
        <row r="10">
          <cell r="A10">
            <v>1245797</v>
          </cell>
        </row>
        <row r="11">
          <cell r="A11">
            <v>1245798</v>
          </cell>
        </row>
        <row r="12">
          <cell r="A12">
            <v>1245799</v>
          </cell>
        </row>
        <row r="13">
          <cell r="A13">
            <v>1245800</v>
          </cell>
        </row>
        <row r="14">
          <cell r="A14">
            <v>1245801</v>
          </cell>
        </row>
        <row r="15">
          <cell r="A15">
            <v>1245802</v>
          </cell>
        </row>
        <row r="16">
          <cell r="A16">
            <v>1245803</v>
          </cell>
        </row>
        <row r="17">
          <cell r="A17">
            <v>1245804</v>
          </cell>
        </row>
        <row r="18">
          <cell r="A18">
            <v>1245805</v>
          </cell>
        </row>
        <row r="19">
          <cell r="A19">
            <v>1245806</v>
          </cell>
        </row>
        <row r="20">
          <cell r="A20">
            <v>1245807</v>
          </cell>
        </row>
        <row r="21">
          <cell r="A21">
            <v>1245808</v>
          </cell>
        </row>
        <row r="22">
          <cell r="A22">
            <v>1245809</v>
          </cell>
        </row>
        <row r="23">
          <cell r="A23">
            <v>1245810</v>
          </cell>
        </row>
        <row r="24">
          <cell r="A24">
            <v>1245811</v>
          </cell>
        </row>
        <row r="25">
          <cell r="A25">
            <v>1245812</v>
          </cell>
        </row>
        <row r="26">
          <cell r="A26">
            <v>1245813</v>
          </cell>
        </row>
        <row r="27">
          <cell r="A27">
            <v>1245814</v>
          </cell>
        </row>
        <row r="28">
          <cell r="A28">
            <v>1245815</v>
          </cell>
        </row>
        <row r="29">
          <cell r="A29">
            <v>1245816</v>
          </cell>
        </row>
        <row r="30">
          <cell r="A30">
            <v>1245817</v>
          </cell>
        </row>
        <row r="31">
          <cell r="A31">
            <v>1245818</v>
          </cell>
        </row>
        <row r="32">
          <cell r="A32">
            <v>1245819</v>
          </cell>
        </row>
        <row r="33">
          <cell r="A33">
            <v>1245820</v>
          </cell>
        </row>
        <row r="34">
          <cell r="A34">
            <v>1245821</v>
          </cell>
        </row>
        <row r="35">
          <cell r="A35">
            <v>1245822</v>
          </cell>
        </row>
        <row r="36">
          <cell r="A36">
            <v>1245823</v>
          </cell>
        </row>
        <row r="37">
          <cell r="A37">
            <v>1245824</v>
          </cell>
        </row>
        <row r="38">
          <cell r="A38">
            <v>1245825</v>
          </cell>
        </row>
        <row r="39">
          <cell r="A39">
            <v>1245826</v>
          </cell>
        </row>
        <row r="40">
          <cell r="A40">
            <v>1245827</v>
          </cell>
        </row>
        <row r="41">
          <cell r="A41">
            <v>1245828</v>
          </cell>
        </row>
        <row r="42">
          <cell r="A42">
            <v>1245829</v>
          </cell>
        </row>
        <row r="43">
          <cell r="A43">
            <v>1245830</v>
          </cell>
        </row>
        <row r="44">
          <cell r="A44">
            <v>1245831</v>
          </cell>
        </row>
        <row r="45">
          <cell r="A45">
            <v>1245832</v>
          </cell>
        </row>
        <row r="46">
          <cell r="A46">
            <v>1245833</v>
          </cell>
        </row>
        <row r="47">
          <cell r="A47">
            <v>1245834</v>
          </cell>
        </row>
        <row r="48">
          <cell r="A48">
            <v>1245835</v>
          </cell>
        </row>
        <row r="49">
          <cell r="A49">
            <v>1245836</v>
          </cell>
        </row>
        <row r="50">
          <cell r="A50">
            <v>1245837</v>
          </cell>
        </row>
        <row r="51">
          <cell r="A51">
            <v>1245838</v>
          </cell>
        </row>
        <row r="52">
          <cell r="A52">
            <v>1245839</v>
          </cell>
        </row>
        <row r="53">
          <cell r="A53">
            <v>1245840</v>
          </cell>
        </row>
        <row r="54">
          <cell r="A54">
            <v>1245841</v>
          </cell>
        </row>
        <row r="55">
          <cell r="A55">
            <v>1245842</v>
          </cell>
        </row>
        <row r="56">
          <cell r="A56">
            <v>1245843</v>
          </cell>
        </row>
        <row r="57">
          <cell r="A57">
            <v>1245844</v>
          </cell>
        </row>
        <row r="58">
          <cell r="A58">
            <v>1245845</v>
          </cell>
        </row>
        <row r="59">
          <cell r="A59">
            <v>1245846</v>
          </cell>
        </row>
        <row r="60">
          <cell r="A60">
            <v>1245847</v>
          </cell>
        </row>
        <row r="61">
          <cell r="A61">
            <v>1245848</v>
          </cell>
        </row>
        <row r="62">
          <cell r="A62">
            <v>1245849</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yfa1"/>
      <sheetName val="1-Koşullu_biçimlendirme"/>
      <sheetName val="2-ADLANDIRMA"/>
      <sheetName val="3-HÜCRE BİÇİMLERİ"/>
      <sheetName val="4-SIRALAMA"/>
      <sheetName val="5-filtreleme"/>
      <sheetName val="6-metni tabloya çevir"/>
      <sheetName val="7-doğrulama"/>
      <sheetName val="8-alt toplam"/>
      <sheetName val="9-Birleştir"/>
      <sheetName val="10-Sayfa Kilitleme"/>
      <sheetName val="11-Formüller (EĞER-EĞERHATA)"/>
      <sheetName val="12-DüşeyAra"/>
      <sheetName val="13-YUVARLA.MOD.TAMSAYI"/>
      <sheetName val="14-TOPLA,TOPLA.ÇARPIM,TEK, ÇİFT"/>
      <sheetName val="15-METİNSEL FONKSİYONLAR"/>
      <sheetName val="16-İSTATİSTİKSEL FONKSİYONLAR"/>
    </sheetNames>
    <sheetDataSet>
      <sheetData sheetId="0" refreshError="1"/>
      <sheetData sheetId="1" refreshError="1"/>
      <sheetData sheetId="2">
        <row r="5">
          <cell r="B5" t="str">
            <v>serdar</v>
          </cell>
          <cell r="C5">
            <v>100</v>
          </cell>
        </row>
        <row r="6">
          <cell r="B6" t="str">
            <v>engin</v>
          </cell>
          <cell r="C6">
            <v>200</v>
          </cell>
        </row>
        <row r="7">
          <cell r="B7" t="str">
            <v>serdar</v>
          </cell>
          <cell r="C7">
            <v>400</v>
          </cell>
        </row>
        <row r="8">
          <cell r="B8" t="str">
            <v>cemile</v>
          </cell>
          <cell r="C8">
            <v>650</v>
          </cell>
        </row>
        <row r="9">
          <cell r="B9" t="str">
            <v>serdar</v>
          </cell>
          <cell r="C9">
            <v>150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3">
          <cell r="A3">
            <v>1</v>
          </cell>
        </row>
        <row r="4">
          <cell r="A4">
            <v>2</v>
          </cell>
        </row>
        <row r="5">
          <cell r="A5">
            <v>3</v>
          </cell>
        </row>
        <row r="6">
          <cell r="A6">
            <v>4</v>
          </cell>
        </row>
        <row r="7">
          <cell r="A7">
            <v>5</v>
          </cell>
        </row>
        <row r="8">
          <cell r="A8">
            <v>6</v>
          </cell>
        </row>
        <row r="9">
          <cell r="A9">
            <v>7</v>
          </cell>
        </row>
        <row r="10">
          <cell r="A10">
            <v>8</v>
          </cell>
        </row>
        <row r="11">
          <cell r="A11">
            <v>9</v>
          </cell>
        </row>
        <row r="12">
          <cell r="A12">
            <v>10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ÖZET"/>
      <sheetName val="ÖZET (2)"/>
      <sheetName val="BütçeSorumluları"/>
      <sheetName val="Parametre"/>
      <sheetName val="Poz-Neg_Risk"/>
      <sheetName val="Konsolide"/>
      <sheetName val="KONSOLİDEdetay"/>
      <sheetName val="KUZEY"/>
      <sheetName val="KuzeyDetay"/>
      <sheetName val="KNorm"/>
      <sheetName val="K-OS"/>
      <sheetName val="GÜNEY"/>
      <sheetName val="GüneyDetay"/>
      <sheetName val="INT"/>
      <sheetName val="Sheet2"/>
      <sheetName val="IntDetay"/>
      <sheetName val="İŞKUR"/>
      <sheetName val="İşkurDetayTop"/>
      <sheetName val="İşkur1"/>
      <sheetName val="İşkur2"/>
      <sheetName val="DESTEK"/>
      <sheetName val="DestekDetay"/>
      <sheetName val="Aksiyon"/>
      <sheetName val="P_Norm"/>
      <sheetName val="P_OS"/>
      <sheetName val="Hesap"/>
      <sheetName val="Maslak"/>
      <sheetName val="kd"/>
      <sheetName val="BS"/>
      <sheetName val="BK"/>
      <sheetName val="FA"/>
      <sheetName val="ANK"/>
      <sheetName val="İZM"/>
      <sheetName val="BUR"/>
      <sheetName val="ANT"/>
      <sheetName val="ADA"/>
      <sheetName val="İZT"/>
      <sheetName val="GIST"/>
      <sheetName val="PAKET"/>
      <sheetName val="GÜNEY (2)"/>
      <sheetName val="Sheet17"/>
      <sheetName val="ParaMetre (2)"/>
      <sheetName val="Sheet1"/>
      <sheetName val="Hesaplamalar"/>
      <sheetName val="ÖTELENMİŞ BORÇ_31.03"/>
    </sheetNames>
    <sheetDataSet>
      <sheetData sheetId="0"/>
      <sheetData sheetId="1"/>
      <sheetData sheetId="2"/>
      <sheetData sheetId="3">
        <row r="2">
          <cell r="R2" t="str">
            <v>KUZEY</v>
          </cell>
        </row>
        <row r="9">
          <cell r="B9">
            <v>1.1000000000000001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A2" t="str">
            <v>X</v>
          </cell>
        </row>
      </sheetData>
      <sheetData sheetId="24"/>
      <sheetData sheetId="25">
        <row r="2">
          <cell r="AA2">
            <v>1</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2"/>
  <sheetViews>
    <sheetView zoomScale="160" zoomScaleNormal="160" workbookViewId="0">
      <selection activeCell="G5" sqref="G5"/>
    </sheetView>
  </sheetViews>
  <sheetFormatPr defaultColWidth="9.109375" defaultRowHeight="14.4" x14ac:dyDescent="0.3"/>
  <cols>
    <col min="1" max="1" width="13.88671875" style="2" bestFit="1" customWidth="1"/>
    <col min="2" max="2" width="12" style="2" customWidth="1"/>
    <col min="3" max="3" width="15.33203125" style="2" bestFit="1" customWidth="1"/>
    <col min="4" max="4" width="5.6640625" style="2" customWidth="1"/>
    <col min="5" max="5" width="6.33203125" style="2" customWidth="1"/>
    <col min="6" max="6" width="12.5546875" style="2" bestFit="1" customWidth="1"/>
    <col min="7" max="7" width="19" style="2" customWidth="1"/>
    <col min="8" max="16384" width="9.109375" style="2"/>
  </cols>
  <sheetData>
    <row r="1" spans="1:7" ht="17.100000000000001" customHeight="1" x14ac:dyDescent="0.3">
      <c r="A1" s="1" t="s">
        <v>0</v>
      </c>
      <c r="B1" s="1" t="s">
        <v>1</v>
      </c>
      <c r="C1" s="1" t="s">
        <v>2</v>
      </c>
      <c r="F1" s="1" t="s">
        <v>3</v>
      </c>
      <c r="G1" s="3" t="s">
        <v>4</v>
      </c>
    </row>
    <row r="2" spans="1:7" ht="17.100000000000001" customHeight="1" x14ac:dyDescent="0.35">
      <c r="A2" s="4" t="s">
        <v>5</v>
      </c>
      <c r="B2" s="3" t="s">
        <v>6</v>
      </c>
      <c r="C2" s="3" t="s">
        <v>7</v>
      </c>
      <c r="F2" s="1" t="s">
        <v>1</v>
      </c>
      <c r="G2" s="5" t="str">
        <f>VLOOKUP(G1,A2:B42,2,FALSE)</f>
        <v>Pazartesi</v>
      </c>
    </row>
    <row r="3" spans="1:7" ht="17.100000000000001" customHeight="1" x14ac:dyDescent="0.35">
      <c r="A3" s="4" t="s">
        <v>8</v>
      </c>
      <c r="B3" s="3" t="s">
        <v>9</v>
      </c>
      <c r="C3" s="3" t="s">
        <v>10</v>
      </c>
      <c r="F3" s="1" t="s">
        <v>2</v>
      </c>
      <c r="G3" s="5" t="str">
        <f>VLOOKUP(G1,A2:C42,3,FALSE)</f>
        <v>Reklam</v>
      </c>
    </row>
    <row r="4" spans="1:7" ht="17.100000000000001" customHeight="1" x14ac:dyDescent="0.3">
      <c r="A4" s="4" t="s">
        <v>11</v>
      </c>
      <c r="B4" s="3" t="s">
        <v>12</v>
      </c>
      <c r="C4" s="3" t="s">
        <v>13</v>
      </c>
    </row>
    <row r="5" spans="1:7" ht="17.100000000000001" customHeight="1" x14ac:dyDescent="0.3">
      <c r="A5" s="4" t="s">
        <v>14</v>
      </c>
      <c r="B5" s="3" t="s">
        <v>15</v>
      </c>
      <c r="C5" s="3" t="s">
        <v>16</v>
      </c>
    </row>
    <row r="6" spans="1:7" ht="17.100000000000001" customHeight="1" x14ac:dyDescent="0.3">
      <c r="A6" s="4" t="s">
        <v>17</v>
      </c>
      <c r="B6" s="3" t="s">
        <v>15</v>
      </c>
      <c r="C6" s="3" t="s">
        <v>16</v>
      </c>
    </row>
    <row r="7" spans="1:7" ht="17.100000000000001" customHeight="1" x14ac:dyDescent="0.3">
      <c r="A7" s="4" t="s">
        <v>18</v>
      </c>
      <c r="B7" s="3" t="s">
        <v>15</v>
      </c>
      <c r="C7" s="3" t="s">
        <v>13</v>
      </c>
    </row>
    <row r="8" spans="1:7" ht="17.100000000000001" customHeight="1" x14ac:dyDescent="0.3">
      <c r="A8" s="4" t="s">
        <v>4</v>
      </c>
      <c r="B8" s="3" t="s">
        <v>19</v>
      </c>
      <c r="C8" s="3" t="s">
        <v>20</v>
      </c>
    </row>
    <row r="9" spans="1:7" ht="17.100000000000001" customHeight="1" x14ac:dyDescent="0.3">
      <c r="A9" s="4" t="s">
        <v>21</v>
      </c>
      <c r="B9" s="6" t="s">
        <v>22</v>
      </c>
      <c r="C9" s="3" t="s">
        <v>10</v>
      </c>
    </row>
    <row r="10" spans="1:7" ht="17.100000000000001" customHeight="1" x14ac:dyDescent="0.3">
      <c r="A10" s="4" t="s">
        <v>23</v>
      </c>
      <c r="B10" s="3" t="s">
        <v>24</v>
      </c>
      <c r="C10" s="3" t="s">
        <v>16</v>
      </c>
    </row>
    <row r="11" spans="1:7" x14ac:dyDescent="0.3">
      <c r="A11" s="4" t="s">
        <v>25</v>
      </c>
      <c r="B11" s="3" t="s">
        <v>9</v>
      </c>
      <c r="C11" s="3" t="s">
        <v>20</v>
      </c>
    </row>
    <row r="12" spans="1:7" x14ac:dyDescent="0.3">
      <c r="A12" s="4" t="s">
        <v>26</v>
      </c>
      <c r="B12" s="3" t="s">
        <v>15</v>
      </c>
      <c r="C12" s="3" t="s">
        <v>7</v>
      </c>
    </row>
    <row r="13" spans="1:7" x14ac:dyDescent="0.3">
      <c r="A13" s="4" t="s">
        <v>27</v>
      </c>
      <c r="B13" s="3" t="s">
        <v>24</v>
      </c>
      <c r="C13" s="3" t="s">
        <v>13</v>
      </c>
    </row>
    <row r="14" spans="1:7" x14ac:dyDescent="0.3">
      <c r="A14" s="4" t="s">
        <v>11</v>
      </c>
      <c r="B14" s="6" t="s">
        <v>22</v>
      </c>
      <c r="C14" s="6" t="s">
        <v>7</v>
      </c>
    </row>
    <row r="15" spans="1:7" x14ac:dyDescent="0.3">
      <c r="A15" s="4" t="s">
        <v>28</v>
      </c>
      <c r="B15" s="3" t="s">
        <v>19</v>
      </c>
      <c r="C15" s="3" t="s">
        <v>16</v>
      </c>
    </row>
    <row r="16" spans="1:7" x14ac:dyDescent="0.3">
      <c r="A16" s="4" t="s">
        <v>29</v>
      </c>
      <c r="B16" s="3" t="s">
        <v>19</v>
      </c>
      <c r="C16" s="3" t="s">
        <v>13</v>
      </c>
    </row>
    <row r="17" spans="1:3" x14ac:dyDescent="0.3">
      <c r="A17" s="4" t="s">
        <v>30</v>
      </c>
      <c r="B17" s="3" t="s">
        <v>6</v>
      </c>
      <c r="C17" s="3" t="s">
        <v>20</v>
      </c>
    </row>
    <row r="18" spans="1:3" x14ac:dyDescent="0.3">
      <c r="A18" s="4" t="s">
        <v>31</v>
      </c>
      <c r="B18" s="3" t="s">
        <v>19</v>
      </c>
      <c r="C18" s="3" t="s">
        <v>10</v>
      </c>
    </row>
    <row r="19" spans="1:3" x14ac:dyDescent="0.3">
      <c r="A19" s="4" t="s">
        <v>32</v>
      </c>
      <c r="B19" s="3" t="s">
        <v>15</v>
      </c>
      <c r="C19" s="3" t="s">
        <v>10</v>
      </c>
    </row>
    <row r="20" spans="1:3" x14ac:dyDescent="0.3">
      <c r="A20" s="4" t="s">
        <v>33</v>
      </c>
      <c r="B20" s="3" t="s">
        <v>6</v>
      </c>
      <c r="C20" s="3" t="s">
        <v>20</v>
      </c>
    </row>
    <row r="21" spans="1:3" x14ac:dyDescent="0.3">
      <c r="A21" s="4" t="s">
        <v>34</v>
      </c>
      <c r="B21" s="3" t="s">
        <v>24</v>
      </c>
      <c r="C21" s="3" t="s">
        <v>10</v>
      </c>
    </row>
    <row r="22" spans="1:3" x14ac:dyDescent="0.3">
      <c r="A22" s="4" t="s">
        <v>35</v>
      </c>
      <c r="B22" s="3" t="s">
        <v>12</v>
      </c>
      <c r="C22" s="3" t="s">
        <v>13</v>
      </c>
    </row>
    <row r="23" spans="1:3" x14ac:dyDescent="0.3">
      <c r="A23" s="4" t="s">
        <v>36</v>
      </c>
      <c r="B23" s="3" t="s">
        <v>19</v>
      </c>
      <c r="C23" s="3" t="s">
        <v>13</v>
      </c>
    </row>
    <row r="24" spans="1:3" x14ac:dyDescent="0.3">
      <c r="A24" s="4" t="s">
        <v>37</v>
      </c>
      <c r="B24" s="3" t="s">
        <v>9</v>
      </c>
      <c r="C24" s="3" t="s">
        <v>7</v>
      </c>
    </row>
    <row r="25" spans="1:3" x14ac:dyDescent="0.3">
      <c r="A25" s="4" t="s">
        <v>38</v>
      </c>
      <c r="B25" s="3" t="s">
        <v>9</v>
      </c>
      <c r="C25" s="3" t="s">
        <v>16</v>
      </c>
    </row>
    <row r="26" spans="1:3" x14ac:dyDescent="0.3">
      <c r="A26" s="4" t="s">
        <v>39</v>
      </c>
      <c r="B26" s="3" t="s">
        <v>9</v>
      </c>
      <c r="C26" s="6" t="s">
        <v>7</v>
      </c>
    </row>
    <row r="27" spans="1:3" x14ac:dyDescent="0.3">
      <c r="A27" s="4" t="s">
        <v>40</v>
      </c>
      <c r="B27" s="3" t="s">
        <v>6</v>
      </c>
      <c r="C27" s="3" t="s">
        <v>20</v>
      </c>
    </row>
    <row r="28" spans="1:3" x14ac:dyDescent="0.3">
      <c r="A28" s="4" t="s">
        <v>41</v>
      </c>
      <c r="B28" s="3" t="s">
        <v>24</v>
      </c>
      <c r="C28" s="3" t="s">
        <v>7</v>
      </c>
    </row>
    <row r="29" spans="1:3" x14ac:dyDescent="0.3">
      <c r="A29" s="4" t="s">
        <v>42</v>
      </c>
      <c r="B29" s="3" t="s">
        <v>9</v>
      </c>
      <c r="C29" s="3" t="s">
        <v>13</v>
      </c>
    </row>
    <row r="30" spans="1:3" x14ac:dyDescent="0.3">
      <c r="A30" s="4" t="s">
        <v>43</v>
      </c>
      <c r="B30" s="3" t="s">
        <v>15</v>
      </c>
      <c r="C30" s="3" t="s">
        <v>20</v>
      </c>
    </row>
    <row r="31" spans="1:3" x14ac:dyDescent="0.3">
      <c r="A31" s="4" t="s">
        <v>44</v>
      </c>
      <c r="B31" s="3" t="s">
        <v>12</v>
      </c>
      <c r="C31" s="3" t="s">
        <v>20</v>
      </c>
    </row>
    <row r="32" spans="1:3" x14ac:dyDescent="0.3">
      <c r="A32" s="4" t="s">
        <v>45</v>
      </c>
      <c r="B32" s="3" t="s">
        <v>9</v>
      </c>
      <c r="C32" s="3" t="s">
        <v>13</v>
      </c>
    </row>
    <row r="33" spans="1:3" x14ac:dyDescent="0.3">
      <c r="A33" s="4" t="s">
        <v>46</v>
      </c>
      <c r="B33" s="3" t="s">
        <v>6</v>
      </c>
      <c r="C33" s="3" t="s">
        <v>7</v>
      </c>
    </row>
    <row r="34" spans="1:3" x14ac:dyDescent="0.3">
      <c r="A34" s="4" t="s">
        <v>47</v>
      </c>
      <c r="B34" s="3" t="s">
        <v>15</v>
      </c>
      <c r="C34" s="3" t="s">
        <v>13</v>
      </c>
    </row>
    <row r="35" spans="1:3" x14ac:dyDescent="0.3">
      <c r="A35" s="4" t="s">
        <v>48</v>
      </c>
      <c r="B35" s="3" t="s">
        <v>12</v>
      </c>
      <c r="C35" s="3" t="s">
        <v>13</v>
      </c>
    </row>
    <row r="36" spans="1:3" x14ac:dyDescent="0.3">
      <c r="A36" s="4" t="s">
        <v>49</v>
      </c>
      <c r="B36" s="3" t="s">
        <v>15</v>
      </c>
      <c r="C36" s="3" t="s">
        <v>13</v>
      </c>
    </row>
    <row r="37" spans="1:3" x14ac:dyDescent="0.3">
      <c r="A37" s="4" t="s">
        <v>50</v>
      </c>
      <c r="B37" s="6" t="s">
        <v>22</v>
      </c>
      <c r="C37" s="3" t="s">
        <v>7</v>
      </c>
    </row>
    <row r="38" spans="1:3" x14ac:dyDescent="0.3">
      <c r="A38" s="4" t="s">
        <v>51</v>
      </c>
      <c r="B38" s="3" t="s">
        <v>6</v>
      </c>
      <c r="C38" s="6" t="s">
        <v>7</v>
      </c>
    </row>
    <row r="39" spans="1:3" x14ac:dyDescent="0.3">
      <c r="A39" s="4" t="s">
        <v>52</v>
      </c>
      <c r="B39" s="3" t="s">
        <v>9</v>
      </c>
      <c r="C39" s="3" t="s">
        <v>16</v>
      </c>
    </row>
    <row r="40" spans="1:3" x14ac:dyDescent="0.3">
      <c r="A40" s="4" t="s">
        <v>53</v>
      </c>
      <c r="B40" s="3" t="s">
        <v>19</v>
      </c>
      <c r="C40" s="3" t="s">
        <v>20</v>
      </c>
    </row>
    <row r="41" spans="1:3" x14ac:dyDescent="0.3">
      <c r="A41" s="4" t="s">
        <v>54</v>
      </c>
      <c r="B41" s="3" t="s">
        <v>12</v>
      </c>
      <c r="C41" s="3" t="s">
        <v>20</v>
      </c>
    </row>
    <row r="42" spans="1:3" x14ac:dyDescent="0.3">
      <c r="A42" s="4" t="s">
        <v>55</v>
      </c>
      <c r="B42" s="3" t="s">
        <v>24</v>
      </c>
      <c r="C42" s="3" t="s">
        <v>10</v>
      </c>
    </row>
  </sheetData>
  <dataValidations count="1">
    <dataValidation type="custom" allowBlank="1" showInputMessage="1" showErrorMessage="1" errorTitle="dikkat" error="Eksik veriniz var lütfen doldurunuz" sqref="C2:C10 C41:C42 C28:C36 C15:C23" xr:uid="{00000000-0002-0000-0000-000000000000}">
      <formula1>COUNTBLANK($A2:$B2)=0</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43"/>
  <sheetViews>
    <sheetView zoomScale="120" zoomScaleNormal="120" workbookViewId="0">
      <selection activeCell="H9" sqref="H9"/>
    </sheetView>
  </sheetViews>
  <sheetFormatPr defaultColWidth="9.109375" defaultRowHeight="13.2" x14ac:dyDescent="0.25"/>
  <cols>
    <col min="1" max="1" width="9" style="8" bestFit="1" customWidth="1"/>
    <col min="2" max="2" width="41.109375" style="8" customWidth="1"/>
    <col min="3" max="3" width="3.5546875" style="8" bestFit="1" customWidth="1"/>
    <col min="4" max="4" width="8.88671875" style="8" bestFit="1" customWidth="1"/>
    <col min="5" max="5" width="6" style="8" customWidth="1"/>
    <col min="6" max="6" width="26.6640625" style="8" bestFit="1" customWidth="1"/>
    <col min="7" max="7" width="9.109375" style="8"/>
    <col min="8" max="8" width="46.6640625" style="8" customWidth="1"/>
    <col min="9" max="9" width="11.109375" style="8" customWidth="1"/>
    <col min="10" max="16384" width="9.109375" style="8"/>
  </cols>
  <sheetData>
    <row r="1" spans="1:8" x14ac:dyDescent="0.25">
      <c r="A1" s="7" t="s">
        <v>56</v>
      </c>
      <c r="B1" s="7" t="s">
        <v>57</v>
      </c>
      <c r="C1" s="7" t="s">
        <v>58</v>
      </c>
      <c r="D1" s="7" t="s">
        <v>59</v>
      </c>
      <c r="E1" s="7" t="s">
        <v>60</v>
      </c>
      <c r="F1" s="7" t="s">
        <v>61</v>
      </c>
    </row>
    <row r="2" spans="1:8" x14ac:dyDescent="0.25">
      <c r="A2" s="9">
        <v>1</v>
      </c>
      <c r="B2" s="10" t="s">
        <v>62</v>
      </c>
      <c r="C2" s="10">
        <v>4</v>
      </c>
      <c r="D2" s="10" t="s">
        <v>63</v>
      </c>
      <c r="E2" s="11">
        <v>2000</v>
      </c>
      <c r="F2" s="10" t="s">
        <v>64</v>
      </c>
    </row>
    <row r="3" spans="1:8" x14ac:dyDescent="0.25">
      <c r="A3" s="9">
        <v>3</v>
      </c>
      <c r="B3" s="10" t="s">
        <v>65</v>
      </c>
      <c r="C3" s="10">
        <v>3</v>
      </c>
      <c r="D3" s="10" t="s">
        <v>63</v>
      </c>
      <c r="E3" s="11">
        <v>2001</v>
      </c>
      <c r="F3" s="10" t="s">
        <v>66</v>
      </c>
    </row>
    <row r="4" spans="1:8" x14ac:dyDescent="0.25">
      <c r="A4" s="9">
        <v>5</v>
      </c>
      <c r="B4" s="10" t="s">
        <v>67</v>
      </c>
      <c r="C4" s="10">
        <v>2</v>
      </c>
      <c r="D4" s="10" t="s">
        <v>63</v>
      </c>
      <c r="E4" s="11">
        <v>1982</v>
      </c>
      <c r="F4" s="10" t="s">
        <v>68</v>
      </c>
    </row>
    <row r="5" spans="1:8" x14ac:dyDescent="0.25">
      <c r="A5" s="9">
        <v>7</v>
      </c>
      <c r="B5" s="10" t="s">
        <v>69</v>
      </c>
      <c r="C5" s="10">
        <v>2</v>
      </c>
      <c r="D5" s="10" t="s">
        <v>63</v>
      </c>
      <c r="E5" s="11">
        <v>2002</v>
      </c>
      <c r="F5" s="10" t="s">
        <v>70</v>
      </c>
    </row>
    <row r="6" spans="1:8" x14ac:dyDescent="0.25">
      <c r="A6" s="9">
        <v>9</v>
      </c>
      <c r="B6" s="10" t="s">
        <v>71</v>
      </c>
      <c r="C6" s="10">
        <v>2</v>
      </c>
      <c r="D6" s="10" t="s">
        <v>63</v>
      </c>
      <c r="E6" s="11">
        <v>2001</v>
      </c>
      <c r="F6" s="10" t="s">
        <v>70</v>
      </c>
    </row>
    <row r="7" spans="1:8" x14ac:dyDescent="0.25">
      <c r="A7" s="9">
        <v>11</v>
      </c>
      <c r="B7" s="10" t="s">
        <v>72</v>
      </c>
      <c r="C7" s="10">
        <v>1</v>
      </c>
      <c r="D7" s="10" t="s">
        <v>63</v>
      </c>
      <c r="E7" s="11">
        <v>1988</v>
      </c>
      <c r="F7" s="10" t="s">
        <v>73</v>
      </c>
      <c r="H7" s="12" t="s">
        <v>57</v>
      </c>
    </row>
    <row r="8" spans="1:8" x14ac:dyDescent="0.25">
      <c r="A8" s="9">
        <v>13</v>
      </c>
      <c r="B8" s="10" t="s">
        <v>74</v>
      </c>
      <c r="C8" s="10">
        <v>2</v>
      </c>
      <c r="D8" s="10" t="s">
        <v>63</v>
      </c>
      <c r="E8" s="11">
        <v>2001</v>
      </c>
      <c r="F8" s="10" t="s">
        <v>75</v>
      </c>
      <c r="H8" s="13" t="s">
        <v>88</v>
      </c>
    </row>
    <row r="9" spans="1:8" x14ac:dyDescent="0.25">
      <c r="A9" s="9">
        <v>15</v>
      </c>
      <c r="B9" s="10" t="s">
        <v>76</v>
      </c>
      <c r="C9" s="10">
        <v>2</v>
      </c>
      <c r="D9" s="10" t="s">
        <v>63</v>
      </c>
      <c r="E9" s="11">
        <v>2000</v>
      </c>
      <c r="F9" s="10" t="s">
        <v>77</v>
      </c>
    </row>
    <row r="10" spans="1:8" x14ac:dyDescent="0.25">
      <c r="A10" s="9">
        <v>17</v>
      </c>
      <c r="B10" s="10" t="s">
        <v>78</v>
      </c>
      <c r="C10" s="10">
        <v>2</v>
      </c>
      <c r="D10" s="10" t="s">
        <v>63</v>
      </c>
      <c r="E10" s="11">
        <v>2003</v>
      </c>
      <c r="F10" s="10" t="s">
        <v>77</v>
      </c>
      <c r="H10" s="14" t="s">
        <v>61</v>
      </c>
    </row>
    <row r="11" spans="1:8" x14ac:dyDescent="0.25">
      <c r="A11" s="9">
        <v>19</v>
      </c>
      <c r="B11" s="10" t="s">
        <v>79</v>
      </c>
      <c r="C11" s="10">
        <v>2</v>
      </c>
      <c r="D11" s="10" t="s">
        <v>63</v>
      </c>
      <c r="E11" s="11">
        <v>2003</v>
      </c>
      <c r="F11" s="10" t="s">
        <v>80</v>
      </c>
      <c r="H11" s="15" t="str">
        <f>_xlfn.IFNA(VLOOKUP(H8,B2:F143,5,FALSE),"Orijinal adı giriniz.")</f>
        <v>Brett Ratner</v>
      </c>
    </row>
    <row r="12" spans="1:8" x14ac:dyDescent="0.25">
      <c r="A12" s="9">
        <v>21</v>
      </c>
      <c r="B12" s="10" t="s">
        <v>81</v>
      </c>
      <c r="C12" s="10">
        <v>2</v>
      </c>
      <c r="D12" s="10" t="s">
        <v>63</v>
      </c>
      <c r="E12" s="11">
        <v>2003</v>
      </c>
      <c r="F12" s="10" t="s">
        <v>82</v>
      </c>
    </row>
    <row r="13" spans="1:8" x14ac:dyDescent="0.25">
      <c r="A13" s="9">
        <v>23</v>
      </c>
      <c r="B13" s="10" t="s">
        <v>83</v>
      </c>
      <c r="C13" s="10">
        <v>2</v>
      </c>
      <c r="D13" s="10" t="s">
        <v>63</v>
      </c>
      <c r="E13" s="11">
        <v>2003</v>
      </c>
      <c r="F13" s="10" t="s">
        <v>84</v>
      </c>
    </row>
    <row r="14" spans="1:8" x14ac:dyDescent="0.25">
      <c r="A14" s="9">
        <v>25</v>
      </c>
      <c r="B14" s="10" t="s">
        <v>85</v>
      </c>
      <c r="C14" s="10">
        <v>2</v>
      </c>
      <c r="D14" s="10" t="s">
        <v>86</v>
      </c>
      <c r="E14" s="11">
        <v>2002</v>
      </c>
      <c r="F14" s="10" t="s">
        <v>87</v>
      </c>
    </row>
    <row r="15" spans="1:8" x14ac:dyDescent="0.25">
      <c r="A15" s="9">
        <v>27</v>
      </c>
      <c r="B15" s="10" t="s">
        <v>88</v>
      </c>
      <c r="C15" s="10">
        <v>2</v>
      </c>
      <c r="D15" s="10" t="s">
        <v>63</v>
      </c>
      <c r="E15" s="11">
        <v>2002</v>
      </c>
      <c r="F15" s="10" t="s">
        <v>89</v>
      </c>
    </row>
    <row r="16" spans="1:8" x14ac:dyDescent="0.25">
      <c r="A16" s="9">
        <v>29</v>
      </c>
      <c r="B16" s="10" t="s">
        <v>90</v>
      </c>
      <c r="C16" s="10">
        <v>2</v>
      </c>
      <c r="D16" s="10" t="s">
        <v>63</v>
      </c>
      <c r="E16" s="11">
        <v>2002</v>
      </c>
      <c r="F16" s="10" t="s">
        <v>91</v>
      </c>
    </row>
    <row r="17" spans="1:6" x14ac:dyDescent="0.25">
      <c r="A17" s="9">
        <v>31</v>
      </c>
      <c r="B17" s="10" t="s">
        <v>92</v>
      </c>
      <c r="C17" s="10">
        <v>2</v>
      </c>
      <c r="D17" s="10" t="s">
        <v>63</v>
      </c>
      <c r="E17" s="11">
        <v>1999</v>
      </c>
      <c r="F17" s="10" t="s">
        <v>93</v>
      </c>
    </row>
    <row r="18" spans="1:6" x14ac:dyDescent="0.25">
      <c r="A18" s="9">
        <v>33</v>
      </c>
      <c r="B18" s="10" t="s">
        <v>94</v>
      </c>
      <c r="C18" s="10">
        <v>2</v>
      </c>
      <c r="D18" s="10" t="s">
        <v>63</v>
      </c>
      <c r="E18" s="11">
        <v>2003</v>
      </c>
      <c r="F18" s="10" t="s">
        <v>93</v>
      </c>
    </row>
    <row r="19" spans="1:6" x14ac:dyDescent="0.25">
      <c r="A19" s="9">
        <v>35</v>
      </c>
      <c r="B19" s="10" t="s">
        <v>95</v>
      </c>
      <c r="C19" s="10">
        <v>2</v>
      </c>
      <c r="D19" s="10" t="s">
        <v>63</v>
      </c>
      <c r="E19" s="11">
        <v>2001</v>
      </c>
      <c r="F19" s="10" t="s">
        <v>96</v>
      </c>
    </row>
    <row r="20" spans="1:6" x14ac:dyDescent="0.25">
      <c r="A20" s="9">
        <v>37</v>
      </c>
      <c r="B20" s="10" t="s">
        <v>97</v>
      </c>
      <c r="C20" s="10">
        <v>2</v>
      </c>
      <c r="D20" s="10" t="s">
        <v>63</v>
      </c>
      <c r="E20" s="11">
        <v>1971</v>
      </c>
      <c r="F20" s="10" t="s">
        <v>98</v>
      </c>
    </row>
    <row r="21" spans="1:6" x14ac:dyDescent="0.25">
      <c r="A21" s="9">
        <v>39</v>
      </c>
      <c r="B21" s="10" t="s">
        <v>99</v>
      </c>
      <c r="C21" s="10">
        <v>2</v>
      </c>
      <c r="D21" s="10" t="s">
        <v>63</v>
      </c>
      <c r="E21" s="11">
        <v>1973</v>
      </c>
      <c r="F21" s="10" t="s">
        <v>100</v>
      </c>
    </row>
    <row r="22" spans="1:6" x14ac:dyDescent="0.25">
      <c r="A22" s="9">
        <v>41</v>
      </c>
      <c r="B22" s="10" t="s">
        <v>101</v>
      </c>
      <c r="C22" s="10">
        <v>2</v>
      </c>
      <c r="D22" s="10" t="s">
        <v>63</v>
      </c>
      <c r="E22" s="11">
        <v>1976</v>
      </c>
      <c r="F22" s="10" t="s">
        <v>102</v>
      </c>
    </row>
    <row r="23" spans="1:6" x14ac:dyDescent="0.25">
      <c r="A23" s="9">
        <v>43</v>
      </c>
      <c r="B23" s="10" t="s">
        <v>103</v>
      </c>
      <c r="C23" s="10">
        <v>1</v>
      </c>
      <c r="D23" s="10" t="s">
        <v>86</v>
      </c>
      <c r="E23" s="11">
        <v>1982</v>
      </c>
      <c r="F23" s="10" t="s">
        <v>104</v>
      </c>
    </row>
    <row r="24" spans="1:6" x14ac:dyDescent="0.25">
      <c r="A24" s="9">
        <v>45</v>
      </c>
      <c r="B24" s="10" t="s">
        <v>105</v>
      </c>
      <c r="C24" s="10">
        <v>2</v>
      </c>
      <c r="D24" s="10" t="s">
        <v>63</v>
      </c>
      <c r="E24" s="11">
        <v>1985</v>
      </c>
      <c r="F24" s="10" t="s">
        <v>106</v>
      </c>
    </row>
    <row r="25" spans="1:6" x14ac:dyDescent="0.25">
      <c r="A25" s="9">
        <v>47</v>
      </c>
      <c r="B25" s="10" t="s">
        <v>107</v>
      </c>
      <c r="C25" s="10">
        <v>2</v>
      </c>
      <c r="D25" s="10" t="s">
        <v>63</v>
      </c>
      <c r="E25" s="11">
        <v>1983</v>
      </c>
      <c r="F25" s="10" t="s">
        <v>108</v>
      </c>
    </row>
    <row r="26" spans="1:6" x14ac:dyDescent="0.25">
      <c r="A26" s="9">
        <v>49</v>
      </c>
      <c r="B26" s="10" t="s">
        <v>109</v>
      </c>
      <c r="C26" s="10">
        <v>2</v>
      </c>
      <c r="D26" s="10" t="s">
        <v>63</v>
      </c>
      <c r="E26" s="11">
        <v>1988</v>
      </c>
      <c r="F26" s="10" t="s">
        <v>110</v>
      </c>
    </row>
    <row r="27" spans="1:6" x14ac:dyDescent="0.25">
      <c r="A27" s="9">
        <v>51</v>
      </c>
      <c r="B27" s="10" t="s">
        <v>111</v>
      </c>
      <c r="C27" s="10">
        <v>2</v>
      </c>
      <c r="D27" s="10" t="s">
        <v>63</v>
      </c>
      <c r="E27" s="11">
        <v>1993</v>
      </c>
      <c r="F27" s="10" t="s">
        <v>112</v>
      </c>
    </row>
    <row r="28" spans="1:6" x14ac:dyDescent="0.25">
      <c r="A28" s="9">
        <v>53</v>
      </c>
      <c r="B28" s="10" t="s">
        <v>113</v>
      </c>
      <c r="C28" s="10">
        <v>1</v>
      </c>
      <c r="D28" s="10" t="s">
        <v>63</v>
      </c>
      <c r="E28" s="11">
        <v>1997</v>
      </c>
      <c r="F28" s="10" t="s">
        <v>114</v>
      </c>
    </row>
    <row r="29" spans="1:6" x14ac:dyDescent="0.25">
      <c r="A29" s="9">
        <v>55</v>
      </c>
      <c r="B29" s="10" t="s">
        <v>115</v>
      </c>
      <c r="C29" s="10">
        <v>2</v>
      </c>
      <c r="D29" s="10" t="s">
        <v>63</v>
      </c>
      <c r="E29" s="11">
        <v>2001</v>
      </c>
      <c r="F29" s="10" t="s">
        <v>116</v>
      </c>
    </row>
    <row r="30" spans="1:6" x14ac:dyDescent="0.25">
      <c r="A30" s="9">
        <v>57</v>
      </c>
      <c r="B30" s="10" t="s">
        <v>117</v>
      </c>
      <c r="C30" s="10">
        <v>1</v>
      </c>
      <c r="D30" s="10" t="s">
        <v>63</v>
      </c>
      <c r="E30" s="11">
        <v>1998</v>
      </c>
      <c r="F30" s="10" t="s">
        <v>118</v>
      </c>
    </row>
    <row r="31" spans="1:6" x14ac:dyDescent="0.25">
      <c r="A31" s="9">
        <v>59</v>
      </c>
      <c r="B31" s="10" t="s">
        <v>119</v>
      </c>
      <c r="C31" s="10">
        <v>2</v>
      </c>
      <c r="D31" s="10" t="s">
        <v>63</v>
      </c>
      <c r="E31" s="11">
        <v>1999</v>
      </c>
      <c r="F31" s="10" t="s">
        <v>120</v>
      </c>
    </row>
    <row r="32" spans="1:6" x14ac:dyDescent="0.25">
      <c r="A32" s="9">
        <v>61</v>
      </c>
      <c r="B32" s="10" t="s">
        <v>121</v>
      </c>
      <c r="C32" s="10">
        <v>2</v>
      </c>
      <c r="D32" s="10" t="s">
        <v>63</v>
      </c>
      <c r="E32" s="11">
        <v>1999</v>
      </c>
      <c r="F32" s="10" t="s">
        <v>122</v>
      </c>
    </row>
    <row r="33" spans="1:6" x14ac:dyDescent="0.25">
      <c r="A33" s="9">
        <v>63</v>
      </c>
      <c r="B33" s="10" t="s">
        <v>123</v>
      </c>
      <c r="C33" s="10">
        <v>2</v>
      </c>
      <c r="D33" s="10" t="s">
        <v>63</v>
      </c>
      <c r="E33" s="11">
        <v>1997</v>
      </c>
      <c r="F33" s="10" t="s">
        <v>124</v>
      </c>
    </row>
    <row r="34" spans="1:6" x14ac:dyDescent="0.25">
      <c r="A34" s="9">
        <v>65</v>
      </c>
      <c r="B34" s="10" t="s">
        <v>125</v>
      </c>
      <c r="C34" s="10">
        <v>1</v>
      </c>
      <c r="D34" s="10" t="s">
        <v>63</v>
      </c>
      <c r="E34" s="11">
        <v>1998</v>
      </c>
      <c r="F34" s="10" t="s">
        <v>126</v>
      </c>
    </row>
    <row r="35" spans="1:6" x14ac:dyDescent="0.25">
      <c r="A35" s="9">
        <v>67</v>
      </c>
      <c r="B35" s="10" t="s">
        <v>127</v>
      </c>
      <c r="C35" s="10">
        <v>1</v>
      </c>
      <c r="D35" s="10" t="s">
        <v>63</v>
      </c>
      <c r="E35" s="11">
        <v>2001</v>
      </c>
      <c r="F35" s="10" t="s">
        <v>128</v>
      </c>
    </row>
    <row r="36" spans="1:6" x14ac:dyDescent="0.25">
      <c r="A36" s="9">
        <v>69</v>
      </c>
      <c r="B36" s="10" t="s">
        <v>129</v>
      </c>
      <c r="C36" s="10">
        <v>1</v>
      </c>
      <c r="D36" s="10" t="s">
        <v>63</v>
      </c>
      <c r="E36" s="11">
        <v>2001</v>
      </c>
      <c r="F36" s="10" t="s">
        <v>130</v>
      </c>
    </row>
    <row r="37" spans="1:6" x14ac:dyDescent="0.25">
      <c r="A37" s="9">
        <v>71</v>
      </c>
      <c r="B37" s="10" t="s">
        <v>131</v>
      </c>
      <c r="C37" s="10">
        <v>2</v>
      </c>
      <c r="D37" s="10" t="s">
        <v>63</v>
      </c>
      <c r="E37" s="11">
        <v>1996</v>
      </c>
      <c r="F37" s="10" t="s">
        <v>132</v>
      </c>
    </row>
    <row r="38" spans="1:6" x14ac:dyDescent="0.25">
      <c r="A38" s="9">
        <v>73</v>
      </c>
      <c r="B38" s="10" t="s">
        <v>133</v>
      </c>
      <c r="C38" s="10">
        <v>2</v>
      </c>
      <c r="D38" s="10" t="s">
        <v>63</v>
      </c>
      <c r="E38" s="11">
        <v>1976</v>
      </c>
      <c r="F38" s="10" t="s">
        <v>134</v>
      </c>
    </row>
    <row r="39" spans="1:6" x14ac:dyDescent="0.25">
      <c r="A39" s="9">
        <v>75</v>
      </c>
      <c r="B39" s="10" t="s">
        <v>135</v>
      </c>
      <c r="C39" s="10">
        <v>1</v>
      </c>
      <c r="D39" s="10" t="s">
        <v>86</v>
      </c>
      <c r="E39" s="11">
        <v>1992</v>
      </c>
      <c r="F39" s="10" t="s">
        <v>136</v>
      </c>
    </row>
    <row r="40" spans="1:6" x14ac:dyDescent="0.25">
      <c r="A40" s="9">
        <v>77</v>
      </c>
      <c r="B40" s="10" t="s">
        <v>137</v>
      </c>
      <c r="C40" s="10">
        <v>1</v>
      </c>
      <c r="D40" s="10" t="s">
        <v>63</v>
      </c>
      <c r="E40" s="11">
        <v>1979</v>
      </c>
      <c r="F40" s="10" t="s">
        <v>106</v>
      </c>
    </row>
    <row r="41" spans="1:6" x14ac:dyDescent="0.25">
      <c r="A41" s="9">
        <v>79</v>
      </c>
      <c r="B41" s="10" t="s">
        <v>138</v>
      </c>
      <c r="C41" s="10">
        <v>2</v>
      </c>
      <c r="D41" s="10" t="s">
        <v>63</v>
      </c>
      <c r="E41" s="11">
        <v>1994</v>
      </c>
      <c r="F41" s="10" t="s">
        <v>139</v>
      </c>
    </row>
    <row r="42" spans="1:6" x14ac:dyDescent="0.25">
      <c r="A42" s="9">
        <v>81</v>
      </c>
      <c r="B42" s="10" t="s">
        <v>140</v>
      </c>
      <c r="C42" s="10">
        <v>2</v>
      </c>
      <c r="D42" s="10" t="s">
        <v>63</v>
      </c>
      <c r="E42" s="11">
        <v>2000</v>
      </c>
      <c r="F42" s="10" t="s">
        <v>141</v>
      </c>
    </row>
    <row r="43" spans="1:6" x14ac:dyDescent="0.25">
      <c r="A43" s="9">
        <v>83</v>
      </c>
      <c r="B43" s="10" t="s">
        <v>142</v>
      </c>
      <c r="C43" s="10">
        <v>1</v>
      </c>
      <c r="D43" s="10" t="s">
        <v>63</v>
      </c>
      <c r="E43" s="11">
        <v>2002</v>
      </c>
      <c r="F43" s="10" t="s">
        <v>112</v>
      </c>
    </row>
    <row r="44" spans="1:6" x14ac:dyDescent="0.25">
      <c r="A44" s="9">
        <v>85</v>
      </c>
      <c r="B44" s="10" t="s">
        <v>143</v>
      </c>
      <c r="C44" s="10">
        <v>1</v>
      </c>
      <c r="D44" s="10" t="s">
        <v>63</v>
      </c>
      <c r="E44" s="11">
        <v>2000</v>
      </c>
      <c r="F44" s="10" t="s">
        <v>144</v>
      </c>
    </row>
    <row r="45" spans="1:6" x14ac:dyDescent="0.25">
      <c r="A45" s="9">
        <v>87</v>
      </c>
      <c r="B45" s="10" t="s">
        <v>145</v>
      </c>
      <c r="C45" s="10">
        <v>1</v>
      </c>
      <c r="D45" s="10" t="s">
        <v>63</v>
      </c>
      <c r="E45" s="11">
        <v>1978</v>
      </c>
      <c r="F45" s="10" t="s">
        <v>134</v>
      </c>
    </row>
    <row r="46" spans="1:6" x14ac:dyDescent="0.25">
      <c r="A46" s="9">
        <v>89</v>
      </c>
      <c r="B46" s="10" t="s">
        <v>146</v>
      </c>
      <c r="C46" s="10">
        <v>1</v>
      </c>
      <c r="D46" s="10" t="s">
        <v>63</v>
      </c>
      <c r="E46" s="11">
        <v>1974</v>
      </c>
      <c r="F46" s="10" t="s">
        <v>147</v>
      </c>
    </row>
    <row r="47" spans="1:6" x14ac:dyDescent="0.25">
      <c r="A47" s="9">
        <v>91</v>
      </c>
      <c r="B47" s="10" t="s">
        <v>148</v>
      </c>
      <c r="C47" s="10">
        <v>1</v>
      </c>
      <c r="D47" s="10" t="s">
        <v>63</v>
      </c>
      <c r="E47" s="11">
        <v>2000</v>
      </c>
      <c r="F47" s="10" t="s">
        <v>149</v>
      </c>
    </row>
    <row r="48" spans="1:6" x14ac:dyDescent="0.25">
      <c r="A48" s="9">
        <v>93</v>
      </c>
      <c r="B48" s="10" t="s">
        <v>150</v>
      </c>
      <c r="C48" s="10">
        <v>1</v>
      </c>
      <c r="D48" s="10" t="s">
        <v>63</v>
      </c>
      <c r="E48" s="11">
        <v>2001</v>
      </c>
      <c r="F48" s="10" t="s">
        <v>151</v>
      </c>
    </row>
    <row r="49" spans="1:6" x14ac:dyDescent="0.25">
      <c r="A49" s="9">
        <v>95</v>
      </c>
      <c r="B49" s="10" t="s">
        <v>152</v>
      </c>
      <c r="C49" s="10">
        <v>2</v>
      </c>
      <c r="D49" s="10" t="s">
        <v>63</v>
      </c>
      <c r="E49" s="11">
        <v>1998</v>
      </c>
      <c r="F49" s="10" t="s">
        <v>153</v>
      </c>
    </row>
    <row r="50" spans="1:6" x14ac:dyDescent="0.25">
      <c r="A50" s="9">
        <v>97</v>
      </c>
      <c r="B50" s="10" t="s">
        <v>154</v>
      </c>
      <c r="C50" s="10">
        <v>2</v>
      </c>
      <c r="D50" s="10" t="s">
        <v>63</v>
      </c>
      <c r="E50" s="11">
        <v>2003</v>
      </c>
      <c r="F50" s="10" t="s">
        <v>155</v>
      </c>
    </row>
    <row r="51" spans="1:6" x14ac:dyDescent="0.25">
      <c r="A51" s="9">
        <v>99</v>
      </c>
      <c r="B51" s="10" t="s">
        <v>156</v>
      </c>
      <c r="C51" s="10">
        <v>2</v>
      </c>
      <c r="D51" s="10" t="s">
        <v>63</v>
      </c>
      <c r="E51" s="11">
        <v>1995</v>
      </c>
      <c r="F51" s="10" t="s">
        <v>157</v>
      </c>
    </row>
    <row r="52" spans="1:6" x14ac:dyDescent="0.25">
      <c r="A52" s="9">
        <v>101</v>
      </c>
      <c r="B52" s="10" t="s">
        <v>158</v>
      </c>
      <c r="C52" s="10">
        <v>1</v>
      </c>
      <c r="D52" s="10" t="s">
        <v>63</v>
      </c>
      <c r="E52" s="11">
        <v>2001</v>
      </c>
      <c r="F52" s="10" t="s">
        <v>159</v>
      </c>
    </row>
    <row r="53" spans="1:6" x14ac:dyDescent="0.25">
      <c r="A53" s="9">
        <v>103</v>
      </c>
      <c r="B53" s="10" t="s">
        <v>160</v>
      </c>
      <c r="C53" s="10">
        <v>1</v>
      </c>
      <c r="D53" s="10" t="s">
        <v>63</v>
      </c>
      <c r="E53" s="11">
        <v>1986</v>
      </c>
      <c r="F53" s="10" t="s">
        <v>161</v>
      </c>
    </row>
    <row r="54" spans="1:6" x14ac:dyDescent="0.25">
      <c r="A54" s="9">
        <v>105</v>
      </c>
      <c r="B54" s="10" t="s">
        <v>162</v>
      </c>
      <c r="C54" s="10">
        <v>1</v>
      </c>
      <c r="D54" s="10" t="s">
        <v>163</v>
      </c>
      <c r="E54" s="11">
        <v>1960</v>
      </c>
      <c r="F54" s="10" t="s">
        <v>164</v>
      </c>
    </row>
    <row r="55" spans="1:6" x14ac:dyDescent="0.25">
      <c r="A55" s="9">
        <v>107</v>
      </c>
      <c r="B55" s="10" t="s">
        <v>165</v>
      </c>
      <c r="C55" s="10">
        <v>1</v>
      </c>
      <c r="D55" s="10" t="s">
        <v>63</v>
      </c>
      <c r="E55" s="11">
        <v>2001</v>
      </c>
      <c r="F55" s="10" t="s">
        <v>166</v>
      </c>
    </row>
    <row r="56" spans="1:6" x14ac:dyDescent="0.25">
      <c r="A56" s="9">
        <v>109</v>
      </c>
      <c r="B56" s="10" t="s">
        <v>167</v>
      </c>
      <c r="C56" s="10">
        <v>1</v>
      </c>
      <c r="D56" s="10" t="s">
        <v>86</v>
      </c>
      <c r="E56" s="11">
        <v>1997</v>
      </c>
      <c r="F56" s="10" t="s">
        <v>168</v>
      </c>
    </row>
    <row r="57" spans="1:6" x14ac:dyDescent="0.25">
      <c r="A57" s="9">
        <v>111</v>
      </c>
      <c r="B57" s="10" t="s">
        <v>169</v>
      </c>
      <c r="C57" s="10">
        <v>1</v>
      </c>
      <c r="D57" s="10" t="s">
        <v>86</v>
      </c>
      <c r="E57" s="11">
        <v>2001</v>
      </c>
      <c r="F57" s="10" t="s">
        <v>170</v>
      </c>
    </row>
    <row r="58" spans="1:6" x14ac:dyDescent="0.25">
      <c r="A58" s="9">
        <v>113</v>
      </c>
      <c r="B58" s="10" t="s">
        <v>171</v>
      </c>
      <c r="C58" s="10">
        <v>2</v>
      </c>
      <c r="D58" s="10" t="s">
        <v>63</v>
      </c>
      <c r="E58" s="11">
        <v>1985</v>
      </c>
      <c r="F58" s="10" t="s">
        <v>172</v>
      </c>
    </row>
    <row r="59" spans="1:6" x14ac:dyDescent="0.25">
      <c r="A59" s="9">
        <v>115</v>
      </c>
      <c r="B59" s="10" t="s">
        <v>173</v>
      </c>
      <c r="C59" s="10">
        <v>2</v>
      </c>
      <c r="D59" s="10" t="s">
        <v>63</v>
      </c>
      <c r="E59" s="11">
        <v>1989</v>
      </c>
      <c r="F59" s="10" t="s">
        <v>172</v>
      </c>
    </row>
    <row r="60" spans="1:6" x14ac:dyDescent="0.25">
      <c r="A60" s="9">
        <v>117</v>
      </c>
      <c r="B60" s="10" t="s">
        <v>174</v>
      </c>
      <c r="C60" s="10">
        <v>2</v>
      </c>
      <c r="D60" s="10" t="s">
        <v>63</v>
      </c>
      <c r="E60" s="11">
        <v>1990</v>
      </c>
      <c r="F60" s="10" t="s">
        <v>172</v>
      </c>
    </row>
    <row r="61" spans="1:6" x14ac:dyDescent="0.25">
      <c r="A61" s="9">
        <v>119</v>
      </c>
      <c r="B61" s="10" t="s">
        <v>175</v>
      </c>
      <c r="C61" s="10">
        <v>3</v>
      </c>
      <c r="D61" s="10" t="s">
        <v>63</v>
      </c>
      <c r="E61" s="11">
        <v>2003</v>
      </c>
      <c r="F61" s="10" t="s">
        <v>93</v>
      </c>
    </row>
    <row r="62" spans="1:6" x14ac:dyDescent="0.25">
      <c r="A62" s="9">
        <v>121</v>
      </c>
      <c r="B62" s="10" t="s">
        <v>176</v>
      </c>
      <c r="C62" s="10">
        <v>3</v>
      </c>
      <c r="D62" s="10" t="s">
        <v>63</v>
      </c>
      <c r="E62" s="11">
        <v>1997</v>
      </c>
      <c r="F62" s="10" t="s">
        <v>177</v>
      </c>
    </row>
    <row r="63" spans="1:6" x14ac:dyDescent="0.25">
      <c r="A63" s="9">
        <v>123</v>
      </c>
      <c r="B63" s="10" t="s">
        <v>178</v>
      </c>
      <c r="C63" s="10">
        <v>2</v>
      </c>
      <c r="D63" s="10" t="s">
        <v>163</v>
      </c>
      <c r="E63" s="11">
        <v>2004</v>
      </c>
      <c r="F63" s="10" t="s">
        <v>179</v>
      </c>
    </row>
    <row r="64" spans="1:6" x14ac:dyDescent="0.25">
      <c r="A64" s="9">
        <v>125</v>
      </c>
      <c r="B64" s="10" t="s">
        <v>180</v>
      </c>
      <c r="C64" s="10">
        <v>2</v>
      </c>
      <c r="D64" s="10" t="s">
        <v>86</v>
      </c>
      <c r="E64" s="11">
        <v>2003</v>
      </c>
      <c r="F64" s="10" t="s">
        <v>181</v>
      </c>
    </row>
    <row r="65" spans="1:6" x14ac:dyDescent="0.25">
      <c r="A65" s="9">
        <v>127</v>
      </c>
      <c r="B65" s="10" t="s">
        <v>182</v>
      </c>
      <c r="C65" s="10">
        <v>2</v>
      </c>
      <c r="D65" s="10" t="s">
        <v>63</v>
      </c>
      <c r="E65" s="11">
        <v>2003</v>
      </c>
      <c r="F65" s="10" t="s">
        <v>183</v>
      </c>
    </row>
    <row r="66" spans="1:6" x14ac:dyDescent="0.25">
      <c r="A66" s="9">
        <v>129</v>
      </c>
      <c r="B66" s="10" t="s">
        <v>184</v>
      </c>
      <c r="C66" s="10">
        <v>2</v>
      </c>
      <c r="D66" s="10" t="s">
        <v>63</v>
      </c>
      <c r="E66" s="11">
        <v>2003</v>
      </c>
      <c r="F66" s="10" t="s">
        <v>185</v>
      </c>
    </row>
    <row r="67" spans="1:6" x14ac:dyDescent="0.25">
      <c r="A67" s="9">
        <v>131</v>
      </c>
      <c r="B67" s="10" t="s">
        <v>186</v>
      </c>
      <c r="C67" s="10">
        <v>2</v>
      </c>
      <c r="D67" s="10" t="s">
        <v>163</v>
      </c>
      <c r="E67" s="11">
        <v>2003</v>
      </c>
      <c r="F67" s="10" t="s">
        <v>187</v>
      </c>
    </row>
    <row r="68" spans="1:6" x14ac:dyDescent="0.25">
      <c r="A68" s="9">
        <v>133</v>
      </c>
      <c r="B68" s="10" t="s">
        <v>188</v>
      </c>
      <c r="C68" s="10">
        <v>2</v>
      </c>
      <c r="D68" s="10" t="s">
        <v>163</v>
      </c>
      <c r="E68" s="11">
        <v>2004</v>
      </c>
      <c r="F68" s="10" t="s">
        <v>189</v>
      </c>
    </row>
    <row r="69" spans="1:6" x14ac:dyDescent="0.25">
      <c r="A69" s="9">
        <v>135</v>
      </c>
      <c r="B69" s="10" t="s">
        <v>190</v>
      </c>
      <c r="C69" s="10">
        <v>1</v>
      </c>
      <c r="D69" s="10" t="s">
        <v>86</v>
      </c>
      <c r="E69" s="11">
        <v>2002</v>
      </c>
      <c r="F69" s="10" t="s">
        <v>191</v>
      </c>
    </row>
    <row r="70" spans="1:6" x14ac:dyDescent="0.25">
      <c r="A70" s="9">
        <v>137</v>
      </c>
      <c r="B70" s="10" t="s">
        <v>192</v>
      </c>
      <c r="C70" s="10">
        <v>1</v>
      </c>
      <c r="D70" s="10" t="s">
        <v>86</v>
      </c>
      <c r="E70" s="11">
        <v>2000</v>
      </c>
      <c r="F70" s="10" t="s">
        <v>193</v>
      </c>
    </row>
    <row r="71" spans="1:6" x14ac:dyDescent="0.25">
      <c r="A71" s="9">
        <v>139</v>
      </c>
      <c r="B71" s="10" t="s">
        <v>194</v>
      </c>
      <c r="C71" s="10">
        <v>1</v>
      </c>
      <c r="D71" s="10" t="s">
        <v>86</v>
      </c>
      <c r="E71" s="11">
        <v>1995</v>
      </c>
      <c r="F71" s="10" t="s">
        <v>195</v>
      </c>
    </row>
    <row r="72" spans="1:6" x14ac:dyDescent="0.25">
      <c r="A72" s="9">
        <v>141</v>
      </c>
      <c r="B72" s="10" t="s">
        <v>196</v>
      </c>
      <c r="C72" s="10">
        <v>1</v>
      </c>
      <c r="D72" s="10" t="s">
        <v>86</v>
      </c>
      <c r="E72" s="11">
        <v>1983</v>
      </c>
      <c r="F72" s="10" t="s">
        <v>197</v>
      </c>
    </row>
    <row r="73" spans="1:6" x14ac:dyDescent="0.25">
      <c r="A73" s="9">
        <v>143</v>
      </c>
      <c r="B73" s="10" t="s">
        <v>198</v>
      </c>
      <c r="C73" s="10">
        <v>2</v>
      </c>
      <c r="D73" s="10" t="s">
        <v>63</v>
      </c>
      <c r="E73" s="11">
        <v>2004</v>
      </c>
      <c r="F73" s="10" t="s">
        <v>199</v>
      </c>
    </row>
    <row r="74" spans="1:6" x14ac:dyDescent="0.25">
      <c r="A74" s="9">
        <v>145</v>
      </c>
      <c r="B74" s="10" t="s">
        <v>200</v>
      </c>
      <c r="C74" s="10">
        <v>2</v>
      </c>
      <c r="D74" s="10" t="s">
        <v>63</v>
      </c>
      <c r="E74" s="11">
        <v>1997</v>
      </c>
      <c r="F74" s="10" t="s">
        <v>201</v>
      </c>
    </row>
    <row r="75" spans="1:6" x14ac:dyDescent="0.25">
      <c r="A75" s="9">
        <v>147</v>
      </c>
      <c r="B75" s="10" t="s">
        <v>202</v>
      </c>
      <c r="C75" s="10">
        <v>2</v>
      </c>
      <c r="D75" s="10" t="s">
        <v>63</v>
      </c>
      <c r="E75" s="11">
        <v>2001</v>
      </c>
      <c r="F75" s="10" t="s">
        <v>203</v>
      </c>
    </row>
    <row r="76" spans="1:6" x14ac:dyDescent="0.25">
      <c r="A76" s="9">
        <v>149</v>
      </c>
      <c r="B76" s="10" t="s">
        <v>204</v>
      </c>
      <c r="C76" s="10">
        <v>1</v>
      </c>
      <c r="D76" s="10" t="s">
        <v>86</v>
      </c>
      <c r="E76" s="11">
        <v>1990</v>
      </c>
      <c r="F76" s="10" t="s">
        <v>205</v>
      </c>
    </row>
    <row r="77" spans="1:6" x14ac:dyDescent="0.25">
      <c r="A77" s="9">
        <v>151</v>
      </c>
      <c r="B77" s="10" t="s">
        <v>206</v>
      </c>
      <c r="C77" s="10">
        <v>2</v>
      </c>
      <c r="D77" s="10" t="s">
        <v>63</v>
      </c>
      <c r="E77" s="11">
        <v>2001</v>
      </c>
      <c r="F77" s="10" t="s">
        <v>207</v>
      </c>
    </row>
    <row r="78" spans="1:6" x14ac:dyDescent="0.25">
      <c r="A78" s="9">
        <v>153</v>
      </c>
      <c r="B78" s="10" t="s">
        <v>208</v>
      </c>
      <c r="C78" s="10">
        <v>4</v>
      </c>
      <c r="D78" s="10" t="s">
        <v>63</v>
      </c>
      <c r="E78" s="11">
        <v>1991</v>
      </c>
      <c r="F78" s="10" t="s">
        <v>209</v>
      </c>
    </row>
    <row r="79" spans="1:6" x14ac:dyDescent="0.25">
      <c r="A79" s="9">
        <v>155</v>
      </c>
      <c r="B79" s="10" t="s">
        <v>210</v>
      </c>
      <c r="C79" s="10">
        <v>2</v>
      </c>
      <c r="D79" s="10" t="s">
        <v>86</v>
      </c>
      <c r="E79" s="11">
        <v>2001</v>
      </c>
      <c r="F79" s="10" t="s">
        <v>211</v>
      </c>
    </row>
    <row r="80" spans="1:6" x14ac:dyDescent="0.25">
      <c r="A80" s="9">
        <v>157</v>
      </c>
      <c r="B80" s="10" t="s">
        <v>212</v>
      </c>
      <c r="C80" s="10">
        <v>1</v>
      </c>
      <c r="D80" s="10" t="s">
        <v>86</v>
      </c>
      <c r="E80" s="11" t="s">
        <v>213</v>
      </c>
      <c r="F80" s="10" t="s">
        <v>213</v>
      </c>
    </row>
    <row r="81" spans="1:6" x14ac:dyDescent="0.25">
      <c r="A81" s="9">
        <v>159</v>
      </c>
      <c r="B81" s="10" t="s">
        <v>214</v>
      </c>
      <c r="C81" s="10">
        <v>2</v>
      </c>
      <c r="D81" s="10" t="s">
        <v>63</v>
      </c>
      <c r="E81" s="11">
        <v>1972</v>
      </c>
      <c r="F81" s="10" t="s">
        <v>215</v>
      </c>
    </row>
    <row r="82" spans="1:6" x14ac:dyDescent="0.25">
      <c r="A82" s="9">
        <v>161</v>
      </c>
      <c r="B82" s="10" t="s">
        <v>216</v>
      </c>
      <c r="C82" s="10">
        <v>2</v>
      </c>
      <c r="D82" s="10" t="s">
        <v>63</v>
      </c>
      <c r="E82" s="11">
        <v>1974</v>
      </c>
      <c r="F82" s="10" t="s">
        <v>215</v>
      </c>
    </row>
    <row r="83" spans="1:6" x14ac:dyDescent="0.25">
      <c r="A83" s="9">
        <v>163</v>
      </c>
      <c r="B83" s="10" t="s">
        <v>217</v>
      </c>
      <c r="C83" s="10">
        <v>2</v>
      </c>
      <c r="D83" s="10" t="s">
        <v>63</v>
      </c>
      <c r="E83" s="11">
        <v>1990</v>
      </c>
      <c r="F83" s="10" t="s">
        <v>215</v>
      </c>
    </row>
    <row r="84" spans="1:6" x14ac:dyDescent="0.25">
      <c r="A84" s="9">
        <v>165</v>
      </c>
      <c r="B84" s="10" t="s">
        <v>218</v>
      </c>
      <c r="C84" s="10">
        <v>1</v>
      </c>
      <c r="D84" s="10" t="s">
        <v>86</v>
      </c>
      <c r="E84" s="11">
        <v>1976</v>
      </c>
      <c r="F84" s="10" t="s">
        <v>219</v>
      </c>
    </row>
    <row r="85" spans="1:6" x14ac:dyDescent="0.25">
      <c r="A85" s="9">
        <v>167</v>
      </c>
      <c r="B85" s="10" t="s">
        <v>220</v>
      </c>
      <c r="C85" s="10">
        <v>2</v>
      </c>
      <c r="D85" s="10" t="s">
        <v>63</v>
      </c>
      <c r="E85" s="11">
        <v>1979</v>
      </c>
      <c r="F85" s="10" t="s">
        <v>215</v>
      </c>
    </row>
    <row r="86" spans="1:6" x14ac:dyDescent="0.25">
      <c r="A86" s="9">
        <v>169</v>
      </c>
      <c r="B86" s="10" t="s">
        <v>221</v>
      </c>
      <c r="C86" s="10">
        <v>2</v>
      </c>
      <c r="D86" s="10" t="s">
        <v>63</v>
      </c>
      <c r="E86" s="11">
        <v>2003</v>
      </c>
      <c r="F86" s="10" t="s">
        <v>222</v>
      </c>
    </row>
    <row r="87" spans="1:6" x14ac:dyDescent="0.25">
      <c r="A87" s="9">
        <v>171</v>
      </c>
      <c r="B87" s="10" t="s">
        <v>223</v>
      </c>
      <c r="C87" s="10">
        <v>2</v>
      </c>
      <c r="D87" s="10" t="s">
        <v>63</v>
      </c>
      <c r="E87" s="11">
        <v>1990</v>
      </c>
      <c r="F87" s="10" t="s">
        <v>224</v>
      </c>
    </row>
    <row r="88" spans="1:6" x14ac:dyDescent="0.25">
      <c r="A88" s="9">
        <v>173</v>
      </c>
      <c r="B88" s="10" t="s">
        <v>225</v>
      </c>
      <c r="C88" s="10">
        <v>2</v>
      </c>
      <c r="D88" s="10" t="s">
        <v>63</v>
      </c>
      <c r="E88" s="11">
        <v>2004</v>
      </c>
      <c r="F88" s="10" t="s">
        <v>226</v>
      </c>
    </row>
    <row r="89" spans="1:6" x14ac:dyDescent="0.25">
      <c r="A89" s="9">
        <v>175</v>
      </c>
      <c r="B89" s="10" t="s">
        <v>227</v>
      </c>
      <c r="C89" s="10">
        <v>2</v>
      </c>
      <c r="D89" s="10" t="s">
        <v>63</v>
      </c>
      <c r="E89" s="11">
        <v>2003</v>
      </c>
      <c r="F89" s="10" t="s">
        <v>155</v>
      </c>
    </row>
    <row r="90" spans="1:6" x14ac:dyDescent="0.25">
      <c r="A90" s="9">
        <v>177</v>
      </c>
      <c r="B90" s="10" t="s">
        <v>228</v>
      </c>
      <c r="C90" s="10">
        <v>2</v>
      </c>
      <c r="D90" s="10" t="s">
        <v>86</v>
      </c>
      <c r="E90" s="11">
        <v>2002</v>
      </c>
      <c r="F90" s="10" t="s">
        <v>229</v>
      </c>
    </row>
    <row r="91" spans="1:6" x14ac:dyDescent="0.25">
      <c r="A91" s="9">
        <v>179</v>
      </c>
      <c r="B91" s="10" t="s">
        <v>230</v>
      </c>
      <c r="C91" s="10">
        <v>2</v>
      </c>
      <c r="D91" s="10" t="s">
        <v>63</v>
      </c>
      <c r="E91" s="11">
        <v>2003</v>
      </c>
      <c r="F91" s="10" t="s">
        <v>231</v>
      </c>
    </row>
    <row r="92" spans="1:6" x14ac:dyDescent="0.25">
      <c r="A92" s="9">
        <v>181</v>
      </c>
      <c r="B92" s="10" t="s">
        <v>232</v>
      </c>
      <c r="C92" s="10">
        <v>2</v>
      </c>
      <c r="D92" s="10" t="s">
        <v>163</v>
      </c>
      <c r="E92" s="11">
        <v>1990</v>
      </c>
      <c r="F92" s="10" t="s">
        <v>233</v>
      </c>
    </row>
    <row r="93" spans="1:6" x14ac:dyDescent="0.25">
      <c r="A93" s="9">
        <v>183</v>
      </c>
      <c r="B93" s="10" t="s">
        <v>234</v>
      </c>
      <c r="C93" s="10">
        <v>2</v>
      </c>
      <c r="D93" s="10" t="s">
        <v>63</v>
      </c>
      <c r="E93" s="11">
        <v>2003</v>
      </c>
      <c r="F93" s="10" t="s">
        <v>235</v>
      </c>
    </row>
    <row r="94" spans="1:6" x14ac:dyDescent="0.25">
      <c r="A94" s="9">
        <v>185</v>
      </c>
      <c r="B94" s="10" t="s">
        <v>236</v>
      </c>
      <c r="C94" s="10">
        <v>2</v>
      </c>
      <c r="D94" s="10" t="s">
        <v>163</v>
      </c>
      <c r="E94" s="11">
        <v>2000</v>
      </c>
      <c r="F94" s="10" t="s">
        <v>237</v>
      </c>
    </row>
    <row r="95" spans="1:6" x14ac:dyDescent="0.25">
      <c r="A95" s="9">
        <v>187</v>
      </c>
      <c r="B95" s="10" t="s">
        <v>238</v>
      </c>
      <c r="C95" s="10">
        <v>2</v>
      </c>
      <c r="D95" s="10" t="s">
        <v>63</v>
      </c>
      <c r="E95" s="11">
        <v>2002</v>
      </c>
      <c r="F95" s="10" t="s">
        <v>239</v>
      </c>
    </row>
    <row r="96" spans="1:6" x14ac:dyDescent="0.25">
      <c r="A96" s="9">
        <v>189</v>
      </c>
      <c r="B96" s="10" t="s">
        <v>240</v>
      </c>
      <c r="C96" s="10">
        <v>2</v>
      </c>
      <c r="D96" s="10" t="s">
        <v>63</v>
      </c>
      <c r="E96" s="11">
        <v>1997</v>
      </c>
      <c r="F96" s="10" t="s">
        <v>241</v>
      </c>
    </row>
    <row r="97" spans="1:6" x14ac:dyDescent="0.25">
      <c r="A97" s="9">
        <v>191</v>
      </c>
      <c r="B97" s="10" t="s">
        <v>242</v>
      </c>
      <c r="C97" s="10">
        <v>2</v>
      </c>
      <c r="D97" s="10" t="s">
        <v>63</v>
      </c>
      <c r="E97" s="11">
        <v>2002</v>
      </c>
      <c r="F97" s="10" t="s">
        <v>243</v>
      </c>
    </row>
    <row r="98" spans="1:6" x14ac:dyDescent="0.25">
      <c r="A98" s="9">
        <v>193</v>
      </c>
      <c r="B98" s="10" t="s">
        <v>244</v>
      </c>
      <c r="C98" s="10">
        <v>1</v>
      </c>
      <c r="D98" s="10" t="s">
        <v>86</v>
      </c>
      <c r="E98" s="11">
        <v>1994</v>
      </c>
      <c r="F98" s="10" t="s">
        <v>172</v>
      </c>
    </row>
    <row r="99" spans="1:6" x14ac:dyDescent="0.25">
      <c r="A99" s="9">
        <v>195</v>
      </c>
      <c r="B99" s="10" t="s">
        <v>245</v>
      </c>
      <c r="C99" s="10">
        <v>3</v>
      </c>
      <c r="D99" s="10" t="s">
        <v>63</v>
      </c>
      <c r="E99" s="11">
        <v>1984</v>
      </c>
      <c r="F99" s="10" t="s">
        <v>246</v>
      </c>
    </row>
    <row r="100" spans="1:6" x14ac:dyDescent="0.25">
      <c r="A100" s="9">
        <v>197</v>
      </c>
      <c r="B100" s="10" t="s">
        <v>247</v>
      </c>
      <c r="C100" s="10">
        <v>2</v>
      </c>
      <c r="D100" s="10" t="s">
        <v>63</v>
      </c>
      <c r="E100" s="11">
        <v>1979</v>
      </c>
      <c r="F100" s="10" t="s">
        <v>231</v>
      </c>
    </row>
    <row r="101" spans="1:6" x14ac:dyDescent="0.25">
      <c r="A101" s="9">
        <v>199</v>
      </c>
      <c r="B101" s="10" t="s">
        <v>248</v>
      </c>
      <c r="C101" s="10">
        <v>2</v>
      </c>
      <c r="D101" s="10" t="s">
        <v>63</v>
      </c>
      <c r="E101" s="11">
        <v>1999</v>
      </c>
      <c r="F101" s="10" t="s">
        <v>249</v>
      </c>
    </row>
    <row r="102" spans="1:6" x14ac:dyDescent="0.25">
      <c r="A102" s="9">
        <v>201</v>
      </c>
      <c r="B102" s="10" t="s">
        <v>250</v>
      </c>
      <c r="C102" s="10">
        <v>2</v>
      </c>
      <c r="D102" s="10" t="s">
        <v>63</v>
      </c>
      <c r="E102" s="11">
        <v>2001</v>
      </c>
      <c r="F102" s="10" t="s">
        <v>249</v>
      </c>
    </row>
    <row r="103" spans="1:6" x14ac:dyDescent="0.25">
      <c r="A103" s="9">
        <v>203</v>
      </c>
      <c r="B103" s="10" t="s">
        <v>251</v>
      </c>
      <c r="C103" s="10">
        <v>1</v>
      </c>
      <c r="D103" s="10" t="s">
        <v>163</v>
      </c>
      <c r="E103" s="11">
        <v>2000</v>
      </c>
      <c r="F103" s="10" t="s">
        <v>252</v>
      </c>
    </row>
    <row r="104" spans="1:6" x14ac:dyDescent="0.25">
      <c r="A104" s="9">
        <v>205</v>
      </c>
      <c r="B104" s="10" t="s">
        <v>253</v>
      </c>
      <c r="C104" s="10">
        <v>2</v>
      </c>
      <c r="D104" s="10" t="s">
        <v>63</v>
      </c>
      <c r="E104" s="11">
        <v>2000</v>
      </c>
      <c r="F104" s="10" t="s">
        <v>254</v>
      </c>
    </row>
    <row r="105" spans="1:6" x14ac:dyDescent="0.25">
      <c r="A105" s="9">
        <v>207</v>
      </c>
      <c r="B105" s="10" t="s">
        <v>255</v>
      </c>
      <c r="C105" s="10">
        <v>2</v>
      </c>
      <c r="D105" s="10" t="s">
        <v>86</v>
      </c>
      <c r="E105" s="11">
        <v>2001</v>
      </c>
      <c r="F105" s="10" t="s">
        <v>256</v>
      </c>
    </row>
    <row r="106" spans="1:6" x14ac:dyDescent="0.25">
      <c r="A106" s="9">
        <v>209</v>
      </c>
      <c r="B106" s="10" t="s">
        <v>257</v>
      </c>
      <c r="C106" s="10">
        <v>2</v>
      </c>
      <c r="D106" s="10" t="s">
        <v>86</v>
      </c>
      <c r="E106" s="11">
        <v>2001</v>
      </c>
      <c r="F106" s="10" t="s">
        <v>258</v>
      </c>
    </row>
    <row r="107" spans="1:6" x14ac:dyDescent="0.25">
      <c r="A107" s="9">
        <v>211</v>
      </c>
      <c r="B107" s="10" t="s">
        <v>259</v>
      </c>
      <c r="C107" s="10">
        <v>2</v>
      </c>
      <c r="D107" s="10" t="s">
        <v>86</v>
      </c>
      <c r="E107" s="11">
        <v>1996</v>
      </c>
      <c r="F107" s="10" t="s">
        <v>260</v>
      </c>
    </row>
    <row r="108" spans="1:6" x14ac:dyDescent="0.25">
      <c r="A108" s="9">
        <v>213</v>
      </c>
      <c r="B108" s="10" t="s">
        <v>261</v>
      </c>
      <c r="C108" s="10">
        <v>2</v>
      </c>
      <c r="D108" s="10" t="s">
        <v>86</v>
      </c>
      <c r="E108" s="11">
        <v>2001</v>
      </c>
      <c r="F108" s="10" t="s">
        <v>262</v>
      </c>
    </row>
    <row r="109" spans="1:6" x14ac:dyDescent="0.25">
      <c r="A109" s="9">
        <v>215</v>
      </c>
      <c r="B109" s="10" t="s">
        <v>263</v>
      </c>
      <c r="C109" s="10">
        <v>2</v>
      </c>
      <c r="D109" s="10" t="s">
        <v>63</v>
      </c>
      <c r="E109" s="11">
        <v>2003</v>
      </c>
      <c r="F109" s="10" t="s">
        <v>264</v>
      </c>
    </row>
    <row r="110" spans="1:6" x14ac:dyDescent="0.25">
      <c r="A110" s="9">
        <v>217</v>
      </c>
      <c r="B110" s="10" t="s">
        <v>265</v>
      </c>
      <c r="C110" s="10">
        <v>2</v>
      </c>
      <c r="D110" s="10" t="s">
        <v>63</v>
      </c>
      <c r="E110" s="11">
        <v>1989</v>
      </c>
      <c r="F110" s="10" t="s">
        <v>262</v>
      </c>
    </row>
    <row r="111" spans="1:6" x14ac:dyDescent="0.25">
      <c r="A111" s="9">
        <v>219</v>
      </c>
      <c r="B111" s="10" t="s">
        <v>266</v>
      </c>
      <c r="C111" s="10">
        <v>2</v>
      </c>
      <c r="D111" s="10" t="s">
        <v>63</v>
      </c>
      <c r="E111" s="11">
        <v>1992</v>
      </c>
      <c r="F111" s="10" t="s">
        <v>262</v>
      </c>
    </row>
    <row r="112" spans="1:6" x14ac:dyDescent="0.25">
      <c r="A112" s="9">
        <v>221</v>
      </c>
      <c r="B112" s="10" t="s">
        <v>267</v>
      </c>
      <c r="C112" s="10">
        <v>2</v>
      </c>
      <c r="D112" s="10" t="s">
        <v>63</v>
      </c>
      <c r="E112" s="11">
        <v>2001</v>
      </c>
      <c r="F112" s="10" t="s">
        <v>268</v>
      </c>
    </row>
    <row r="113" spans="1:6" x14ac:dyDescent="0.25">
      <c r="A113" s="9">
        <v>223</v>
      </c>
      <c r="B113" s="10" t="s">
        <v>269</v>
      </c>
      <c r="C113" s="10">
        <v>2</v>
      </c>
      <c r="D113" s="10" t="s">
        <v>63</v>
      </c>
      <c r="E113" s="11">
        <v>2002</v>
      </c>
      <c r="F113" s="10" t="s">
        <v>270</v>
      </c>
    </row>
    <row r="114" spans="1:6" x14ac:dyDescent="0.25">
      <c r="A114" s="9">
        <v>225</v>
      </c>
      <c r="B114" s="10" t="s">
        <v>271</v>
      </c>
      <c r="C114" s="10">
        <v>2</v>
      </c>
      <c r="D114" s="10" t="s">
        <v>86</v>
      </c>
      <c r="E114" s="11">
        <v>2000</v>
      </c>
      <c r="F114" s="10" t="s">
        <v>157</v>
      </c>
    </row>
    <row r="115" spans="1:6" x14ac:dyDescent="0.25">
      <c r="A115" s="9">
        <v>227</v>
      </c>
      <c r="B115" s="10" t="s">
        <v>272</v>
      </c>
      <c r="C115" s="10">
        <v>2</v>
      </c>
      <c r="D115" s="10" t="s">
        <v>63</v>
      </c>
      <c r="E115" s="11">
        <v>2003</v>
      </c>
      <c r="F115" s="10" t="s">
        <v>157</v>
      </c>
    </row>
    <row r="116" spans="1:6" x14ac:dyDescent="0.25">
      <c r="A116" s="9">
        <v>229</v>
      </c>
      <c r="B116" s="10" t="s">
        <v>273</v>
      </c>
      <c r="C116" s="10">
        <v>2</v>
      </c>
      <c r="D116" s="10" t="s">
        <v>63</v>
      </c>
      <c r="E116" s="11">
        <v>2001</v>
      </c>
      <c r="F116" s="10" t="s">
        <v>274</v>
      </c>
    </row>
    <row r="117" spans="1:6" x14ac:dyDescent="0.25">
      <c r="A117" s="9">
        <v>231</v>
      </c>
      <c r="B117" s="10" t="s">
        <v>275</v>
      </c>
      <c r="C117" s="10">
        <v>2</v>
      </c>
      <c r="D117" s="10" t="s">
        <v>63</v>
      </c>
      <c r="E117" s="11">
        <v>1998</v>
      </c>
      <c r="F117" s="10" t="s">
        <v>141</v>
      </c>
    </row>
    <row r="118" spans="1:6" x14ac:dyDescent="0.25">
      <c r="A118" s="9">
        <v>233</v>
      </c>
      <c r="B118" s="10" t="s">
        <v>276</v>
      </c>
      <c r="C118" s="10">
        <v>2</v>
      </c>
      <c r="D118" s="10" t="s">
        <v>63</v>
      </c>
      <c r="E118" s="11">
        <v>2002</v>
      </c>
      <c r="F118" s="10" t="s">
        <v>277</v>
      </c>
    </row>
    <row r="119" spans="1:6" x14ac:dyDescent="0.25">
      <c r="A119" s="9">
        <v>235</v>
      </c>
      <c r="B119" s="10" t="s">
        <v>278</v>
      </c>
      <c r="C119" s="10">
        <v>2</v>
      </c>
      <c r="D119" s="10" t="s">
        <v>63</v>
      </c>
      <c r="E119" s="11">
        <v>1999</v>
      </c>
      <c r="F119" s="10" t="s">
        <v>279</v>
      </c>
    </row>
    <row r="120" spans="1:6" x14ac:dyDescent="0.25">
      <c r="A120" s="9">
        <v>237</v>
      </c>
      <c r="B120" s="10" t="s">
        <v>280</v>
      </c>
      <c r="C120" s="10">
        <v>2</v>
      </c>
      <c r="D120" s="10" t="s">
        <v>63</v>
      </c>
      <c r="E120" s="11">
        <v>1986</v>
      </c>
      <c r="F120" s="10" t="s">
        <v>281</v>
      </c>
    </row>
    <row r="121" spans="1:6" x14ac:dyDescent="0.25">
      <c r="A121" s="9">
        <v>239</v>
      </c>
      <c r="B121" s="10" t="s">
        <v>282</v>
      </c>
      <c r="C121" s="10">
        <v>2</v>
      </c>
      <c r="D121" s="10" t="s">
        <v>63</v>
      </c>
      <c r="E121" s="11">
        <v>2001</v>
      </c>
      <c r="F121" s="10" t="s">
        <v>283</v>
      </c>
    </row>
    <row r="122" spans="1:6" x14ac:dyDescent="0.25">
      <c r="A122" s="9">
        <v>241</v>
      </c>
      <c r="B122" s="10" t="s">
        <v>284</v>
      </c>
      <c r="C122" s="10">
        <v>2</v>
      </c>
      <c r="D122" s="10" t="s">
        <v>63</v>
      </c>
      <c r="E122" s="11">
        <v>1971</v>
      </c>
      <c r="F122" s="10" t="s">
        <v>285</v>
      </c>
    </row>
    <row r="123" spans="1:6" x14ac:dyDescent="0.25">
      <c r="A123" s="9">
        <v>243</v>
      </c>
      <c r="B123" s="10" t="s">
        <v>286</v>
      </c>
      <c r="C123" s="10">
        <v>2</v>
      </c>
      <c r="D123" s="10" t="s">
        <v>63</v>
      </c>
      <c r="E123" s="11">
        <v>1973</v>
      </c>
      <c r="F123" s="10" t="s">
        <v>285</v>
      </c>
    </row>
    <row r="124" spans="1:6" x14ac:dyDescent="0.25">
      <c r="A124" s="9">
        <v>245</v>
      </c>
      <c r="B124" s="10" t="s">
        <v>287</v>
      </c>
      <c r="C124" s="10">
        <v>2</v>
      </c>
      <c r="D124" s="10" t="s">
        <v>63</v>
      </c>
      <c r="E124" s="11">
        <v>1983</v>
      </c>
      <c r="F124" s="10" t="s">
        <v>288</v>
      </c>
    </row>
    <row r="125" spans="1:6" x14ac:dyDescent="0.25">
      <c r="A125" s="9">
        <v>247</v>
      </c>
      <c r="B125" s="10" t="s">
        <v>289</v>
      </c>
      <c r="C125" s="10">
        <v>3</v>
      </c>
      <c r="D125" s="10" t="s">
        <v>63</v>
      </c>
      <c r="E125" s="11">
        <v>2003</v>
      </c>
      <c r="F125" s="10" t="s">
        <v>290</v>
      </c>
    </row>
    <row r="126" spans="1:6" x14ac:dyDescent="0.25">
      <c r="A126" s="9">
        <v>249</v>
      </c>
      <c r="B126" s="10" t="s">
        <v>291</v>
      </c>
      <c r="C126" s="10">
        <v>3</v>
      </c>
      <c r="D126" s="10" t="s">
        <v>63</v>
      </c>
      <c r="E126" s="11">
        <v>1998</v>
      </c>
      <c r="F126" s="10" t="s">
        <v>292</v>
      </c>
    </row>
    <row r="127" spans="1:6" x14ac:dyDescent="0.25">
      <c r="A127" s="9">
        <v>251</v>
      </c>
      <c r="B127" s="10" t="s">
        <v>293</v>
      </c>
      <c r="C127" s="10">
        <v>2</v>
      </c>
      <c r="D127" s="10" t="s">
        <v>63</v>
      </c>
      <c r="E127" s="11">
        <v>2003</v>
      </c>
      <c r="F127" s="10" t="s">
        <v>294</v>
      </c>
    </row>
    <row r="128" spans="1:6" x14ac:dyDescent="0.25">
      <c r="A128" s="9">
        <v>253</v>
      </c>
      <c r="B128" s="10" t="s">
        <v>295</v>
      </c>
      <c r="C128" s="10">
        <v>2</v>
      </c>
      <c r="D128" s="10" t="s">
        <v>63</v>
      </c>
      <c r="E128" s="11">
        <v>1991</v>
      </c>
      <c r="F128" s="10" t="s">
        <v>177</v>
      </c>
    </row>
    <row r="129" spans="1:6" x14ac:dyDescent="0.25">
      <c r="A129" s="9">
        <v>255</v>
      </c>
      <c r="B129" s="10" t="s">
        <v>296</v>
      </c>
      <c r="C129" s="10">
        <v>2</v>
      </c>
      <c r="D129" s="10" t="s">
        <v>63</v>
      </c>
      <c r="E129" s="11">
        <v>2001</v>
      </c>
      <c r="F129" s="10" t="s">
        <v>297</v>
      </c>
    </row>
    <row r="130" spans="1:6" x14ac:dyDescent="0.25">
      <c r="A130" s="9">
        <v>257</v>
      </c>
      <c r="B130" s="10" t="s">
        <v>298</v>
      </c>
      <c r="C130" s="10">
        <v>1</v>
      </c>
      <c r="D130" s="10" t="s">
        <v>63</v>
      </c>
      <c r="E130" s="11">
        <v>1952</v>
      </c>
      <c r="F130" s="10" t="s">
        <v>299</v>
      </c>
    </row>
    <row r="131" spans="1:6" x14ac:dyDescent="0.25">
      <c r="A131" s="9">
        <v>259</v>
      </c>
      <c r="B131" s="10" t="s">
        <v>300</v>
      </c>
      <c r="C131" s="10">
        <v>1</v>
      </c>
      <c r="D131" s="10" t="s">
        <v>86</v>
      </c>
      <c r="E131" s="11">
        <v>1934</v>
      </c>
      <c r="F131" s="10" t="s">
        <v>301</v>
      </c>
    </row>
    <row r="132" spans="1:6" x14ac:dyDescent="0.25">
      <c r="A132" s="9">
        <v>261</v>
      </c>
      <c r="B132" s="10" t="s">
        <v>302</v>
      </c>
      <c r="C132" s="10">
        <v>1</v>
      </c>
      <c r="D132" s="10" t="s">
        <v>63</v>
      </c>
      <c r="E132" s="11">
        <v>1973</v>
      </c>
      <c r="F132" s="10" t="s">
        <v>197</v>
      </c>
    </row>
    <row r="133" spans="1:6" x14ac:dyDescent="0.25">
      <c r="A133" s="9">
        <v>263</v>
      </c>
      <c r="B133" s="10" t="s">
        <v>303</v>
      </c>
      <c r="C133" s="10">
        <v>1</v>
      </c>
      <c r="D133" s="10" t="s">
        <v>86</v>
      </c>
      <c r="E133" s="11">
        <v>1935</v>
      </c>
      <c r="F133" s="10" t="s">
        <v>304</v>
      </c>
    </row>
    <row r="134" spans="1:6" x14ac:dyDescent="0.25">
      <c r="A134" s="9">
        <v>265</v>
      </c>
      <c r="B134" s="10" t="s">
        <v>305</v>
      </c>
      <c r="C134" s="10">
        <v>1</v>
      </c>
      <c r="D134" s="10" t="s">
        <v>86</v>
      </c>
      <c r="E134" s="11">
        <v>1934</v>
      </c>
      <c r="F134" s="10" t="s">
        <v>304</v>
      </c>
    </row>
    <row r="135" spans="1:6" x14ac:dyDescent="0.25">
      <c r="A135" s="9">
        <v>267</v>
      </c>
      <c r="B135" s="10" t="s">
        <v>306</v>
      </c>
      <c r="C135" s="10">
        <v>1</v>
      </c>
      <c r="D135" s="10" t="s">
        <v>86</v>
      </c>
      <c r="E135" s="11">
        <v>1934</v>
      </c>
      <c r="F135" s="10" t="s">
        <v>304</v>
      </c>
    </row>
    <row r="136" spans="1:6" x14ac:dyDescent="0.25">
      <c r="A136" s="9">
        <v>269</v>
      </c>
      <c r="B136" s="10" t="s">
        <v>307</v>
      </c>
      <c r="C136" s="10">
        <v>2</v>
      </c>
      <c r="D136" s="10" t="s">
        <v>63</v>
      </c>
      <c r="E136" s="11">
        <v>1972</v>
      </c>
      <c r="F136" s="10" t="s">
        <v>308</v>
      </c>
    </row>
    <row r="137" spans="1:6" x14ac:dyDescent="0.25">
      <c r="A137" s="9">
        <v>271</v>
      </c>
      <c r="B137" s="10" t="s">
        <v>309</v>
      </c>
      <c r="C137" s="10">
        <v>2</v>
      </c>
      <c r="D137" s="10" t="s">
        <v>163</v>
      </c>
      <c r="E137" s="11">
        <v>1987</v>
      </c>
      <c r="F137" s="10" t="s">
        <v>310</v>
      </c>
    </row>
    <row r="138" spans="1:6" x14ac:dyDescent="0.25">
      <c r="A138" s="9">
        <v>273</v>
      </c>
      <c r="B138" s="10" t="s">
        <v>311</v>
      </c>
      <c r="C138" s="10">
        <v>2</v>
      </c>
      <c r="D138" s="10" t="s">
        <v>63</v>
      </c>
      <c r="E138" s="11">
        <v>1961</v>
      </c>
      <c r="F138" s="10" t="s">
        <v>312</v>
      </c>
    </row>
    <row r="139" spans="1:6" x14ac:dyDescent="0.25">
      <c r="A139" s="9">
        <v>275</v>
      </c>
      <c r="B139" s="10" t="s">
        <v>313</v>
      </c>
      <c r="C139" s="10">
        <v>2</v>
      </c>
      <c r="D139" s="10" t="s">
        <v>63</v>
      </c>
      <c r="E139" s="11">
        <v>1982</v>
      </c>
      <c r="F139" s="10" t="s">
        <v>310</v>
      </c>
    </row>
    <row r="140" spans="1:6" x14ac:dyDescent="0.25">
      <c r="A140" s="9">
        <v>277</v>
      </c>
      <c r="B140" s="10" t="s">
        <v>314</v>
      </c>
      <c r="C140" s="10">
        <v>2</v>
      </c>
      <c r="D140" s="10" t="s">
        <v>86</v>
      </c>
      <c r="E140" s="11">
        <v>1995</v>
      </c>
      <c r="F140" s="10" t="s">
        <v>315</v>
      </c>
    </row>
    <row r="141" spans="1:6" x14ac:dyDescent="0.25">
      <c r="A141" s="9">
        <v>279</v>
      </c>
      <c r="B141" s="10" t="s">
        <v>316</v>
      </c>
      <c r="C141" s="10">
        <v>2</v>
      </c>
      <c r="D141" s="10" t="s">
        <v>63</v>
      </c>
      <c r="E141" s="11">
        <v>1989</v>
      </c>
      <c r="F141" s="10" t="s">
        <v>177</v>
      </c>
    </row>
    <row r="142" spans="1:6" x14ac:dyDescent="0.25">
      <c r="A142" s="9">
        <v>281</v>
      </c>
      <c r="B142" s="10" t="s">
        <v>317</v>
      </c>
      <c r="C142" s="10">
        <v>5</v>
      </c>
      <c r="D142" s="10" t="s">
        <v>63</v>
      </c>
      <c r="E142" s="11">
        <v>2000</v>
      </c>
      <c r="F142" s="10" t="s">
        <v>318</v>
      </c>
    </row>
    <row r="143" spans="1:6" x14ac:dyDescent="0.25">
      <c r="A143" s="9">
        <v>283</v>
      </c>
      <c r="B143" s="10" t="s">
        <v>319</v>
      </c>
      <c r="C143" s="10">
        <v>1</v>
      </c>
      <c r="D143" s="10" t="s">
        <v>63</v>
      </c>
      <c r="E143" s="11">
        <v>2003</v>
      </c>
      <c r="F143" s="10" t="s">
        <v>320</v>
      </c>
    </row>
  </sheetData>
  <pageMargins left="0.75" right="0.75" top="1" bottom="1" header="0.5" footer="0.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12"/>
  <sheetViews>
    <sheetView showGridLines="0" zoomScale="166" zoomScaleNormal="166" workbookViewId="0">
      <selection activeCell="F6" sqref="F6"/>
    </sheetView>
  </sheetViews>
  <sheetFormatPr defaultColWidth="9.109375" defaultRowHeight="14.4" x14ac:dyDescent="0.3"/>
  <cols>
    <col min="1" max="1" width="9.109375" style="16"/>
    <col min="2" max="2" width="10.5546875" style="16" bestFit="1" customWidth="1"/>
    <col min="3" max="3" width="9.109375" style="16"/>
    <col min="4" max="4" width="11.88671875" style="16" customWidth="1"/>
    <col min="5" max="5" width="3.109375" style="16" customWidth="1"/>
    <col min="6" max="6" width="16.88671875" style="16" customWidth="1"/>
    <col min="7" max="7" width="5.109375" style="16" bestFit="1" customWidth="1"/>
    <col min="8" max="8" width="6.6640625" style="16" bestFit="1" customWidth="1"/>
    <col min="9" max="9" width="6" style="16" bestFit="1" customWidth="1"/>
    <col min="10" max="16384" width="9.109375" style="16"/>
  </cols>
  <sheetData>
    <row r="2" spans="1:9" ht="15.6" x14ac:dyDescent="0.3">
      <c r="A2" s="36" t="s">
        <v>321</v>
      </c>
      <c r="B2" s="36"/>
      <c r="C2" s="36"/>
      <c r="D2" s="36"/>
      <c r="G2" s="36" t="s">
        <v>322</v>
      </c>
      <c r="H2" s="36"/>
      <c r="I2" s="36"/>
    </row>
    <row r="3" spans="1:9" ht="28.8" x14ac:dyDescent="0.3">
      <c r="A3" s="17" t="s">
        <v>323</v>
      </c>
      <c r="B3" s="17" t="s">
        <v>324</v>
      </c>
      <c r="C3" s="18" t="s">
        <v>325</v>
      </c>
      <c r="D3" s="19" t="s">
        <v>326</v>
      </c>
      <c r="G3" s="20" t="s">
        <v>327</v>
      </c>
      <c r="H3" s="20" t="s">
        <v>324</v>
      </c>
      <c r="I3" s="18" t="s">
        <v>328</v>
      </c>
    </row>
    <row r="4" spans="1:9" x14ac:dyDescent="0.3">
      <c r="A4" s="21" t="s">
        <v>329</v>
      </c>
      <c r="B4" s="21" t="s">
        <v>330</v>
      </c>
      <c r="C4" s="22">
        <v>3412</v>
      </c>
      <c r="D4" s="22">
        <f>VLOOKUP(B4,$H$4:$I$9,2,FALSE)*C4</f>
        <v>14842.199999999999</v>
      </c>
      <c r="G4" s="21">
        <v>1</v>
      </c>
      <c r="H4" s="21" t="s">
        <v>331</v>
      </c>
      <c r="I4" s="21">
        <v>3.65</v>
      </c>
    </row>
    <row r="5" spans="1:9" x14ac:dyDescent="0.3">
      <c r="A5" s="21" t="s">
        <v>332</v>
      </c>
      <c r="B5" s="21" t="s">
        <v>333</v>
      </c>
      <c r="C5" s="22">
        <v>312</v>
      </c>
      <c r="D5" s="22">
        <f t="shared" ref="D5:D12" si="0">VLOOKUP(B5,$H$4:$I$9,2,FALSE)*C5</f>
        <v>1388.4</v>
      </c>
      <c r="G5" s="21">
        <v>2</v>
      </c>
      <c r="H5" s="21" t="s">
        <v>330</v>
      </c>
      <c r="I5" s="21">
        <v>4.3499999999999996</v>
      </c>
    </row>
    <row r="6" spans="1:9" x14ac:dyDescent="0.3">
      <c r="A6" s="21" t="s">
        <v>334</v>
      </c>
      <c r="B6" s="21" t="s">
        <v>331</v>
      </c>
      <c r="C6" s="22">
        <v>653</v>
      </c>
      <c r="D6" s="22">
        <f t="shared" si="0"/>
        <v>2383.4499999999998</v>
      </c>
      <c r="G6" s="21">
        <v>3</v>
      </c>
      <c r="H6" s="21" t="s">
        <v>335</v>
      </c>
      <c r="I6" s="21">
        <v>3.4000000000000002E-2</v>
      </c>
    </row>
    <row r="7" spans="1:9" x14ac:dyDescent="0.3">
      <c r="A7" s="21" t="s">
        <v>336</v>
      </c>
      <c r="B7" s="21" t="s">
        <v>333</v>
      </c>
      <c r="C7" s="22">
        <v>6210</v>
      </c>
      <c r="D7" s="22">
        <f t="shared" si="0"/>
        <v>27634.5</v>
      </c>
      <c r="G7" s="21">
        <v>4</v>
      </c>
      <c r="H7" s="21" t="s">
        <v>333</v>
      </c>
      <c r="I7" s="21">
        <v>4.45</v>
      </c>
    </row>
    <row r="8" spans="1:9" x14ac:dyDescent="0.3">
      <c r="A8" s="21" t="s">
        <v>337</v>
      </c>
      <c r="B8" s="21" t="s">
        <v>338</v>
      </c>
      <c r="C8" s="22">
        <v>4120</v>
      </c>
      <c r="D8" s="22">
        <f t="shared" si="0"/>
        <v>11948</v>
      </c>
      <c r="G8" s="21">
        <v>5</v>
      </c>
      <c r="H8" s="21" t="s">
        <v>338</v>
      </c>
      <c r="I8" s="21">
        <v>2.9</v>
      </c>
    </row>
    <row r="9" spans="1:9" x14ac:dyDescent="0.3">
      <c r="A9" s="21" t="s">
        <v>339</v>
      </c>
      <c r="B9" s="21" t="s">
        <v>340</v>
      </c>
      <c r="C9" s="22">
        <v>2130</v>
      </c>
      <c r="D9" s="22">
        <f t="shared" si="0"/>
        <v>1704</v>
      </c>
      <c r="G9" s="21">
        <v>6</v>
      </c>
      <c r="H9" s="21" t="s">
        <v>340</v>
      </c>
      <c r="I9" s="21">
        <v>0.8</v>
      </c>
    </row>
    <row r="10" spans="1:9" x14ac:dyDescent="0.3">
      <c r="A10" s="21" t="s">
        <v>341</v>
      </c>
      <c r="B10" s="21" t="s">
        <v>338</v>
      </c>
      <c r="C10" s="22">
        <v>610</v>
      </c>
      <c r="D10" s="22">
        <f t="shared" si="0"/>
        <v>1769</v>
      </c>
    </row>
    <row r="11" spans="1:9" x14ac:dyDescent="0.3">
      <c r="A11" s="21" t="s">
        <v>342</v>
      </c>
      <c r="B11" s="21" t="s">
        <v>330</v>
      </c>
      <c r="C11" s="22">
        <v>750</v>
      </c>
      <c r="D11" s="22">
        <f t="shared" si="0"/>
        <v>3262.4999999999995</v>
      </c>
    </row>
    <row r="12" spans="1:9" x14ac:dyDescent="0.3">
      <c r="A12" s="21" t="s">
        <v>343</v>
      </c>
      <c r="B12" s="21" t="s">
        <v>331</v>
      </c>
      <c r="C12" s="22">
        <v>1203</v>
      </c>
      <c r="D12" s="22">
        <f t="shared" si="0"/>
        <v>4390.95</v>
      </c>
    </row>
  </sheetData>
  <mergeCells count="2">
    <mergeCell ref="A2:D2"/>
    <mergeCell ref="G2:I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4"/>
  <sheetViews>
    <sheetView zoomScale="120" zoomScaleNormal="120" workbookViewId="0">
      <selection activeCell="H5" sqref="H5"/>
    </sheetView>
  </sheetViews>
  <sheetFormatPr defaultColWidth="9.109375" defaultRowHeight="13.2" x14ac:dyDescent="0.25"/>
  <cols>
    <col min="1" max="1" width="10.109375" style="24" bestFit="1" customWidth="1"/>
    <col min="2" max="2" width="9.88671875" style="24" bestFit="1" customWidth="1"/>
    <col min="3" max="3" width="9.44140625" style="24" bestFit="1" customWidth="1"/>
    <col min="4" max="4" width="11.44140625" style="24" bestFit="1" customWidth="1"/>
    <col min="5" max="5" width="13.44140625" style="24" bestFit="1" customWidth="1"/>
    <col min="6" max="6" width="4.6640625" style="24" bestFit="1" customWidth="1"/>
    <col min="7" max="7" width="9.109375" style="24"/>
    <col min="8" max="8" width="10.6640625" style="24" customWidth="1"/>
    <col min="9" max="9" width="14.6640625" style="24" customWidth="1"/>
    <col min="10" max="10" width="12.44140625" style="24" customWidth="1"/>
    <col min="11" max="11" width="14.88671875" style="24" customWidth="1"/>
    <col min="12" max="12" width="13.33203125" style="24" customWidth="1"/>
    <col min="13" max="16384" width="9.109375" style="24"/>
  </cols>
  <sheetData>
    <row r="1" spans="1:11" ht="24" customHeight="1" x14ac:dyDescent="0.25">
      <c r="A1" s="23" t="s">
        <v>344</v>
      </c>
      <c r="B1" s="23" t="s">
        <v>345</v>
      </c>
      <c r="C1" s="23" t="s">
        <v>346</v>
      </c>
      <c r="D1" s="23" t="s">
        <v>347</v>
      </c>
      <c r="E1" s="23" t="s">
        <v>348</v>
      </c>
      <c r="F1" s="23" t="s">
        <v>349</v>
      </c>
    </row>
    <row r="2" spans="1:11" ht="18" customHeight="1" x14ac:dyDescent="0.25">
      <c r="A2" s="25" t="s">
        <v>350</v>
      </c>
      <c r="B2" s="25" t="s">
        <v>13</v>
      </c>
      <c r="C2" s="26">
        <v>650</v>
      </c>
      <c r="D2" s="25" t="s">
        <v>351</v>
      </c>
      <c r="E2" s="25" t="s">
        <v>352</v>
      </c>
      <c r="F2" s="25">
        <v>25</v>
      </c>
    </row>
    <row r="3" spans="1:11" ht="18" customHeight="1" x14ac:dyDescent="0.25">
      <c r="A3" s="25" t="s">
        <v>336</v>
      </c>
      <c r="B3" s="25" t="s">
        <v>16</v>
      </c>
      <c r="C3" s="26">
        <v>750</v>
      </c>
      <c r="D3" s="25" t="s">
        <v>353</v>
      </c>
      <c r="E3" s="25" t="s">
        <v>354</v>
      </c>
      <c r="F3" s="25">
        <v>29</v>
      </c>
      <c r="H3" s="37" t="s">
        <v>355</v>
      </c>
      <c r="I3" s="38"/>
      <c r="J3" s="38"/>
      <c r="K3" s="39"/>
    </row>
    <row r="4" spans="1:11" ht="18" customHeight="1" x14ac:dyDescent="0.25">
      <c r="A4" s="25" t="s">
        <v>329</v>
      </c>
      <c r="B4" s="25" t="s">
        <v>7</v>
      </c>
      <c r="C4" s="26">
        <v>450</v>
      </c>
      <c r="D4" s="25" t="s">
        <v>356</v>
      </c>
      <c r="E4" s="25" t="s">
        <v>352</v>
      </c>
      <c r="F4" s="25">
        <v>21</v>
      </c>
      <c r="H4" s="27" t="s">
        <v>344</v>
      </c>
      <c r="I4" s="27" t="s">
        <v>345</v>
      </c>
      <c r="J4" s="27" t="s">
        <v>346</v>
      </c>
      <c r="K4" s="27" t="s">
        <v>347</v>
      </c>
    </row>
    <row r="5" spans="1:11" ht="18" customHeight="1" x14ac:dyDescent="0.25">
      <c r="A5" s="25" t="s">
        <v>357</v>
      </c>
      <c r="B5" s="25" t="s">
        <v>358</v>
      </c>
      <c r="C5" s="26">
        <v>850</v>
      </c>
      <c r="D5" s="25" t="s">
        <v>359</v>
      </c>
      <c r="E5" s="25" t="s">
        <v>354</v>
      </c>
      <c r="F5" s="25">
        <v>27</v>
      </c>
      <c r="H5" s="45" t="s">
        <v>367</v>
      </c>
      <c r="I5" s="45" t="str">
        <f>VLOOKUP(H5,A2:D24,2,FALSE)</f>
        <v>Pazarlama</v>
      </c>
      <c r="J5" s="45">
        <f>VLOOKUP(H5,A2:D24,3,FALSE)</f>
        <v>780</v>
      </c>
      <c r="K5" s="45" t="str">
        <f>VLOOKUP(H5,A2:D24,4,FALSE)</f>
        <v>Mecidiyeköy</v>
      </c>
    </row>
    <row r="6" spans="1:11" ht="18" customHeight="1" x14ac:dyDescent="0.25">
      <c r="A6" s="25" t="s">
        <v>360</v>
      </c>
      <c r="B6" s="25" t="s">
        <v>13</v>
      </c>
      <c r="C6" s="26">
        <v>700</v>
      </c>
      <c r="D6" s="25" t="s">
        <v>361</v>
      </c>
      <c r="E6" s="25" t="s">
        <v>352</v>
      </c>
      <c r="F6" s="25">
        <v>31</v>
      </c>
    </row>
    <row r="7" spans="1:11" ht="18" customHeight="1" x14ac:dyDescent="0.25">
      <c r="A7" s="25" t="s">
        <v>362</v>
      </c>
      <c r="B7" s="25" t="s">
        <v>7</v>
      </c>
      <c r="C7" s="26">
        <v>550</v>
      </c>
      <c r="D7" s="25" t="s">
        <v>361</v>
      </c>
      <c r="E7" s="25" t="s">
        <v>352</v>
      </c>
      <c r="F7" s="25">
        <v>22</v>
      </c>
    </row>
    <row r="8" spans="1:11" ht="18" customHeight="1" x14ac:dyDescent="0.25">
      <c r="A8" s="25" t="s">
        <v>363</v>
      </c>
      <c r="B8" s="25" t="s">
        <v>7</v>
      </c>
      <c r="C8" s="26">
        <v>700</v>
      </c>
      <c r="D8" s="25" t="s">
        <v>353</v>
      </c>
      <c r="E8" s="25" t="s">
        <v>364</v>
      </c>
      <c r="F8" s="25">
        <v>26</v>
      </c>
    </row>
    <row r="9" spans="1:11" ht="18" customHeight="1" x14ac:dyDescent="0.25">
      <c r="A9" s="25" t="s">
        <v>365</v>
      </c>
      <c r="B9" s="25" t="s">
        <v>13</v>
      </c>
      <c r="C9" s="26">
        <v>550</v>
      </c>
      <c r="D9" s="25" t="s">
        <v>351</v>
      </c>
      <c r="E9" s="25" t="s">
        <v>364</v>
      </c>
      <c r="F9" s="25">
        <v>21</v>
      </c>
    </row>
    <row r="10" spans="1:11" ht="18" customHeight="1" x14ac:dyDescent="0.25">
      <c r="A10" s="25" t="s">
        <v>366</v>
      </c>
      <c r="B10" s="25" t="s">
        <v>358</v>
      </c>
      <c r="C10" s="26">
        <v>1000</v>
      </c>
      <c r="D10" s="25" t="s">
        <v>356</v>
      </c>
      <c r="E10" s="25" t="s">
        <v>364</v>
      </c>
      <c r="F10" s="25">
        <v>32</v>
      </c>
    </row>
    <row r="11" spans="1:11" ht="18" customHeight="1" x14ac:dyDescent="0.25">
      <c r="A11" s="25" t="s">
        <v>367</v>
      </c>
      <c r="B11" s="25" t="s">
        <v>16</v>
      </c>
      <c r="C11" s="26">
        <v>780</v>
      </c>
      <c r="D11" s="25" t="s">
        <v>368</v>
      </c>
      <c r="E11" s="25" t="s">
        <v>352</v>
      </c>
      <c r="F11" s="25">
        <v>24</v>
      </c>
    </row>
    <row r="12" spans="1:11" ht="18" customHeight="1" x14ac:dyDescent="0.25">
      <c r="A12" s="25" t="s">
        <v>369</v>
      </c>
      <c r="B12" s="25" t="s">
        <v>20</v>
      </c>
      <c r="C12" s="26">
        <v>900</v>
      </c>
      <c r="D12" s="25" t="s">
        <v>370</v>
      </c>
      <c r="E12" s="25" t="s">
        <v>364</v>
      </c>
      <c r="F12" s="25">
        <v>30</v>
      </c>
    </row>
    <row r="13" spans="1:11" ht="18" customHeight="1" x14ac:dyDescent="0.25">
      <c r="A13" s="25" t="s">
        <v>371</v>
      </c>
      <c r="B13" s="25" t="s">
        <v>20</v>
      </c>
      <c r="C13" s="26">
        <v>850</v>
      </c>
      <c r="D13" s="25" t="s">
        <v>368</v>
      </c>
      <c r="E13" s="25" t="s">
        <v>352</v>
      </c>
      <c r="F13" s="25">
        <v>30</v>
      </c>
    </row>
    <row r="14" spans="1:11" ht="24.6" x14ac:dyDescent="0.4">
      <c r="A14" s="25" t="s">
        <v>372</v>
      </c>
      <c r="B14" s="25" t="s">
        <v>16</v>
      </c>
      <c r="C14" s="26">
        <v>750</v>
      </c>
      <c r="D14" s="25" t="s">
        <v>370</v>
      </c>
      <c r="E14" s="25" t="s">
        <v>364</v>
      </c>
      <c r="F14" s="25">
        <v>28</v>
      </c>
      <c r="I14" s="28"/>
    </row>
    <row r="15" spans="1:11" ht="24.6" x14ac:dyDescent="0.4">
      <c r="A15" s="25" t="s">
        <v>373</v>
      </c>
      <c r="B15" s="25" t="s">
        <v>16</v>
      </c>
      <c r="C15" s="26">
        <v>550</v>
      </c>
      <c r="D15" s="25" t="s">
        <v>356</v>
      </c>
      <c r="E15" s="25" t="s">
        <v>354</v>
      </c>
      <c r="F15" s="25">
        <v>21</v>
      </c>
      <c r="I15" s="28"/>
    </row>
    <row r="16" spans="1:11" ht="24.6" x14ac:dyDescent="0.4">
      <c r="A16" s="25" t="s">
        <v>374</v>
      </c>
      <c r="B16" s="25" t="s">
        <v>20</v>
      </c>
      <c r="C16" s="26">
        <v>700</v>
      </c>
      <c r="D16" s="25" t="s">
        <v>359</v>
      </c>
      <c r="E16" s="25" t="s">
        <v>364</v>
      </c>
      <c r="F16" s="25">
        <v>23</v>
      </c>
      <c r="I16" s="28"/>
    </row>
    <row r="17" spans="1:9" ht="18" customHeight="1" x14ac:dyDescent="0.4">
      <c r="A17" s="25" t="s">
        <v>375</v>
      </c>
      <c r="B17" s="25" t="s">
        <v>20</v>
      </c>
      <c r="C17" s="26">
        <v>650</v>
      </c>
      <c r="D17" s="25" t="s">
        <v>359</v>
      </c>
      <c r="E17" s="25" t="s">
        <v>354</v>
      </c>
      <c r="F17" s="25">
        <v>20</v>
      </c>
      <c r="I17" s="29"/>
    </row>
    <row r="18" spans="1:9" ht="18" customHeight="1" x14ac:dyDescent="0.25">
      <c r="A18" s="25" t="s">
        <v>376</v>
      </c>
      <c r="B18" s="25" t="s">
        <v>7</v>
      </c>
      <c r="C18" s="26">
        <v>500</v>
      </c>
      <c r="D18" s="25" t="s">
        <v>368</v>
      </c>
      <c r="E18" s="25" t="s">
        <v>354</v>
      </c>
      <c r="F18" s="25">
        <v>27</v>
      </c>
    </row>
    <row r="19" spans="1:9" ht="18" customHeight="1" x14ac:dyDescent="0.25">
      <c r="A19" s="25" t="s">
        <v>377</v>
      </c>
      <c r="B19" s="25" t="s">
        <v>13</v>
      </c>
      <c r="C19" s="26">
        <v>850</v>
      </c>
      <c r="D19" s="25" t="s">
        <v>368</v>
      </c>
      <c r="E19" s="25" t="s">
        <v>364</v>
      </c>
      <c r="F19" s="25">
        <v>32</v>
      </c>
    </row>
    <row r="20" spans="1:9" ht="18" customHeight="1" x14ac:dyDescent="0.25">
      <c r="A20" s="25" t="s">
        <v>378</v>
      </c>
      <c r="B20" s="25" t="s">
        <v>358</v>
      </c>
      <c r="C20" s="26">
        <v>1500</v>
      </c>
      <c r="D20" s="25" t="s">
        <v>361</v>
      </c>
      <c r="E20" s="25" t="s">
        <v>364</v>
      </c>
      <c r="F20" s="25">
        <v>38</v>
      </c>
    </row>
    <row r="21" spans="1:9" ht="18" customHeight="1" x14ac:dyDescent="0.25">
      <c r="A21" s="25" t="s">
        <v>379</v>
      </c>
      <c r="B21" s="25" t="s">
        <v>358</v>
      </c>
      <c r="C21" s="26">
        <v>2000</v>
      </c>
      <c r="D21" s="25" t="s">
        <v>361</v>
      </c>
      <c r="E21" s="25" t="s">
        <v>364</v>
      </c>
      <c r="F21" s="25">
        <v>40</v>
      </c>
    </row>
    <row r="22" spans="1:9" ht="18" customHeight="1" x14ac:dyDescent="0.25">
      <c r="A22" s="25" t="s">
        <v>380</v>
      </c>
      <c r="B22" s="25" t="s">
        <v>13</v>
      </c>
      <c r="C22" s="26">
        <v>850</v>
      </c>
      <c r="D22" s="25" t="s">
        <v>353</v>
      </c>
      <c r="E22" s="25" t="s">
        <v>352</v>
      </c>
      <c r="F22" s="25">
        <v>25</v>
      </c>
    </row>
    <row r="23" spans="1:9" ht="18" customHeight="1" x14ac:dyDescent="0.25">
      <c r="A23" s="25" t="s">
        <v>381</v>
      </c>
      <c r="B23" s="25" t="s">
        <v>7</v>
      </c>
      <c r="C23" s="26">
        <v>750</v>
      </c>
      <c r="D23" s="25" t="s">
        <v>351</v>
      </c>
      <c r="E23" s="25" t="s">
        <v>352</v>
      </c>
      <c r="F23" s="25">
        <v>29</v>
      </c>
    </row>
    <row r="24" spans="1:9" ht="18" customHeight="1" x14ac:dyDescent="0.25">
      <c r="A24" s="25" t="s">
        <v>382</v>
      </c>
      <c r="B24" s="25" t="s">
        <v>7</v>
      </c>
      <c r="C24" s="26">
        <v>650</v>
      </c>
      <c r="D24" s="25" t="s">
        <v>370</v>
      </c>
      <c r="E24" s="25" t="s">
        <v>354</v>
      </c>
      <c r="F24" s="25">
        <v>25</v>
      </c>
    </row>
  </sheetData>
  <mergeCells count="1">
    <mergeCell ref="H3:K3"/>
  </mergeCells>
  <dataValidations count="1">
    <dataValidation type="list" allowBlank="1" showInputMessage="1" showErrorMessage="1" sqref="H5" xr:uid="{9FC8BCB4-A2E3-49BC-82B1-337A692E3FD5}">
      <formula1>$A$2:$A$24</formula1>
    </dataValidation>
  </dataValidations>
  <pageMargins left="0.75" right="0.75" top="1" bottom="1" header="0.5" footer="0.5"/>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8"/>
  <sheetViews>
    <sheetView showGridLines="0" zoomScale="140" zoomScaleNormal="140" workbookViewId="0">
      <selection activeCell="B2" sqref="B2:F2"/>
    </sheetView>
  </sheetViews>
  <sheetFormatPr defaultColWidth="9.109375" defaultRowHeight="14.4" x14ac:dyDescent="0.3"/>
  <cols>
    <col min="1" max="1" width="16.6640625" style="16" customWidth="1"/>
    <col min="2" max="2" width="9.109375" style="31"/>
    <col min="3" max="16384" width="9.109375" style="16"/>
  </cols>
  <sheetData>
    <row r="2" spans="1:6" x14ac:dyDescent="0.3">
      <c r="A2" s="16" t="s">
        <v>383</v>
      </c>
      <c r="B2" s="43" t="s">
        <v>1404</v>
      </c>
      <c r="C2" s="43"/>
      <c r="D2" s="43"/>
      <c r="E2" s="43"/>
      <c r="F2" s="43"/>
    </row>
    <row r="3" spans="1:6" x14ac:dyDescent="0.3">
      <c r="A3" s="16" t="s">
        <v>60</v>
      </c>
      <c r="B3" s="44">
        <f>VLOOKUP($B$2,F_D5F!$B$2:$I$1284,3,FALSE)</f>
        <v>1999</v>
      </c>
      <c r="C3" s="44"/>
      <c r="D3" s="44"/>
      <c r="E3" s="44"/>
      <c r="F3" s="44"/>
    </row>
    <row r="4" spans="1:6" x14ac:dyDescent="0.3">
      <c r="A4" s="16" t="s">
        <v>385</v>
      </c>
      <c r="B4" s="46">
        <f>VLOOKUP(B2,F_D5F!B2:I1284,4,FALSE)</f>
        <v>102</v>
      </c>
      <c r="C4" s="47"/>
      <c r="D4" s="47"/>
      <c r="E4" s="47"/>
      <c r="F4" s="48"/>
    </row>
    <row r="5" spans="1:6" x14ac:dyDescent="0.3">
      <c r="A5" s="16" t="s">
        <v>386</v>
      </c>
      <c r="B5" s="46" t="str">
        <f>VLOOKUP(B2,F_D5F!B2:I1284,5,FALSE)</f>
        <v>Aksiyon,Macera,Komedi,BilimKurgu</v>
      </c>
      <c r="C5" s="47"/>
      <c r="D5" s="47"/>
      <c r="E5" s="47"/>
      <c r="F5" s="48"/>
    </row>
    <row r="6" spans="1:6" x14ac:dyDescent="0.3">
      <c r="A6" s="16" t="s">
        <v>387</v>
      </c>
      <c r="B6" s="46">
        <f>VLOOKUP(B2,F_D5F!B2:I1284,6,FALSE)</f>
        <v>7.3</v>
      </c>
      <c r="C6" s="47"/>
      <c r="D6" s="47"/>
      <c r="E6" s="47"/>
      <c r="F6" s="48"/>
    </row>
    <row r="7" spans="1:6" x14ac:dyDescent="0.3">
      <c r="A7" s="16" t="s">
        <v>388</v>
      </c>
      <c r="B7" s="46">
        <f>VLOOKUP(B2,F_D5F!B2:I1284,7,FALSE)</f>
        <v>104419</v>
      </c>
      <c r="C7" s="47"/>
      <c r="D7" s="47"/>
      <c r="E7" s="47"/>
      <c r="F7" s="48"/>
    </row>
    <row r="8" spans="1:6" ht="70.5" customHeight="1" x14ac:dyDescent="0.3">
      <c r="A8" s="30" t="s">
        <v>389</v>
      </c>
      <c r="B8" s="40" t="str">
        <f>VLOOKUP(B2,F_D5F!B2:I1284,8,FALSE)</f>
        <v>Tim Allen,Sigourney Weaver,Alan Rickman,Sam Rockwell,Tony Shalhoub,Patrick Breen,Daryl Mitchell,Robin Sachs,Enrico Colantoni,Justin Long,Missi Pyle,Jed Rees,Kaitlin Cullum,Jeremy Howard,Jonathan Feyer,</v>
      </c>
      <c r="C8" s="41"/>
      <c r="D8" s="41"/>
      <c r="E8" s="41"/>
      <c r="F8" s="42"/>
    </row>
  </sheetData>
  <mergeCells count="7">
    <mergeCell ref="B8:F8"/>
    <mergeCell ref="B2:F2"/>
    <mergeCell ref="B3:F3"/>
    <mergeCell ref="B4:F4"/>
    <mergeCell ref="B5:F5"/>
    <mergeCell ref="B6:F6"/>
    <mergeCell ref="B7:F7"/>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6C75123-109B-4E83-B078-825BC9162565}">
          <x14:formula1>
            <xm:f>F_D5F!$B$2:$B$1284</xm:f>
          </x14:formula1>
          <xm:sqref>B2:F2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284"/>
  <sheetViews>
    <sheetView tabSelected="1" topLeftCell="A1258" zoomScale="90" zoomScaleNormal="90" workbookViewId="0">
      <selection activeCell="F19" sqref="F19"/>
    </sheetView>
  </sheetViews>
  <sheetFormatPr defaultColWidth="9.109375" defaultRowHeight="14.4" x14ac:dyDescent="0.3"/>
  <cols>
    <col min="1" max="1" width="7" style="16" bestFit="1" customWidth="1"/>
    <col min="2" max="2" width="35.44140625" style="16" customWidth="1"/>
    <col min="3" max="3" width="28.44140625" style="16" customWidth="1"/>
    <col min="4" max="4" width="6" style="16" customWidth="1"/>
    <col min="5" max="5" width="5" style="16" bestFit="1" customWidth="1"/>
    <col min="6" max="6" width="31.109375" style="16" customWidth="1"/>
    <col min="7" max="7" width="5.44140625" style="16" bestFit="1" customWidth="1"/>
    <col min="8" max="8" width="9.109375" style="16"/>
    <col min="9" max="9" width="93.33203125" style="16" customWidth="1"/>
    <col min="10" max="16384" width="9.109375" style="16"/>
  </cols>
  <sheetData>
    <row r="1" spans="1:9" x14ac:dyDescent="0.3">
      <c r="A1" s="32" t="s">
        <v>390</v>
      </c>
      <c r="B1" s="32" t="s">
        <v>391</v>
      </c>
      <c r="C1" s="32" t="s">
        <v>61</v>
      </c>
      <c r="D1" s="32" t="s">
        <v>60</v>
      </c>
      <c r="E1" s="32" t="s">
        <v>385</v>
      </c>
      <c r="F1" s="32" t="s">
        <v>386</v>
      </c>
      <c r="G1" s="32" t="s">
        <v>387</v>
      </c>
      <c r="H1" s="32" t="s">
        <v>388</v>
      </c>
      <c r="I1" s="32" t="s">
        <v>389</v>
      </c>
    </row>
    <row r="2" spans="1:9" x14ac:dyDescent="0.3">
      <c r="A2" s="33">
        <v>1</v>
      </c>
      <c r="B2" s="33" t="s">
        <v>392</v>
      </c>
      <c r="C2" s="22" t="s">
        <v>393</v>
      </c>
      <c r="D2" s="21">
        <v>2011</v>
      </c>
      <c r="E2" s="21">
        <v>146</v>
      </c>
      <c r="F2" s="21" t="s">
        <v>394</v>
      </c>
      <c r="G2" s="33">
        <v>8.1</v>
      </c>
      <c r="H2" s="21">
        <v>316531</v>
      </c>
      <c r="I2" s="33" t="s">
        <v>395</v>
      </c>
    </row>
    <row r="3" spans="1:9" x14ac:dyDescent="0.3">
      <c r="A3" s="33">
        <v>6</v>
      </c>
      <c r="B3" s="33" t="s">
        <v>396</v>
      </c>
      <c r="C3" s="22" t="s">
        <v>397</v>
      </c>
      <c r="D3" s="21">
        <v>2011</v>
      </c>
      <c r="E3" s="21">
        <v>105</v>
      </c>
      <c r="F3" s="21" t="s">
        <v>398</v>
      </c>
      <c r="G3" s="33">
        <v>7.6</v>
      </c>
      <c r="H3" s="21">
        <v>401874</v>
      </c>
      <c r="I3" s="33" t="s">
        <v>399</v>
      </c>
    </row>
    <row r="4" spans="1:9" x14ac:dyDescent="0.3">
      <c r="A4" s="33">
        <v>8</v>
      </c>
      <c r="B4" s="33" t="s">
        <v>400</v>
      </c>
      <c r="C4" s="22" t="s">
        <v>401</v>
      </c>
      <c r="D4" s="21">
        <v>2011</v>
      </c>
      <c r="E4" s="21">
        <v>140</v>
      </c>
      <c r="F4" s="21" t="s">
        <v>402</v>
      </c>
      <c r="G4" s="33">
        <v>8.1999999999999993</v>
      </c>
      <c r="H4" s="21">
        <v>329617</v>
      </c>
      <c r="I4" s="33" t="s">
        <v>403</v>
      </c>
    </row>
    <row r="5" spans="1:9" x14ac:dyDescent="0.3">
      <c r="A5" s="33">
        <v>12</v>
      </c>
      <c r="B5" s="33" t="s">
        <v>404</v>
      </c>
      <c r="C5" s="22" t="s">
        <v>405</v>
      </c>
      <c r="D5" s="21">
        <v>2011</v>
      </c>
      <c r="E5" s="21">
        <v>100</v>
      </c>
      <c r="F5" s="21" t="s">
        <v>406</v>
      </c>
      <c r="G5" s="33">
        <v>7.8</v>
      </c>
      <c r="H5" s="21">
        <v>428491</v>
      </c>
      <c r="I5" s="33" t="s">
        <v>407</v>
      </c>
    </row>
    <row r="6" spans="1:9" x14ac:dyDescent="0.3">
      <c r="A6" s="33">
        <v>16</v>
      </c>
      <c r="B6" s="33" t="s">
        <v>408</v>
      </c>
      <c r="C6" s="22" t="s">
        <v>409</v>
      </c>
      <c r="D6" s="21">
        <v>2011</v>
      </c>
      <c r="E6" s="21">
        <v>133</v>
      </c>
      <c r="F6" s="21" t="s">
        <v>410</v>
      </c>
      <c r="G6" s="33">
        <v>7.6</v>
      </c>
      <c r="H6" s="21">
        <v>282170</v>
      </c>
      <c r="I6" s="33" t="s">
        <v>411</v>
      </c>
    </row>
    <row r="7" spans="1:9" x14ac:dyDescent="0.3">
      <c r="A7" s="33">
        <v>39</v>
      </c>
      <c r="B7" s="33" t="s">
        <v>412</v>
      </c>
      <c r="C7" s="22" t="s">
        <v>413</v>
      </c>
      <c r="D7" s="21">
        <v>2004</v>
      </c>
      <c r="E7" s="21">
        <v>88</v>
      </c>
      <c r="F7" s="21" t="s">
        <v>414</v>
      </c>
      <c r="G7" s="33">
        <v>8.1</v>
      </c>
      <c r="H7" s="21">
        <v>38408</v>
      </c>
      <c r="I7" s="33" t="s">
        <v>415</v>
      </c>
    </row>
    <row r="8" spans="1:9" x14ac:dyDescent="0.3">
      <c r="A8" s="33">
        <v>52</v>
      </c>
      <c r="B8" s="33" t="s">
        <v>416</v>
      </c>
      <c r="C8" s="22" t="s">
        <v>270</v>
      </c>
      <c r="D8" s="21">
        <v>2012</v>
      </c>
      <c r="E8" s="21">
        <v>164</v>
      </c>
      <c r="F8" s="21" t="s">
        <v>406</v>
      </c>
      <c r="G8" s="33">
        <v>8.5</v>
      </c>
      <c r="H8" s="21">
        <v>1134964</v>
      </c>
      <c r="I8" s="33" t="s">
        <v>417</v>
      </c>
    </row>
    <row r="9" spans="1:9" x14ac:dyDescent="0.3">
      <c r="A9" s="33">
        <v>74</v>
      </c>
      <c r="B9" s="33" t="s">
        <v>418</v>
      </c>
      <c r="C9" s="22" t="s">
        <v>419</v>
      </c>
      <c r="D9" s="21">
        <v>2009</v>
      </c>
      <c r="E9" s="21">
        <v>84</v>
      </c>
      <c r="F9" s="21" t="s">
        <v>420</v>
      </c>
      <c r="G9" s="33">
        <v>7.4</v>
      </c>
      <c r="H9" s="21">
        <v>35622</v>
      </c>
      <c r="I9" s="33" t="s">
        <v>421</v>
      </c>
    </row>
    <row r="10" spans="1:9" x14ac:dyDescent="0.3">
      <c r="A10" s="33">
        <v>101</v>
      </c>
      <c r="B10" s="33" t="s">
        <v>422</v>
      </c>
      <c r="C10" s="22" t="s">
        <v>423</v>
      </c>
      <c r="D10" s="21">
        <v>2007</v>
      </c>
      <c r="E10" s="21">
        <v>140</v>
      </c>
      <c r="F10" s="21" t="s">
        <v>424</v>
      </c>
      <c r="G10" s="33">
        <v>7.6</v>
      </c>
      <c r="H10" s="21">
        <v>65168</v>
      </c>
      <c r="I10" s="33" t="s">
        <v>425</v>
      </c>
    </row>
    <row r="11" spans="1:9" x14ac:dyDescent="0.3">
      <c r="A11" s="33">
        <v>145</v>
      </c>
      <c r="B11" s="33" t="s">
        <v>426</v>
      </c>
      <c r="C11" s="22" t="s">
        <v>427</v>
      </c>
      <c r="D11" s="21">
        <v>2000</v>
      </c>
      <c r="E11" s="21">
        <v>109</v>
      </c>
      <c r="F11" s="21" t="s">
        <v>428</v>
      </c>
      <c r="G11" s="33">
        <v>7.5</v>
      </c>
      <c r="H11" s="21">
        <v>65507</v>
      </c>
      <c r="I11" s="33" t="s">
        <v>429</v>
      </c>
    </row>
    <row r="12" spans="1:9" x14ac:dyDescent="0.3">
      <c r="A12" s="33">
        <v>169</v>
      </c>
      <c r="B12" s="33" t="s">
        <v>430</v>
      </c>
      <c r="C12" s="22" t="s">
        <v>431</v>
      </c>
      <c r="D12" s="21">
        <v>1931</v>
      </c>
      <c r="E12" s="21">
        <v>87</v>
      </c>
      <c r="F12" s="21" t="s">
        <v>432</v>
      </c>
      <c r="G12" s="33">
        <v>8.6</v>
      </c>
      <c r="H12" s="21">
        <v>75047</v>
      </c>
      <c r="I12" s="33" t="s">
        <v>433</v>
      </c>
    </row>
    <row r="13" spans="1:9" x14ac:dyDescent="0.3">
      <c r="A13" s="33">
        <v>252</v>
      </c>
      <c r="B13" s="33" t="s">
        <v>434</v>
      </c>
      <c r="C13" s="22" t="s">
        <v>431</v>
      </c>
      <c r="D13" s="21">
        <v>1936</v>
      </c>
      <c r="E13" s="21">
        <v>87</v>
      </c>
      <c r="F13" s="21" t="s">
        <v>432</v>
      </c>
      <c r="G13" s="33">
        <v>8.6</v>
      </c>
      <c r="H13" s="21">
        <v>97944</v>
      </c>
      <c r="I13" s="33" t="s">
        <v>435</v>
      </c>
    </row>
    <row r="14" spans="1:9" x14ac:dyDescent="0.3">
      <c r="A14" s="33">
        <v>278</v>
      </c>
      <c r="B14" s="33" t="s">
        <v>436</v>
      </c>
      <c r="C14" s="22" t="s">
        <v>437</v>
      </c>
      <c r="D14" s="21">
        <v>1938</v>
      </c>
      <c r="E14" s="21">
        <v>102</v>
      </c>
      <c r="F14" s="21" t="s">
        <v>438</v>
      </c>
      <c r="G14" s="33">
        <v>8</v>
      </c>
      <c r="H14" s="21">
        <v>34503</v>
      </c>
      <c r="I14" s="33" t="s">
        <v>439</v>
      </c>
    </row>
    <row r="15" spans="1:9" x14ac:dyDescent="0.3">
      <c r="A15" s="33">
        <v>283</v>
      </c>
      <c r="B15" s="33" t="s">
        <v>440</v>
      </c>
      <c r="C15" s="22" t="s">
        <v>441</v>
      </c>
      <c r="D15" s="21">
        <v>1938</v>
      </c>
      <c r="E15" s="21">
        <v>96</v>
      </c>
      <c r="F15" s="21" t="s">
        <v>442</v>
      </c>
      <c r="G15" s="33">
        <v>8</v>
      </c>
      <c r="H15" s="21">
        <v>30101</v>
      </c>
      <c r="I15" s="33" t="s">
        <v>443</v>
      </c>
    </row>
    <row r="16" spans="1:9" x14ac:dyDescent="0.3">
      <c r="A16" s="33">
        <v>289</v>
      </c>
      <c r="B16" s="33" t="s">
        <v>444</v>
      </c>
      <c r="C16" s="22" t="s">
        <v>445</v>
      </c>
      <c r="D16" s="21">
        <v>1939</v>
      </c>
      <c r="E16" s="21">
        <v>104</v>
      </c>
      <c r="F16" s="21" t="s">
        <v>446</v>
      </c>
      <c r="G16" s="33">
        <v>7.6</v>
      </c>
      <c r="H16" s="21">
        <v>6225</v>
      </c>
      <c r="I16" s="33" t="s">
        <v>447</v>
      </c>
    </row>
    <row r="17" spans="1:9" x14ac:dyDescent="0.3">
      <c r="A17" s="33">
        <v>290</v>
      </c>
      <c r="B17" s="33" t="s">
        <v>448</v>
      </c>
      <c r="C17" s="22" t="s">
        <v>449</v>
      </c>
      <c r="D17" s="21">
        <v>1939</v>
      </c>
      <c r="E17" s="21">
        <v>238</v>
      </c>
      <c r="F17" s="21" t="s">
        <v>450</v>
      </c>
      <c r="G17" s="33">
        <v>8.1999999999999993</v>
      </c>
      <c r="H17" s="21">
        <v>167841</v>
      </c>
      <c r="I17" s="33" t="s">
        <v>451</v>
      </c>
    </row>
    <row r="18" spans="1:9" x14ac:dyDescent="0.3">
      <c r="A18" s="33">
        <v>306</v>
      </c>
      <c r="B18" s="33" t="s">
        <v>452</v>
      </c>
      <c r="C18" s="22" t="s">
        <v>453</v>
      </c>
      <c r="D18" s="21">
        <v>1990</v>
      </c>
      <c r="E18" s="21">
        <v>107</v>
      </c>
      <c r="F18" s="21" t="s">
        <v>454</v>
      </c>
      <c r="G18" s="33">
        <v>7.8</v>
      </c>
      <c r="H18" s="21">
        <v>132511</v>
      </c>
      <c r="I18" s="33" t="s">
        <v>455</v>
      </c>
    </row>
    <row r="19" spans="1:9" x14ac:dyDescent="0.3">
      <c r="A19" s="33">
        <v>313</v>
      </c>
      <c r="B19" s="33" t="s">
        <v>456</v>
      </c>
      <c r="C19" s="22" t="s">
        <v>457</v>
      </c>
      <c r="D19" s="21">
        <v>2011</v>
      </c>
      <c r="E19" s="21">
        <v>96</v>
      </c>
      <c r="F19" s="21" t="s">
        <v>458</v>
      </c>
      <c r="G19" s="33">
        <v>7.3</v>
      </c>
      <c r="H19" s="21">
        <v>64425</v>
      </c>
      <c r="I19" s="33" t="s">
        <v>459</v>
      </c>
    </row>
    <row r="20" spans="1:9" x14ac:dyDescent="0.3">
      <c r="A20" s="33">
        <v>325</v>
      </c>
      <c r="B20" s="33" t="s">
        <v>460</v>
      </c>
      <c r="C20" s="22" t="s">
        <v>461</v>
      </c>
      <c r="D20" s="21">
        <v>2010</v>
      </c>
      <c r="E20" s="21">
        <v>134</v>
      </c>
      <c r="F20" s="21" t="s">
        <v>462</v>
      </c>
      <c r="G20" s="33">
        <v>7.7</v>
      </c>
      <c r="H20" s="21">
        <v>21858</v>
      </c>
      <c r="I20" s="33" t="s">
        <v>463</v>
      </c>
    </row>
    <row r="21" spans="1:9" x14ac:dyDescent="0.3">
      <c r="A21" s="33">
        <v>335</v>
      </c>
      <c r="B21" s="33" t="s">
        <v>464</v>
      </c>
      <c r="C21" s="22" t="s">
        <v>465</v>
      </c>
      <c r="D21" s="21">
        <v>2000</v>
      </c>
      <c r="E21" s="21">
        <v>99</v>
      </c>
      <c r="F21" s="21" t="s">
        <v>394</v>
      </c>
      <c r="G21" s="33">
        <v>7.4</v>
      </c>
      <c r="H21" s="21">
        <v>2823</v>
      </c>
      <c r="I21" s="33" t="s">
        <v>466</v>
      </c>
    </row>
    <row r="22" spans="1:9" x14ac:dyDescent="0.3">
      <c r="A22" s="33">
        <v>339</v>
      </c>
      <c r="B22" s="33" t="s">
        <v>467</v>
      </c>
      <c r="C22" s="22" t="s">
        <v>468</v>
      </c>
      <c r="D22" s="21">
        <v>1973</v>
      </c>
      <c r="E22" s="21">
        <v>112</v>
      </c>
      <c r="F22" s="21" t="s">
        <v>394</v>
      </c>
      <c r="G22" s="33">
        <v>7.4</v>
      </c>
      <c r="H22" s="21">
        <v>8938</v>
      </c>
      <c r="I22" s="33" t="s">
        <v>469</v>
      </c>
    </row>
    <row r="23" spans="1:9" x14ac:dyDescent="0.3">
      <c r="A23" s="33">
        <v>356</v>
      </c>
      <c r="B23" s="33" t="s">
        <v>470</v>
      </c>
      <c r="C23" s="22" t="s">
        <v>132</v>
      </c>
      <c r="D23" s="21">
        <v>1981</v>
      </c>
      <c r="E23" s="21">
        <v>155</v>
      </c>
      <c r="F23" s="21" t="s">
        <v>394</v>
      </c>
      <c r="G23" s="33">
        <v>7.3</v>
      </c>
      <c r="H23" s="21">
        <v>5680</v>
      </c>
      <c r="I23" s="33" t="s">
        <v>471</v>
      </c>
    </row>
    <row r="24" spans="1:9" x14ac:dyDescent="0.3">
      <c r="A24" s="33">
        <v>362</v>
      </c>
      <c r="B24" s="33" t="s">
        <v>472</v>
      </c>
      <c r="C24" s="22" t="s">
        <v>473</v>
      </c>
      <c r="D24" s="21">
        <v>1973</v>
      </c>
      <c r="E24" s="21">
        <v>104</v>
      </c>
      <c r="F24" s="21" t="s">
        <v>474</v>
      </c>
      <c r="G24" s="33">
        <v>7.6</v>
      </c>
      <c r="H24" s="21">
        <v>13312</v>
      </c>
      <c r="I24" s="33" t="s">
        <v>475</v>
      </c>
    </row>
    <row r="25" spans="1:9" x14ac:dyDescent="0.3">
      <c r="A25" s="33">
        <v>366</v>
      </c>
      <c r="B25" s="33" t="s">
        <v>476</v>
      </c>
      <c r="C25" s="22" t="s">
        <v>477</v>
      </c>
      <c r="D25" s="21">
        <v>1970</v>
      </c>
      <c r="E25" s="21">
        <v>98</v>
      </c>
      <c r="F25" s="21" t="s">
        <v>394</v>
      </c>
      <c r="G25" s="33">
        <v>7.5</v>
      </c>
      <c r="H25" s="21">
        <v>21079</v>
      </c>
      <c r="I25" s="33" t="s">
        <v>478</v>
      </c>
    </row>
    <row r="26" spans="1:9" x14ac:dyDescent="0.3">
      <c r="A26" s="33">
        <v>406</v>
      </c>
      <c r="B26" s="33" t="s">
        <v>479</v>
      </c>
      <c r="C26" s="22" t="s">
        <v>480</v>
      </c>
      <c r="D26" s="21">
        <v>1993</v>
      </c>
      <c r="E26" s="21">
        <v>121</v>
      </c>
      <c r="F26" s="21" t="s">
        <v>481</v>
      </c>
      <c r="G26" s="33">
        <v>7.8</v>
      </c>
      <c r="H26" s="21">
        <v>97404</v>
      </c>
      <c r="I26" s="33" t="s">
        <v>482</v>
      </c>
    </row>
    <row r="27" spans="1:9" x14ac:dyDescent="0.3">
      <c r="A27" s="33">
        <v>452</v>
      </c>
      <c r="B27" s="33" t="s">
        <v>483</v>
      </c>
      <c r="C27" s="22" t="s">
        <v>484</v>
      </c>
      <c r="D27" s="21">
        <v>2012</v>
      </c>
      <c r="E27" s="21">
        <v>143</v>
      </c>
      <c r="F27" s="21" t="s">
        <v>485</v>
      </c>
      <c r="G27" s="33">
        <v>7.8</v>
      </c>
      <c r="H27" s="21">
        <v>519028</v>
      </c>
      <c r="I27" s="33" t="s">
        <v>486</v>
      </c>
    </row>
    <row r="28" spans="1:9" x14ac:dyDescent="0.3">
      <c r="A28" s="33">
        <v>533</v>
      </c>
      <c r="B28" s="33" t="s">
        <v>487</v>
      </c>
      <c r="C28" s="22" t="s">
        <v>488</v>
      </c>
      <c r="D28" s="21">
        <v>2002</v>
      </c>
      <c r="E28" s="21">
        <v>120</v>
      </c>
      <c r="F28" s="21" t="s">
        <v>489</v>
      </c>
      <c r="G28" s="33">
        <v>7.3</v>
      </c>
      <c r="H28" s="21">
        <v>26364</v>
      </c>
      <c r="I28" s="33" t="s">
        <v>490</v>
      </c>
    </row>
    <row r="29" spans="1:9" x14ac:dyDescent="0.3">
      <c r="A29" s="33">
        <v>537</v>
      </c>
      <c r="B29" s="33" t="s">
        <v>491</v>
      </c>
      <c r="C29" s="22" t="s">
        <v>492</v>
      </c>
      <c r="D29" s="21">
        <v>2011</v>
      </c>
      <c r="E29" s="21">
        <v>121</v>
      </c>
      <c r="F29" s="21" t="s">
        <v>394</v>
      </c>
      <c r="G29" s="33">
        <v>7.4</v>
      </c>
      <c r="H29" s="21">
        <v>67457</v>
      </c>
      <c r="I29" s="33" t="s">
        <v>493</v>
      </c>
    </row>
    <row r="30" spans="1:9" x14ac:dyDescent="0.3">
      <c r="A30" s="33">
        <v>539</v>
      </c>
      <c r="B30" s="33" t="s">
        <v>494</v>
      </c>
      <c r="C30" s="22" t="s">
        <v>495</v>
      </c>
      <c r="D30" s="21">
        <v>2008</v>
      </c>
      <c r="E30" s="21">
        <v>128</v>
      </c>
      <c r="F30" s="21" t="s">
        <v>394</v>
      </c>
      <c r="G30" s="33">
        <v>7.5</v>
      </c>
      <c r="H30" s="21">
        <v>29143</v>
      </c>
      <c r="I30" s="33" t="s">
        <v>496</v>
      </c>
    </row>
    <row r="31" spans="1:9" x14ac:dyDescent="0.3">
      <c r="A31" s="33">
        <v>545</v>
      </c>
      <c r="B31" s="33" t="s">
        <v>497</v>
      </c>
      <c r="C31" s="22" t="s">
        <v>498</v>
      </c>
      <c r="D31" s="21">
        <v>2008</v>
      </c>
      <c r="E31" s="21">
        <v>114</v>
      </c>
      <c r="F31" s="21" t="s">
        <v>394</v>
      </c>
      <c r="G31" s="33">
        <v>8</v>
      </c>
      <c r="H31" s="21">
        <v>13778</v>
      </c>
      <c r="I31" s="33" t="s">
        <v>499</v>
      </c>
    </row>
    <row r="32" spans="1:9" x14ac:dyDescent="0.3">
      <c r="A32" s="33">
        <v>554</v>
      </c>
      <c r="B32" s="33" t="s">
        <v>500</v>
      </c>
      <c r="C32" s="22" t="s">
        <v>501</v>
      </c>
      <c r="D32" s="21">
        <v>2009</v>
      </c>
      <c r="E32" s="21">
        <v>113</v>
      </c>
      <c r="F32" s="21" t="s">
        <v>450</v>
      </c>
      <c r="G32" s="33">
        <v>7.2</v>
      </c>
      <c r="H32" s="21">
        <v>29496</v>
      </c>
      <c r="I32" s="33" t="s">
        <v>502</v>
      </c>
    </row>
    <row r="33" spans="1:9" x14ac:dyDescent="0.3">
      <c r="A33" s="33">
        <v>1148</v>
      </c>
      <c r="B33" s="33" t="s">
        <v>503</v>
      </c>
      <c r="C33" s="22" t="s">
        <v>504</v>
      </c>
      <c r="D33" s="21">
        <v>2011</v>
      </c>
      <c r="E33" s="21">
        <v>118</v>
      </c>
      <c r="F33" s="21" t="s">
        <v>432</v>
      </c>
      <c r="G33" s="33">
        <v>7.4</v>
      </c>
      <c r="H33" s="21">
        <v>373455</v>
      </c>
      <c r="I33" s="33" t="s">
        <v>505</v>
      </c>
    </row>
    <row r="34" spans="1:9" x14ac:dyDescent="0.3">
      <c r="A34" s="33">
        <v>1554</v>
      </c>
      <c r="B34" s="33" t="s">
        <v>506</v>
      </c>
      <c r="C34" s="22" t="s">
        <v>507</v>
      </c>
      <c r="D34" s="21">
        <v>2007</v>
      </c>
      <c r="E34" s="21">
        <v>155</v>
      </c>
      <c r="F34" s="21" t="s">
        <v>508</v>
      </c>
      <c r="G34" s="33">
        <v>7.9</v>
      </c>
      <c r="H34" s="21">
        <v>6829</v>
      </c>
      <c r="I34" s="33" t="s">
        <v>509</v>
      </c>
    </row>
    <row r="35" spans="1:9" x14ac:dyDescent="0.3">
      <c r="A35" s="33">
        <v>1690</v>
      </c>
      <c r="B35" s="33" t="s">
        <v>510</v>
      </c>
      <c r="C35" s="22" t="s">
        <v>511</v>
      </c>
      <c r="D35" s="21">
        <v>2011</v>
      </c>
      <c r="E35" s="21">
        <v>105</v>
      </c>
      <c r="F35" s="21" t="s">
        <v>512</v>
      </c>
      <c r="G35" s="33">
        <v>7.4</v>
      </c>
      <c r="H35" s="21">
        <v>416335</v>
      </c>
      <c r="I35" s="33" t="s">
        <v>513</v>
      </c>
    </row>
    <row r="36" spans="1:9" x14ac:dyDescent="0.3">
      <c r="A36" s="33">
        <v>1921</v>
      </c>
      <c r="B36" s="33" t="s">
        <v>514</v>
      </c>
      <c r="C36" s="22" t="s">
        <v>515</v>
      </c>
      <c r="D36" s="21">
        <v>2005</v>
      </c>
      <c r="E36" s="21">
        <v>81</v>
      </c>
      <c r="F36" s="21" t="s">
        <v>474</v>
      </c>
      <c r="G36" s="33">
        <v>7.4</v>
      </c>
      <c r="H36" s="21">
        <v>60055</v>
      </c>
      <c r="I36" s="33" t="s">
        <v>516</v>
      </c>
    </row>
    <row r="37" spans="1:9" x14ac:dyDescent="0.3">
      <c r="A37" s="33">
        <v>1929</v>
      </c>
      <c r="B37" s="33" t="s">
        <v>517</v>
      </c>
      <c r="C37" s="22" t="s">
        <v>518</v>
      </c>
      <c r="D37" s="21">
        <v>2000</v>
      </c>
      <c r="E37" s="21">
        <v>111</v>
      </c>
      <c r="F37" s="21" t="s">
        <v>394</v>
      </c>
      <c r="G37" s="33">
        <v>7.8</v>
      </c>
      <c r="H37" s="21">
        <v>19143</v>
      </c>
      <c r="I37" s="33" t="s">
        <v>519</v>
      </c>
    </row>
    <row r="38" spans="1:9" x14ac:dyDescent="0.3">
      <c r="A38" s="33">
        <v>2066</v>
      </c>
      <c r="B38" s="33" t="s">
        <v>520</v>
      </c>
      <c r="C38" s="22" t="s">
        <v>521</v>
      </c>
      <c r="D38" s="21">
        <v>2013</v>
      </c>
      <c r="E38" s="21">
        <v>132</v>
      </c>
      <c r="F38" s="21" t="s">
        <v>522</v>
      </c>
      <c r="G38" s="33">
        <v>7.8</v>
      </c>
      <c r="H38" s="21">
        <v>389153</v>
      </c>
      <c r="I38" s="33" t="s">
        <v>523</v>
      </c>
    </row>
    <row r="39" spans="1:9" x14ac:dyDescent="0.3">
      <c r="A39" s="33">
        <v>2455</v>
      </c>
      <c r="B39" s="33" t="s">
        <v>524</v>
      </c>
      <c r="C39" s="22" t="s">
        <v>525</v>
      </c>
      <c r="D39" s="21">
        <v>2007</v>
      </c>
      <c r="E39" s="21">
        <v>95</v>
      </c>
      <c r="F39" s="21" t="s">
        <v>526</v>
      </c>
      <c r="G39" s="33">
        <v>7.3</v>
      </c>
      <c r="H39" s="21">
        <v>4453</v>
      </c>
      <c r="I39" s="33" t="s">
        <v>527</v>
      </c>
    </row>
    <row r="40" spans="1:9" x14ac:dyDescent="0.3">
      <c r="A40" s="33">
        <v>2599</v>
      </c>
      <c r="B40" s="33" t="s">
        <v>528</v>
      </c>
      <c r="C40" s="22" t="s">
        <v>529</v>
      </c>
      <c r="D40" s="21">
        <v>1998</v>
      </c>
      <c r="E40" s="21">
        <v>110</v>
      </c>
      <c r="F40" s="21" t="s">
        <v>530</v>
      </c>
      <c r="G40" s="33">
        <v>7.5</v>
      </c>
      <c r="H40" s="21">
        <v>36486</v>
      </c>
      <c r="I40" s="33" t="s">
        <v>531</v>
      </c>
    </row>
    <row r="41" spans="1:9" x14ac:dyDescent="0.3">
      <c r="A41" s="33">
        <v>2819</v>
      </c>
      <c r="B41" s="33" t="s">
        <v>532</v>
      </c>
      <c r="C41" s="22" t="s">
        <v>533</v>
      </c>
      <c r="D41" s="21">
        <v>2010</v>
      </c>
      <c r="E41" s="21">
        <v>75</v>
      </c>
      <c r="F41" s="21" t="s">
        <v>534</v>
      </c>
      <c r="G41" s="33">
        <v>8</v>
      </c>
      <c r="H41" s="21">
        <v>35257</v>
      </c>
      <c r="I41" s="33" t="s">
        <v>535</v>
      </c>
    </row>
    <row r="42" spans="1:9" x14ac:dyDescent="0.3">
      <c r="A42" s="33">
        <v>2919</v>
      </c>
      <c r="B42" s="33" t="s">
        <v>536</v>
      </c>
      <c r="C42" s="22" t="s">
        <v>537</v>
      </c>
      <c r="D42" s="21">
        <v>2012</v>
      </c>
      <c r="E42" s="21">
        <v>93</v>
      </c>
      <c r="F42" s="21" t="s">
        <v>394</v>
      </c>
      <c r="G42" s="33">
        <v>7.5</v>
      </c>
      <c r="H42" s="21">
        <v>21393</v>
      </c>
      <c r="I42" s="33" t="s">
        <v>538</v>
      </c>
    </row>
    <row r="43" spans="1:9" x14ac:dyDescent="0.3">
      <c r="A43" s="33">
        <v>2920</v>
      </c>
      <c r="B43" s="33" t="s">
        <v>539</v>
      </c>
      <c r="C43" s="22" t="s">
        <v>540</v>
      </c>
      <c r="D43" s="21">
        <v>2012</v>
      </c>
      <c r="E43" s="21">
        <v>0</v>
      </c>
      <c r="F43" s="21" t="s">
        <v>541</v>
      </c>
      <c r="G43" s="33">
        <v>7.2</v>
      </c>
      <c r="H43" s="21">
        <v>78310</v>
      </c>
      <c r="I43" s="33" t="s">
        <v>542</v>
      </c>
    </row>
    <row r="44" spans="1:9" x14ac:dyDescent="0.3">
      <c r="A44" s="33">
        <v>2981</v>
      </c>
      <c r="B44" s="33" t="s">
        <v>543</v>
      </c>
      <c r="C44" s="22" t="s">
        <v>544</v>
      </c>
      <c r="D44" s="21">
        <v>2006</v>
      </c>
      <c r="E44" s="21">
        <v>112</v>
      </c>
      <c r="F44" s="21" t="s">
        <v>446</v>
      </c>
      <c r="G44" s="33">
        <v>7.6</v>
      </c>
      <c r="H44" s="21">
        <v>10796</v>
      </c>
      <c r="I44" s="33" t="s">
        <v>545</v>
      </c>
    </row>
    <row r="45" spans="1:9" x14ac:dyDescent="0.3">
      <c r="A45" s="33">
        <v>3341</v>
      </c>
      <c r="B45" s="33" t="s">
        <v>546</v>
      </c>
      <c r="C45" s="22" t="s">
        <v>547</v>
      </c>
      <c r="D45" s="21">
        <v>2006</v>
      </c>
      <c r="E45" s="21">
        <v>90</v>
      </c>
      <c r="F45" s="21" t="s">
        <v>406</v>
      </c>
      <c r="G45" s="33">
        <v>7.7</v>
      </c>
      <c r="H45" s="21">
        <v>3946</v>
      </c>
      <c r="I45" s="33" t="s">
        <v>548</v>
      </c>
    </row>
    <row r="46" spans="1:9" x14ac:dyDescent="0.3">
      <c r="A46" s="33">
        <v>3358</v>
      </c>
      <c r="B46" s="33" t="s">
        <v>549</v>
      </c>
      <c r="C46" s="22" t="s">
        <v>550</v>
      </c>
      <c r="D46" s="21">
        <v>2001</v>
      </c>
      <c r="E46" s="21">
        <v>86</v>
      </c>
      <c r="F46" s="21" t="s">
        <v>394</v>
      </c>
      <c r="G46" s="33">
        <v>7.3</v>
      </c>
      <c r="H46" s="21">
        <v>15667</v>
      </c>
      <c r="I46" s="33" t="s">
        <v>551</v>
      </c>
    </row>
    <row r="47" spans="1:9" x14ac:dyDescent="0.3">
      <c r="A47" s="33">
        <v>3808</v>
      </c>
      <c r="B47" s="33" t="s">
        <v>552</v>
      </c>
      <c r="C47" s="22" t="s">
        <v>431</v>
      </c>
      <c r="D47" s="21">
        <v>1925</v>
      </c>
      <c r="E47" s="21">
        <v>95</v>
      </c>
      <c r="F47" s="21" t="s">
        <v>553</v>
      </c>
      <c r="G47" s="33">
        <v>8.3000000000000007</v>
      </c>
      <c r="H47" s="21">
        <v>48003</v>
      </c>
      <c r="I47" s="33" t="s">
        <v>554</v>
      </c>
    </row>
    <row r="48" spans="1:9" x14ac:dyDescent="0.3">
      <c r="A48" s="33">
        <v>3813</v>
      </c>
      <c r="B48" s="33" t="s">
        <v>555</v>
      </c>
      <c r="C48" s="22" t="s">
        <v>556</v>
      </c>
      <c r="D48" s="21">
        <v>1939</v>
      </c>
      <c r="E48" s="21">
        <v>117</v>
      </c>
      <c r="F48" s="21" t="s">
        <v>557</v>
      </c>
      <c r="G48" s="33">
        <v>7.6</v>
      </c>
      <c r="H48" s="21">
        <v>7574</v>
      </c>
      <c r="I48" s="33" t="s">
        <v>558</v>
      </c>
    </row>
    <row r="49" spans="1:9" x14ac:dyDescent="0.3">
      <c r="A49" s="33">
        <v>3818</v>
      </c>
      <c r="B49" s="33" t="s">
        <v>559</v>
      </c>
      <c r="C49" s="22" t="s">
        <v>560</v>
      </c>
      <c r="D49" s="21">
        <v>1939</v>
      </c>
      <c r="E49" s="21">
        <v>93</v>
      </c>
      <c r="F49" s="21" t="s">
        <v>561</v>
      </c>
      <c r="G49" s="33">
        <v>7.8</v>
      </c>
      <c r="H49" s="21">
        <v>3496</v>
      </c>
      <c r="I49" s="33" t="s">
        <v>562</v>
      </c>
    </row>
    <row r="50" spans="1:9" x14ac:dyDescent="0.3">
      <c r="A50" s="33">
        <v>3832</v>
      </c>
      <c r="B50" s="33" t="s">
        <v>563</v>
      </c>
      <c r="C50" s="22" t="s">
        <v>431</v>
      </c>
      <c r="D50" s="21">
        <v>1940</v>
      </c>
      <c r="E50" s="21">
        <v>125</v>
      </c>
      <c r="F50" s="21" t="s">
        <v>508</v>
      </c>
      <c r="G50" s="33">
        <v>8.5</v>
      </c>
      <c r="H50" s="21">
        <v>94396</v>
      </c>
      <c r="I50" s="33" t="s">
        <v>564</v>
      </c>
    </row>
    <row r="51" spans="1:9" x14ac:dyDescent="0.3">
      <c r="A51" s="33">
        <v>3844</v>
      </c>
      <c r="B51" s="33" t="s">
        <v>565</v>
      </c>
      <c r="C51" s="22" t="s">
        <v>566</v>
      </c>
      <c r="D51" s="21">
        <v>1941</v>
      </c>
      <c r="E51" s="21">
        <v>119</v>
      </c>
      <c r="F51" s="21" t="s">
        <v>567</v>
      </c>
      <c r="G51" s="33">
        <v>8.5</v>
      </c>
      <c r="H51" s="21">
        <v>237054</v>
      </c>
      <c r="I51" s="33" t="s">
        <v>568</v>
      </c>
    </row>
    <row r="52" spans="1:9" x14ac:dyDescent="0.3">
      <c r="A52" s="33">
        <v>3853</v>
      </c>
      <c r="B52" s="33" t="s">
        <v>569</v>
      </c>
      <c r="C52" s="22" t="s">
        <v>570</v>
      </c>
      <c r="D52" s="21">
        <v>1941</v>
      </c>
      <c r="E52" s="21">
        <v>90</v>
      </c>
      <c r="F52" s="21" t="s">
        <v>571</v>
      </c>
      <c r="G52" s="33">
        <v>8.1999999999999993</v>
      </c>
      <c r="H52" s="21">
        <v>10025</v>
      </c>
      <c r="I52" s="33" t="s">
        <v>572</v>
      </c>
    </row>
    <row r="53" spans="1:9" x14ac:dyDescent="0.3">
      <c r="A53" s="33">
        <v>3857</v>
      </c>
      <c r="B53" s="33" t="s">
        <v>573</v>
      </c>
      <c r="C53" s="22" t="s">
        <v>437</v>
      </c>
      <c r="D53" s="21">
        <v>1942</v>
      </c>
      <c r="E53" s="21">
        <v>102</v>
      </c>
      <c r="F53" s="21" t="s">
        <v>446</v>
      </c>
      <c r="G53" s="33">
        <v>8.6</v>
      </c>
      <c r="H53" s="21">
        <v>308428</v>
      </c>
      <c r="I53" s="33" t="s">
        <v>574</v>
      </c>
    </row>
    <row r="54" spans="1:9" x14ac:dyDescent="0.3">
      <c r="A54" s="33">
        <v>3881</v>
      </c>
      <c r="B54" s="33" t="s">
        <v>575</v>
      </c>
      <c r="C54" s="22" t="s">
        <v>576</v>
      </c>
      <c r="D54" s="21">
        <v>1944</v>
      </c>
      <c r="E54" s="21">
        <v>107</v>
      </c>
      <c r="F54" s="21" t="s">
        <v>577</v>
      </c>
      <c r="G54" s="33">
        <v>8.4</v>
      </c>
      <c r="H54" s="21">
        <v>74539</v>
      </c>
      <c r="I54" s="33" t="s">
        <v>578</v>
      </c>
    </row>
    <row r="55" spans="1:9" x14ac:dyDescent="0.3">
      <c r="A55" s="33">
        <v>3894</v>
      </c>
      <c r="B55" s="33" t="s">
        <v>579</v>
      </c>
      <c r="C55" s="22" t="s">
        <v>580</v>
      </c>
      <c r="D55" s="21">
        <v>1944</v>
      </c>
      <c r="E55" s="21">
        <v>100</v>
      </c>
      <c r="F55" s="21" t="s">
        <v>581</v>
      </c>
      <c r="G55" s="33">
        <v>8</v>
      </c>
      <c r="H55" s="21">
        <v>19178</v>
      </c>
      <c r="I55" s="33" t="s">
        <v>582</v>
      </c>
    </row>
    <row r="56" spans="1:9" x14ac:dyDescent="0.3">
      <c r="A56" s="33">
        <v>3906</v>
      </c>
      <c r="B56" s="33" t="s">
        <v>583</v>
      </c>
      <c r="C56" s="22" t="s">
        <v>584</v>
      </c>
      <c r="D56" s="21">
        <v>1946</v>
      </c>
      <c r="E56" s="21">
        <v>130</v>
      </c>
      <c r="F56" s="21" t="s">
        <v>585</v>
      </c>
      <c r="G56" s="33">
        <v>8.6999999999999993</v>
      </c>
      <c r="H56" s="21">
        <v>206650</v>
      </c>
      <c r="I56" s="33" t="s">
        <v>586</v>
      </c>
    </row>
    <row r="57" spans="1:9" x14ac:dyDescent="0.3">
      <c r="A57" s="33">
        <v>3920</v>
      </c>
      <c r="B57" s="33" t="s">
        <v>587</v>
      </c>
      <c r="C57" s="22" t="s">
        <v>588</v>
      </c>
      <c r="D57" s="21">
        <v>1947</v>
      </c>
      <c r="E57" s="21">
        <v>97</v>
      </c>
      <c r="F57" s="21" t="s">
        <v>589</v>
      </c>
      <c r="G57" s="33">
        <v>8.1</v>
      </c>
      <c r="H57" s="21">
        <v>18176</v>
      </c>
      <c r="I57" s="33" t="s">
        <v>590</v>
      </c>
    </row>
    <row r="58" spans="1:9" x14ac:dyDescent="0.3">
      <c r="A58" s="33">
        <v>3939</v>
      </c>
      <c r="B58" s="33" t="s">
        <v>591</v>
      </c>
      <c r="C58" s="22" t="s">
        <v>592</v>
      </c>
      <c r="D58" s="21">
        <v>1948</v>
      </c>
      <c r="E58" s="21">
        <v>133</v>
      </c>
      <c r="F58" s="21" t="s">
        <v>593</v>
      </c>
      <c r="G58" s="33">
        <v>8.1999999999999993</v>
      </c>
      <c r="H58" s="21">
        <v>9965</v>
      </c>
      <c r="I58" s="33" t="s">
        <v>594</v>
      </c>
    </row>
    <row r="59" spans="1:9" x14ac:dyDescent="0.3">
      <c r="A59" s="33">
        <v>3941</v>
      </c>
      <c r="B59" s="33" t="s">
        <v>595</v>
      </c>
      <c r="C59" s="22" t="s">
        <v>596</v>
      </c>
      <c r="D59" s="21">
        <v>1948</v>
      </c>
      <c r="E59" s="21">
        <v>126</v>
      </c>
      <c r="F59" s="21" t="s">
        <v>597</v>
      </c>
      <c r="G59" s="33">
        <v>8.4</v>
      </c>
      <c r="H59" s="21">
        <v>61948</v>
      </c>
      <c r="I59" s="33" t="s">
        <v>598</v>
      </c>
    </row>
    <row r="60" spans="1:9" x14ac:dyDescent="0.3">
      <c r="A60" s="33">
        <v>3949</v>
      </c>
      <c r="B60" s="33" t="s">
        <v>599</v>
      </c>
      <c r="C60" s="22" t="s">
        <v>600</v>
      </c>
      <c r="D60" s="21">
        <v>1949</v>
      </c>
      <c r="E60" s="21">
        <v>106</v>
      </c>
      <c r="F60" s="21" t="s">
        <v>530</v>
      </c>
      <c r="G60" s="33">
        <v>8.1999999999999993</v>
      </c>
      <c r="H60" s="21">
        <v>22227</v>
      </c>
      <c r="I60" s="33" t="s">
        <v>601</v>
      </c>
    </row>
    <row r="61" spans="1:9" x14ac:dyDescent="0.3">
      <c r="A61" s="33">
        <v>3956</v>
      </c>
      <c r="B61" s="33" t="s">
        <v>602</v>
      </c>
      <c r="C61" s="22" t="s">
        <v>603</v>
      </c>
      <c r="D61" s="21">
        <v>1949</v>
      </c>
      <c r="E61" s="21">
        <v>104</v>
      </c>
      <c r="F61" s="21" t="s">
        <v>604</v>
      </c>
      <c r="G61" s="33">
        <v>8.4</v>
      </c>
      <c r="H61" s="21">
        <v>89288</v>
      </c>
      <c r="I61" s="33" t="s">
        <v>605</v>
      </c>
    </row>
    <row r="62" spans="1:9" x14ac:dyDescent="0.3">
      <c r="A62" s="33">
        <v>3975</v>
      </c>
      <c r="B62" s="33" t="s">
        <v>606</v>
      </c>
      <c r="C62" s="22" t="s">
        <v>607</v>
      </c>
      <c r="D62" s="21">
        <v>1950</v>
      </c>
      <c r="E62" s="21">
        <v>88</v>
      </c>
      <c r="F62" s="21" t="s">
        <v>608</v>
      </c>
      <c r="G62" s="33">
        <v>8.4</v>
      </c>
      <c r="H62" s="21">
        <v>77777</v>
      </c>
      <c r="I62" s="33" t="s">
        <v>609</v>
      </c>
    </row>
    <row r="63" spans="1:9" x14ac:dyDescent="0.3">
      <c r="A63" s="33">
        <v>3978</v>
      </c>
      <c r="B63" s="33" t="s">
        <v>610</v>
      </c>
      <c r="C63" s="22" t="s">
        <v>576</v>
      </c>
      <c r="D63" s="21">
        <v>1950</v>
      </c>
      <c r="E63" s="21">
        <v>110</v>
      </c>
      <c r="F63" s="21" t="s">
        <v>611</v>
      </c>
      <c r="G63" s="33">
        <v>8.6</v>
      </c>
      <c r="H63" s="21">
        <v>106604</v>
      </c>
      <c r="I63" s="33" t="s">
        <v>612</v>
      </c>
    </row>
    <row r="64" spans="1:9" x14ac:dyDescent="0.3">
      <c r="A64" s="33">
        <v>4002</v>
      </c>
      <c r="B64" s="33" t="s">
        <v>613</v>
      </c>
      <c r="C64" s="22" t="s">
        <v>614</v>
      </c>
      <c r="D64" s="21">
        <v>1951</v>
      </c>
      <c r="E64" s="21">
        <v>122</v>
      </c>
      <c r="F64" s="21" t="s">
        <v>446</v>
      </c>
      <c r="G64" s="33">
        <v>8.1</v>
      </c>
      <c r="H64" s="21">
        <v>65958</v>
      </c>
      <c r="I64" s="33" t="s">
        <v>615</v>
      </c>
    </row>
    <row r="65" spans="1:9" x14ac:dyDescent="0.3">
      <c r="A65" s="33">
        <v>4028</v>
      </c>
      <c r="B65" s="33" t="s">
        <v>616</v>
      </c>
      <c r="C65" s="22" t="s">
        <v>617</v>
      </c>
      <c r="D65" s="21">
        <v>1952</v>
      </c>
      <c r="E65" s="21">
        <v>89</v>
      </c>
      <c r="F65" s="21" t="s">
        <v>394</v>
      </c>
      <c r="G65" s="33">
        <v>8.1</v>
      </c>
      <c r="H65" s="21">
        <v>12763</v>
      </c>
      <c r="I65" s="33" t="s">
        <v>618</v>
      </c>
    </row>
    <row r="66" spans="1:9" x14ac:dyDescent="0.3">
      <c r="A66" s="33">
        <v>4050</v>
      </c>
      <c r="B66" s="33" t="s">
        <v>619</v>
      </c>
      <c r="C66" s="22" t="s">
        <v>620</v>
      </c>
      <c r="D66" s="21">
        <v>1953</v>
      </c>
      <c r="E66" s="21">
        <v>118</v>
      </c>
      <c r="F66" s="21" t="s">
        <v>432</v>
      </c>
      <c r="G66" s="33">
        <v>8.1</v>
      </c>
      <c r="H66" s="21">
        <v>74071</v>
      </c>
      <c r="I66" s="33" t="s">
        <v>621</v>
      </c>
    </row>
    <row r="67" spans="1:9" x14ac:dyDescent="0.3">
      <c r="A67" s="33">
        <v>4052</v>
      </c>
      <c r="B67" s="33" t="s">
        <v>622</v>
      </c>
      <c r="C67" s="22" t="s">
        <v>623</v>
      </c>
      <c r="D67" s="21">
        <v>1953</v>
      </c>
      <c r="E67" s="21">
        <v>131</v>
      </c>
      <c r="F67" s="21" t="s">
        <v>624</v>
      </c>
      <c r="G67" s="33">
        <v>8.3000000000000007</v>
      </c>
      <c r="H67" s="21">
        <v>25839</v>
      </c>
      <c r="I67" s="33" t="s">
        <v>625</v>
      </c>
    </row>
    <row r="68" spans="1:9" x14ac:dyDescent="0.3">
      <c r="A68" s="33">
        <v>4058</v>
      </c>
      <c r="B68" s="33" t="s">
        <v>626</v>
      </c>
      <c r="C68" s="22" t="s">
        <v>627</v>
      </c>
      <c r="D68" s="21">
        <v>1953</v>
      </c>
      <c r="E68" s="21">
        <v>136</v>
      </c>
      <c r="F68" s="21" t="s">
        <v>394</v>
      </c>
      <c r="G68" s="33">
        <v>8.1999999999999993</v>
      </c>
      <c r="H68" s="21">
        <v>17329</v>
      </c>
      <c r="I68" s="33" t="s">
        <v>628</v>
      </c>
    </row>
    <row r="69" spans="1:9" x14ac:dyDescent="0.3">
      <c r="A69" s="33">
        <v>4138</v>
      </c>
      <c r="B69" s="33" t="s">
        <v>629</v>
      </c>
      <c r="C69" s="22" t="s">
        <v>630</v>
      </c>
      <c r="D69" s="21">
        <v>1957</v>
      </c>
      <c r="E69" s="21">
        <v>96</v>
      </c>
      <c r="F69" s="21" t="s">
        <v>394</v>
      </c>
      <c r="G69" s="33">
        <v>8.9</v>
      </c>
      <c r="H69" s="21">
        <v>312683</v>
      </c>
      <c r="I69" s="33" t="s">
        <v>631</v>
      </c>
    </row>
    <row r="70" spans="1:9" x14ac:dyDescent="0.3">
      <c r="A70" s="33">
        <v>4153</v>
      </c>
      <c r="B70" s="33" t="s">
        <v>632</v>
      </c>
      <c r="C70" s="22" t="s">
        <v>633</v>
      </c>
      <c r="D70" s="21">
        <v>1957</v>
      </c>
      <c r="E70" s="21">
        <v>88</v>
      </c>
      <c r="F70" s="21" t="s">
        <v>634</v>
      </c>
      <c r="G70" s="33">
        <v>8.5</v>
      </c>
      <c r="H70" s="21">
        <v>89344</v>
      </c>
      <c r="I70" s="33" t="s">
        <v>635</v>
      </c>
    </row>
    <row r="71" spans="1:9" x14ac:dyDescent="0.3">
      <c r="A71" s="33">
        <v>4159</v>
      </c>
      <c r="B71" s="33" t="s">
        <v>636</v>
      </c>
      <c r="C71" s="22" t="s">
        <v>637</v>
      </c>
      <c r="D71" s="21">
        <v>1957</v>
      </c>
      <c r="E71" s="21">
        <v>91</v>
      </c>
      <c r="F71" s="21" t="s">
        <v>394</v>
      </c>
      <c r="G71" s="33">
        <v>8.3000000000000007</v>
      </c>
      <c r="H71" s="21">
        <v>42004</v>
      </c>
      <c r="I71" s="33" t="s">
        <v>638</v>
      </c>
    </row>
    <row r="72" spans="1:9" x14ac:dyDescent="0.3">
      <c r="A72" s="33">
        <v>4165</v>
      </c>
      <c r="B72" s="33" t="s">
        <v>639</v>
      </c>
      <c r="C72" s="22" t="s">
        <v>576</v>
      </c>
      <c r="D72" s="21">
        <v>1957</v>
      </c>
      <c r="E72" s="21">
        <v>116</v>
      </c>
      <c r="F72" s="21" t="s">
        <v>640</v>
      </c>
      <c r="G72" s="33">
        <v>8.4</v>
      </c>
      <c r="H72" s="21">
        <v>36518</v>
      </c>
      <c r="I72" s="33" t="s">
        <v>641</v>
      </c>
    </row>
    <row r="73" spans="1:9" x14ac:dyDescent="0.3">
      <c r="A73" s="33">
        <v>4180</v>
      </c>
      <c r="B73" s="33" t="s">
        <v>642</v>
      </c>
      <c r="C73" s="22" t="s">
        <v>566</v>
      </c>
      <c r="D73" s="21">
        <v>1958</v>
      </c>
      <c r="E73" s="21">
        <v>95</v>
      </c>
      <c r="F73" s="21" t="s">
        <v>577</v>
      </c>
      <c r="G73" s="33">
        <v>8.1999999999999993</v>
      </c>
      <c r="H73" s="21">
        <v>57643</v>
      </c>
      <c r="I73" s="33" t="s">
        <v>643</v>
      </c>
    </row>
    <row r="74" spans="1:9" x14ac:dyDescent="0.3">
      <c r="A74" s="33">
        <v>4182</v>
      </c>
      <c r="B74" s="33" t="s">
        <v>644</v>
      </c>
      <c r="C74" s="22" t="s">
        <v>441</v>
      </c>
      <c r="D74" s="21">
        <v>1958</v>
      </c>
      <c r="E74" s="21">
        <v>128</v>
      </c>
      <c r="F74" s="21" t="s">
        <v>645</v>
      </c>
      <c r="G74" s="33">
        <v>8.4</v>
      </c>
      <c r="H74" s="21">
        <v>185026</v>
      </c>
      <c r="I74" s="33" t="s">
        <v>646</v>
      </c>
    </row>
    <row r="75" spans="1:9" x14ac:dyDescent="0.3">
      <c r="A75" s="33">
        <v>4186</v>
      </c>
      <c r="B75" s="33" t="s">
        <v>647</v>
      </c>
      <c r="C75" s="22" t="s">
        <v>620</v>
      </c>
      <c r="D75" s="21">
        <v>1959</v>
      </c>
      <c r="E75" s="21">
        <v>212</v>
      </c>
      <c r="F75" s="21" t="s">
        <v>648</v>
      </c>
      <c r="G75" s="33">
        <v>8.1999999999999993</v>
      </c>
      <c r="H75" s="21">
        <v>120956</v>
      </c>
      <c r="I75" s="33" t="s">
        <v>649</v>
      </c>
    </row>
    <row r="76" spans="1:9" x14ac:dyDescent="0.3">
      <c r="A76" s="33">
        <v>4195</v>
      </c>
      <c r="B76" s="33" t="s">
        <v>650</v>
      </c>
      <c r="C76" s="22" t="s">
        <v>441</v>
      </c>
      <c r="D76" s="21">
        <v>1959</v>
      </c>
      <c r="E76" s="21">
        <v>136</v>
      </c>
      <c r="F76" s="21" t="s">
        <v>651</v>
      </c>
      <c r="G76" s="33">
        <v>8.5</v>
      </c>
      <c r="H76" s="21">
        <v>172790</v>
      </c>
      <c r="I76" s="33" t="s">
        <v>652</v>
      </c>
    </row>
    <row r="77" spans="1:9" x14ac:dyDescent="0.3">
      <c r="A77" s="33">
        <v>4203</v>
      </c>
      <c r="B77" s="33" t="s">
        <v>653</v>
      </c>
      <c r="C77" s="22" t="s">
        <v>576</v>
      </c>
      <c r="D77" s="21">
        <v>1959</v>
      </c>
      <c r="E77" s="21">
        <v>120</v>
      </c>
      <c r="F77" s="21" t="s">
        <v>654</v>
      </c>
      <c r="G77" s="33">
        <v>8.4</v>
      </c>
      <c r="H77" s="21">
        <v>135771</v>
      </c>
      <c r="I77" s="33" t="s">
        <v>655</v>
      </c>
    </row>
    <row r="78" spans="1:9" x14ac:dyDescent="0.3">
      <c r="A78" s="33">
        <v>4207</v>
      </c>
      <c r="B78" s="33" t="s">
        <v>656</v>
      </c>
      <c r="C78" s="22" t="s">
        <v>657</v>
      </c>
      <c r="D78" s="21">
        <v>1960</v>
      </c>
      <c r="E78" s="21">
        <v>90</v>
      </c>
      <c r="F78" s="21" t="s">
        <v>414</v>
      </c>
      <c r="G78" s="33">
        <v>8</v>
      </c>
      <c r="H78" s="21">
        <v>41260</v>
      </c>
      <c r="I78" s="33" t="s">
        <v>658</v>
      </c>
    </row>
    <row r="79" spans="1:9" x14ac:dyDescent="0.3">
      <c r="A79" s="33">
        <v>4222</v>
      </c>
      <c r="B79" s="33" t="s">
        <v>659</v>
      </c>
      <c r="C79" s="22" t="s">
        <v>441</v>
      </c>
      <c r="D79" s="21">
        <v>1960</v>
      </c>
      <c r="E79" s="21">
        <v>109</v>
      </c>
      <c r="F79" s="21" t="s">
        <v>660</v>
      </c>
      <c r="G79" s="33">
        <v>8.6</v>
      </c>
      <c r="H79" s="21">
        <v>312529</v>
      </c>
      <c r="I79" s="33" t="s">
        <v>661</v>
      </c>
    </row>
    <row r="80" spans="1:9" x14ac:dyDescent="0.3">
      <c r="A80" s="33">
        <v>4224</v>
      </c>
      <c r="B80" s="34" t="s">
        <v>662</v>
      </c>
      <c r="C80" s="22" t="s">
        <v>633</v>
      </c>
      <c r="D80" s="21">
        <v>1960</v>
      </c>
      <c r="E80" s="21">
        <v>184</v>
      </c>
      <c r="F80" s="21" t="s">
        <v>663</v>
      </c>
      <c r="G80" s="33">
        <v>8</v>
      </c>
      <c r="H80" s="21">
        <v>84018</v>
      </c>
      <c r="I80" s="33" t="s">
        <v>664</v>
      </c>
    </row>
    <row r="81" spans="1:9" x14ac:dyDescent="0.3">
      <c r="A81" s="33">
        <v>4236</v>
      </c>
      <c r="B81" s="33" t="s">
        <v>665</v>
      </c>
      <c r="C81" s="22" t="s">
        <v>312</v>
      </c>
      <c r="D81" s="21">
        <v>1961</v>
      </c>
      <c r="E81" s="21">
        <v>158</v>
      </c>
      <c r="F81" s="21" t="s">
        <v>666</v>
      </c>
      <c r="G81" s="33">
        <v>7.6</v>
      </c>
      <c r="H81" s="21">
        <v>30531</v>
      </c>
      <c r="I81" s="33" t="s">
        <v>667</v>
      </c>
    </row>
    <row r="82" spans="1:9" x14ac:dyDescent="0.3">
      <c r="A82" s="33">
        <v>4237</v>
      </c>
      <c r="B82" s="33" t="s">
        <v>668</v>
      </c>
      <c r="C82" s="22" t="s">
        <v>669</v>
      </c>
      <c r="D82" s="21">
        <v>1961</v>
      </c>
      <c r="E82" s="21">
        <v>134</v>
      </c>
      <c r="F82" s="21" t="s">
        <v>670</v>
      </c>
      <c r="G82" s="33">
        <v>8.1</v>
      </c>
      <c r="H82" s="21">
        <v>49493</v>
      </c>
      <c r="I82" s="33" t="s">
        <v>671</v>
      </c>
    </row>
    <row r="83" spans="1:9" x14ac:dyDescent="0.3">
      <c r="A83" s="33">
        <v>4249</v>
      </c>
      <c r="B83" s="33" t="s">
        <v>672</v>
      </c>
      <c r="C83" s="22" t="s">
        <v>657</v>
      </c>
      <c r="D83" s="21">
        <v>1961</v>
      </c>
      <c r="E83" s="21">
        <v>85</v>
      </c>
      <c r="F83" s="21" t="s">
        <v>673</v>
      </c>
      <c r="G83" s="33">
        <v>7.7</v>
      </c>
      <c r="H83" s="21">
        <v>8104</v>
      </c>
      <c r="I83" s="33" t="s">
        <v>674</v>
      </c>
    </row>
    <row r="84" spans="1:9" x14ac:dyDescent="0.3">
      <c r="A84" s="33">
        <v>4260</v>
      </c>
      <c r="B84" s="33" t="s">
        <v>675</v>
      </c>
      <c r="C84" s="22" t="s">
        <v>676</v>
      </c>
      <c r="D84" s="21">
        <v>1962</v>
      </c>
      <c r="E84" s="21">
        <v>110</v>
      </c>
      <c r="F84" s="21" t="s">
        <v>485</v>
      </c>
      <c r="G84" s="33">
        <v>7.3</v>
      </c>
      <c r="H84" s="21">
        <v>94584</v>
      </c>
      <c r="I84" s="33" t="s">
        <v>677</v>
      </c>
    </row>
    <row r="85" spans="1:9" x14ac:dyDescent="0.3">
      <c r="A85" s="33">
        <v>4282</v>
      </c>
      <c r="B85" s="33" t="s">
        <v>678</v>
      </c>
      <c r="C85" s="22" t="s">
        <v>679</v>
      </c>
      <c r="D85" s="21">
        <v>1962</v>
      </c>
      <c r="E85" s="21">
        <v>129</v>
      </c>
      <c r="F85" s="21" t="s">
        <v>608</v>
      </c>
      <c r="G85" s="33">
        <v>8.4</v>
      </c>
      <c r="H85" s="21">
        <v>163027</v>
      </c>
      <c r="I85" s="33" t="s">
        <v>680</v>
      </c>
    </row>
    <row r="86" spans="1:9" x14ac:dyDescent="0.3">
      <c r="A86" s="33">
        <v>4284</v>
      </c>
      <c r="B86" s="33" t="s">
        <v>681</v>
      </c>
      <c r="C86" s="22" t="s">
        <v>657</v>
      </c>
      <c r="D86" s="21">
        <v>1962</v>
      </c>
      <c r="E86" s="21">
        <v>80</v>
      </c>
      <c r="F86" s="21" t="s">
        <v>394</v>
      </c>
      <c r="G86" s="33">
        <v>8.1</v>
      </c>
      <c r="H86" s="21">
        <v>12905</v>
      </c>
      <c r="I86" s="33" t="s">
        <v>682</v>
      </c>
    </row>
    <row r="87" spans="1:9" x14ac:dyDescent="0.3">
      <c r="A87" s="33">
        <v>4291</v>
      </c>
      <c r="B87" s="34" t="s">
        <v>683</v>
      </c>
      <c r="C87" s="22" t="s">
        <v>684</v>
      </c>
      <c r="D87" s="21">
        <v>1963</v>
      </c>
      <c r="E87" s="21">
        <v>113</v>
      </c>
      <c r="F87" s="21" t="s">
        <v>442</v>
      </c>
      <c r="G87" s="33">
        <v>8.1</v>
      </c>
      <c r="H87" s="21">
        <v>40323</v>
      </c>
      <c r="I87" s="33" t="s">
        <v>685</v>
      </c>
    </row>
    <row r="88" spans="1:9" x14ac:dyDescent="0.3">
      <c r="A88" s="33">
        <v>4297</v>
      </c>
      <c r="B88" s="33" t="s">
        <v>686</v>
      </c>
      <c r="C88" s="22" t="s">
        <v>676</v>
      </c>
      <c r="D88" s="21">
        <v>1963</v>
      </c>
      <c r="E88" s="21">
        <v>115</v>
      </c>
      <c r="F88" s="21" t="s">
        <v>485</v>
      </c>
      <c r="G88" s="33">
        <v>7.5</v>
      </c>
      <c r="H88" s="21">
        <v>67748</v>
      </c>
      <c r="I88" s="33" t="s">
        <v>687</v>
      </c>
    </row>
    <row r="89" spans="1:9" x14ac:dyDescent="0.3">
      <c r="A89" s="33">
        <v>4327</v>
      </c>
      <c r="B89" s="33" t="s">
        <v>688</v>
      </c>
      <c r="C89" s="22" t="s">
        <v>285</v>
      </c>
      <c r="D89" s="21">
        <v>1964</v>
      </c>
      <c r="E89" s="21">
        <v>110</v>
      </c>
      <c r="F89" s="21" t="s">
        <v>689</v>
      </c>
      <c r="G89" s="33">
        <v>7.8</v>
      </c>
      <c r="H89" s="21">
        <v>115186</v>
      </c>
      <c r="I89" s="33" t="s">
        <v>690</v>
      </c>
    </row>
    <row r="90" spans="1:9" x14ac:dyDescent="0.3">
      <c r="A90" s="33">
        <v>4334</v>
      </c>
      <c r="B90" s="35" t="s">
        <v>691</v>
      </c>
      <c r="C90" s="22" t="s">
        <v>692</v>
      </c>
      <c r="D90" s="21">
        <v>1964</v>
      </c>
      <c r="E90" s="21">
        <v>170</v>
      </c>
      <c r="F90" s="21" t="s">
        <v>693</v>
      </c>
      <c r="G90" s="33">
        <v>7.9</v>
      </c>
      <c r="H90" s="21">
        <v>54673</v>
      </c>
      <c r="I90" s="33" t="s">
        <v>694</v>
      </c>
    </row>
    <row r="91" spans="1:9" x14ac:dyDescent="0.3">
      <c r="A91" s="33">
        <v>4340</v>
      </c>
      <c r="B91" s="33" t="s">
        <v>695</v>
      </c>
      <c r="C91" s="22" t="s">
        <v>246</v>
      </c>
      <c r="D91" s="21">
        <v>1964</v>
      </c>
      <c r="E91" s="21">
        <v>99</v>
      </c>
      <c r="F91" s="21" t="s">
        <v>696</v>
      </c>
      <c r="G91" s="33">
        <v>8.1</v>
      </c>
      <c r="H91" s="21">
        <v>98801</v>
      </c>
      <c r="I91" s="33" t="s">
        <v>697</v>
      </c>
    </row>
    <row r="92" spans="1:9" x14ac:dyDescent="0.3">
      <c r="A92" s="33">
        <v>4351</v>
      </c>
      <c r="B92" s="33" t="s">
        <v>698</v>
      </c>
      <c r="C92" s="22" t="s">
        <v>699</v>
      </c>
      <c r="D92" s="21">
        <v>1966</v>
      </c>
      <c r="E92" s="21">
        <v>121</v>
      </c>
      <c r="F92" s="21" t="s">
        <v>700</v>
      </c>
      <c r="G92" s="33">
        <v>8.1</v>
      </c>
      <c r="H92" s="21">
        <v>24507</v>
      </c>
      <c r="I92" s="33" t="s">
        <v>701</v>
      </c>
    </row>
    <row r="93" spans="1:9" x14ac:dyDescent="0.3">
      <c r="A93" s="33">
        <v>4357</v>
      </c>
      <c r="B93" s="33" t="s">
        <v>702</v>
      </c>
      <c r="C93" s="22" t="s">
        <v>703</v>
      </c>
      <c r="D93" s="21">
        <v>1965</v>
      </c>
      <c r="E93" s="21">
        <v>197</v>
      </c>
      <c r="F93" s="21" t="s">
        <v>450</v>
      </c>
      <c r="G93" s="33">
        <v>8</v>
      </c>
      <c r="H93" s="21">
        <v>48185</v>
      </c>
      <c r="I93" s="33" t="s">
        <v>704</v>
      </c>
    </row>
    <row r="94" spans="1:9" x14ac:dyDescent="0.3">
      <c r="A94" s="33">
        <v>4371</v>
      </c>
      <c r="B94" s="33" t="s">
        <v>705</v>
      </c>
      <c r="C94" s="22" t="s">
        <v>706</v>
      </c>
      <c r="D94" s="21">
        <v>1965</v>
      </c>
      <c r="E94" s="21">
        <v>174</v>
      </c>
      <c r="F94" s="21" t="s">
        <v>707</v>
      </c>
      <c r="G94" s="33">
        <v>8</v>
      </c>
      <c r="H94" s="21">
        <v>114830</v>
      </c>
      <c r="I94" s="33" t="s">
        <v>708</v>
      </c>
    </row>
    <row r="95" spans="1:9" x14ac:dyDescent="0.3">
      <c r="A95" s="33">
        <v>4380</v>
      </c>
      <c r="B95" s="33" t="s">
        <v>709</v>
      </c>
      <c r="C95" s="22" t="s">
        <v>710</v>
      </c>
      <c r="D95" s="21">
        <v>1966</v>
      </c>
      <c r="E95" s="21">
        <v>111</v>
      </c>
      <c r="F95" s="21" t="s">
        <v>711</v>
      </c>
      <c r="G95" s="33">
        <v>7.7</v>
      </c>
      <c r="H95" s="21">
        <v>33828</v>
      </c>
      <c r="I95" s="33" t="s">
        <v>712</v>
      </c>
    </row>
    <row r="96" spans="1:9" x14ac:dyDescent="0.3">
      <c r="A96" s="33">
        <v>4381</v>
      </c>
      <c r="B96" s="33" t="s">
        <v>713</v>
      </c>
      <c r="C96" s="22" t="s">
        <v>246</v>
      </c>
      <c r="D96" s="21">
        <v>1966</v>
      </c>
      <c r="E96" s="21">
        <v>161</v>
      </c>
      <c r="F96" s="21" t="s">
        <v>714</v>
      </c>
      <c r="G96" s="33">
        <v>9</v>
      </c>
      <c r="H96" s="21">
        <v>374960</v>
      </c>
      <c r="I96" s="33" t="s">
        <v>715</v>
      </c>
    </row>
    <row r="97" spans="1:9" x14ac:dyDescent="0.3">
      <c r="A97" s="33">
        <v>4405</v>
      </c>
      <c r="B97" s="33" t="s">
        <v>716</v>
      </c>
      <c r="C97" s="22" t="s">
        <v>717</v>
      </c>
      <c r="D97" s="21">
        <v>1967</v>
      </c>
      <c r="E97" s="21">
        <v>101</v>
      </c>
      <c r="F97" s="21" t="s">
        <v>394</v>
      </c>
      <c r="G97" s="33">
        <v>7.8</v>
      </c>
      <c r="H97" s="21">
        <v>23450</v>
      </c>
      <c r="I97" s="33" t="s">
        <v>718</v>
      </c>
    </row>
    <row r="98" spans="1:9" x14ac:dyDescent="0.3">
      <c r="A98" s="33">
        <v>4408</v>
      </c>
      <c r="B98" s="33" t="s">
        <v>719</v>
      </c>
      <c r="C98" s="22" t="s">
        <v>720</v>
      </c>
      <c r="D98" s="21">
        <v>1967</v>
      </c>
      <c r="E98" s="21">
        <v>126</v>
      </c>
      <c r="F98" s="21" t="s">
        <v>481</v>
      </c>
      <c r="G98" s="33">
        <v>8.1999999999999993</v>
      </c>
      <c r="H98" s="21">
        <v>94538</v>
      </c>
      <c r="I98" s="33" t="s">
        <v>721</v>
      </c>
    </row>
    <row r="99" spans="1:9" x14ac:dyDescent="0.3">
      <c r="A99" s="33">
        <v>4414</v>
      </c>
      <c r="B99" s="33" t="s">
        <v>722</v>
      </c>
      <c r="C99" s="22" t="s">
        <v>723</v>
      </c>
      <c r="D99" s="21">
        <v>1967</v>
      </c>
      <c r="E99" s="21">
        <v>106</v>
      </c>
      <c r="F99" s="21" t="s">
        <v>432</v>
      </c>
      <c r="G99" s="33">
        <v>8.1</v>
      </c>
      <c r="H99" s="21">
        <v>169955</v>
      </c>
      <c r="I99" s="33" t="s">
        <v>724</v>
      </c>
    </row>
    <row r="100" spans="1:9" x14ac:dyDescent="0.3">
      <c r="A100" s="33">
        <v>4434</v>
      </c>
      <c r="B100" s="35" t="s">
        <v>725</v>
      </c>
      <c r="C100" s="22" t="s">
        <v>633</v>
      </c>
      <c r="D100" s="21">
        <v>1968</v>
      </c>
      <c r="E100" s="21">
        <v>160</v>
      </c>
      <c r="F100" s="21" t="s">
        <v>726</v>
      </c>
      <c r="G100" s="33">
        <v>8.3000000000000007</v>
      </c>
      <c r="H100" s="21">
        <v>309210</v>
      </c>
      <c r="I100" s="33" t="s">
        <v>727</v>
      </c>
    </row>
    <row r="101" spans="1:9" x14ac:dyDescent="0.3">
      <c r="A101" s="33">
        <v>4450</v>
      </c>
      <c r="B101" s="33" t="s">
        <v>728</v>
      </c>
      <c r="C101" s="22" t="s">
        <v>729</v>
      </c>
      <c r="D101" s="21">
        <v>1968</v>
      </c>
      <c r="E101" s="21">
        <v>105</v>
      </c>
      <c r="F101" s="21" t="s">
        <v>541</v>
      </c>
      <c r="G101" s="33">
        <v>7.7</v>
      </c>
      <c r="H101" s="21">
        <v>21279</v>
      </c>
      <c r="I101" s="33" t="s">
        <v>730</v>
      </c>
    </row>
    <row r="102" spans="1:9" x14ac:dyDescent="0.3">
      <c r="A102" s="33">
        <v>4453</v>
      </c>
      <c r="B102" s="33" t="s">
        <v>731</v>
      </c>
      <c r="C102" s="22" t="s">
        <v>732</v>
      </c>
      <c r="D102" s="21">
        <v>1968</v>
      </c>
      <c r="E102" s="21">
        <v>112</v>
      </c>
      <c r="F102" s="21" t="s">
        <v>733</v>
      </c>
      <c r="G102" s="33">
        <v>8</v>
      </c>
      <c r="H102" s="21">
        <v>116875</v>
      </c>
      <c r="I102" s="33" t="s">
        <v>734</v>
      </c>
    </row>
    <row r="103" spans="1:9" x14ac:dyDescent="0.3">
      <c r="A103" s="33">
        <v>4456</v>
      </c>
      <c r="B103" s="33" t="s">
        <v>735</v>
      </c>
      <c r="C103" s="22" t="s">
        <v>91</v>
      </c>
      <c r="D103" s="21">
        <v>1968</v>
      </c>
      <c r="E103" s="21">
        <v>136</v>
      </c>
      <c r="F103" s="21" t="s">
        <v>736</v>
      </c>
      <c r="G103" s="33">
        <v>8</v>
      </c>
      <c r="H103" s="21">
        <v>115294</v>
      </c>
      <c r="I103" s="33" t="s">
        <v>737</v>
      </c>
    </row>
    <row r="104" spans="1:9" x14ac:dyDescent="0.3">
      <c r="A104" s="33">
        <v>4465</v>
      </c>
      <c r="B104" s="33" t="s">
        <v>738</v>
      </c>
      <c r="C104" s="22" t="s">
        <v>246</v>
      </c>
      <c r="D104" s="21">
        <v>1968</v>
      </c>
      <c r="E104" s="21">
        <v>165</v>
      </c>
      <c r="F104" s="21" t="s">
        <v>739</v>
      </c>
      <c r="G104" s="33">
        <v>8.6999999999999993</v>
      </c>
      <c r="H104" s="21">
        <v>165425</v>
      </c>
      <c r="I104" s="33" t="s">
        <v>740</v>
      </c>
    </row>
    <row r="105" spans="1:9" x14ac:dyDescent="0.3">
      <c r="A105" s="33">
        <v>4473</v>
      </c>
      <c r="B105" s="33" t="s">
        <v>741</v>
      </c>
      <c r="C105" s="22" t="s">
        <v>742</v>
      </c>
      <c r="D105" s="21">
        <v>1969</v>
      </c>
      <c r="E105" s="21">
        <v>113</v>
      </c>
      <c r="F105" s="21" t="s">
        <v>394</v>
      </c>
      <c r="G105" s="33">
        <v>7.9</v>
      </c>
      <c r="H105" s="21">
        <v>58868</v>
      </c>
      <c r="I105" s="33" t="s">
        <v>743</v>
      </c>
    </row>
    <row r="106" spans="1:9" x14ac:dyDescent="0.3">
      <c r="A106" s="33">
        <v>4496</v>
      </c>
      <c r="B106" s="33" t="s">
        <v>744</v>
      </c>
      <c r="C106" s="22" t="s">
        <v>745</v>
      </c>
      <c r="D106" s="21">
        <v>1970</v>
      </c>
      <c r="E106" s="21">
        <v>116</v>
      </c>
      <c r="F106" s="21" t="s">
        <v>746</v>
      </c>
      <c r="G106" s="33">
        <v>7.7</v>
      </c>
      <c r="H106" s="21">
        <v>47619</v>
      </c>
      <c r="I106" s="33" t="s">
        <v>747</v>
      </c>
    </row>
    <row r="107" spans="1:9" x14ac:dyDescent="0.3">
      <c r="A107" s="33">
        <v>4508</v>
      </c>
      <c r="B107" s="33" t="s">
        <v>748</v>
      </c>
      <c r="C107" s="22" t="s">
        <v>633</v>
      </c>
      <c r="D107" s="21">
        <v>1971</v>
      </c>
      <c r="E107" s="21">
        <v>136</v>
      </c>
      <c r="F107" s="21" t="s">
        <v>749</v>
      </c>
      <c r="G107" s="33">
        <v>8.4</v>
      </c>
      <c r="H107" s="21">
        <v>405043</v>
      </c>
      <c r="I107" s="33" t="s">
        <v>750</v>
      </c>
    </row>
    <row r="108" spans="1:9" x14ac:dyDescent="0.3">
      <c r="A108" s="33">
        <v>4510</v>
      </c>
      <c r="B108" s="35" t="s">
        <v>97</v>
      </c>
      <c r="C108" s="22" t="s">
        <v>98</v>
      </c>
      <c r="D108" s="21">
        <v>1971</v>
      </c>
      <c r="E108" s="21">
        <v>102</v>
      </c>
      <c r="F108" s="21" t="s">
        <v>751</v>
      </c>
      <c r="G108" s="33">
        <v>7.8</v>
      </c>
      <c r="H108" s="21">
        <v>98261</v>
      </c>
      <c r="I108" s="33" t="s">
        <v>752</v>
      </c>
    </row>
    <row r="109" spans="1:9" x14ac:dyDescent="0.3">
      <c r="A109" s="33">
        <v>4511</v>
      </c>
      <c r="B109" s="33" t="s">
        <v>753</v>
      </c>
      <c r="C109" s="22" t="s">
        <v>754</v>
      </c>
      <c r="D109" s="21">
        <v>1971</v>
      </c>
      <c r="E109" s="21">
        <v>104</v>
      </c>
      <c r="F109" s="21" t="s">
        <v>751</v>
      </c>
      <c r="G109" s="33">
        <v>7.8</v>
      </c>
      <c r="H109" s="21">
        <v>64459</v>
      </c>
      <c r="I109" s="33" t="s">
        <v>755</v>
      </c>
    </row>
    <row r="110" spans="1:9" x14ac:dyDescent="0.3">
      <c r="A110" s="33">
        <v>4512</v>
      </c>
      <c r="B110" s="33" t="s">
        <v>756</v>
      </c>
      <c r="C110" s="22" t="s">
        <v>757</v>
      </c>
      <c r="D110" s="21">
        <v>1971</v>
      </c>
      <c r="E110" s="21">
        <v>112</v>
      </c>
      <c r="F110" s="21" t="s">
        <v>758</v>
      </c>
      <c r="G110" s="33">
        <v>7.6</v>
      </c>
      <c r="H110" s="21">
        <v>18308</v>
      </c>
      <c r="I110" s="33" t="s">
        <v>759</v>
      </c>
    </row>
    <row r="111" spans="1:9" x14ac:dyDescent="0.3">
      <c r="A111" s="33">
        <v>4521</v>
      </c>
      <c r="B111" s="33" t="s">
        <v>760</v>
      </c>
      <c r="C111" s="22" t="s">
        <v>761</v>
      </c>
      <c r="D111" s="21">
        <v>1971</v>
      </c>
      <c r="E111" s="21">
        <v>100</v>
      </c>
      <c r="F111" s="21" t="s">
        <v>762</v>
      </c>
      <c r="G111" s="33">
        <v>7.6</v>
      </c>
      <c r="H111" s="21">
        <v>12792</v>
      </c>
      <c r="I111" s="33" t="s">
        <v>763</v>
      </c>
    </row>
    <row r="112" spans="1:9" x14ac:dyDescent="0.3">
      <c r="A112" s="33">
        <v>4530</v>
      </c>
      <c r="B112" s="33" t="s">
        <v>764</v>
      </c>
      <c r="C112" s="22" t="s">
        <v>215</v>
      </c>
      <c r="D112" s="21">
        <v>1972</v>
      </c>
      <c r="E112" s="21">
        <v>175</v>
      </c>
      <c r="F112" s="21" t="s">
        <v>481</v>
      </c>
      <c r="G112" s="33">
        <v>9.1999999999999993</v>
      </c>
      <c r="H112" s="21">
        <v>864715</v>
      </c>
      <c r="I112" s="33" t="s">
        <v>765</v>
      </c>
    </row>
    <row r="113" spans="1:9" x14ac:dyDescent="0.3">
      <c r="A113" s="33">
        <v>4533</v>
      </c>
      <c r="B113" s="33" t="s">
        <v>766</v>
      </c>
      <c r="C113" s="22" t="s">
        <v>108</v>
      </c>
      <c r="D113" s="21">
        <v>1973</v>
      </c>
      <c r="E113" s="21">
        <v>105</v>
      </c>
      <c r="F113" s="21" t="s">
        <v>767</v>
      </c>
      <c r="G113" s="33">
        <v>7.6</v>
      </c>
      <c r="H113" s="21">
        <v>27822</v>
      </c>
      <c r="I113" s="33" t="s">
        <v>768</v>
      </c>
    </row>
    <row r="114" spans="1:9" x14ac:dyDescent="0.3">
      <c r="A114" s="33">
        <v>4549</v>
      </c>
      <c r="B114" s="33" t="s">
        <v>769</v>
      </c>
      <c r="C114" s="22" t="s">
        <v>299</v>
      </c>
      <c r="D114" s="21">
        <v>1973</v>
      </c>
      <c r="E114" s="21">
        <v>143</v>
      </c>
      <c r="F114" s="21" t="s">
        <v>770</v>
      </c>
      <c r="G114" s="33">
        <v>7.8</v>
      </c>
      <c r="H114" s="21">
        <v>25143</v>
      </c>
      <c r="I114" s="33" t="s">
        <v>771</v>
      </c>
    </row>
    <row r="115" spans="1:9" x14ac:dyDescent="0.3">
      <c r="A115" s="33">
        <v>4564</v>
      </c>
      <c r="B115" s="33" t="s">
        <v>772</v>
      </c>
      <c r="C115" s="22" t="s">
        <v>732</v>
      </c>
      <c r="D115" s="21">
        <v>1973</v>
      </c>
      <c r="E115" s="21">
        <v>151</v>
      </c>
      <c r="F115" s="21" t="s">
        <v>773</v>
      </c>
      <c r="G115" s="33">
        <v>8.1</v>
      </c>
      <c r="H115" s="21">
        <v>70502</v>
      </c>
      <c r="I115" s="33" t="s">
        <v>774</v>
      </c>
    </row>
    <row r="116" spans="1:9" x14ac:dyDescent="0.3">
      <c r="A116" s="33">
        <v>4567</v>
      </c>
      <c r="B116" s="33" t="s">
        <v>775</v>
      </c>
      <c r="C116" s="22" t="s">
        <v>630</v>
      </c>
      <c r="D116" s="21">
        <v>1973</v>
      </c>
      <c r="E116" s="21">
        <v>130</v>
      </c>
      <c r="F116" s="21" t="s">
        <v>773</v>
      </c>
      <c r="G116" s="33">
        <v>7.8</v>
      </c>
      <c r="H116" s="21">
        <v>60073</v>
      </c>
      <c r="I116" s="33" t="s">
        <v>776</v>
      </c>
    </row>
    <row r="117" spans="1:9" x14ac:dyDescent="0.3">
      <c r="A117" s="33">
        <v>4571</v>
      </c>
      <c r="B117" s="33" t="s">
        <v>777</v>
      </c>
      <c r="C117" s="22" t="s">
        <v>778</v>
      </c>
      <c r="D117" s="21">
        <v>1973</v>
      </c>
      <c r="E117" s="21">
        <v>129</v>
      </c>
      <c r="F117" s="21" t="s">
        <v>779</v>
      </c>
      <c r="G117" s="33">
        <v>8.4</v>
      </c>
      <c r="H117" s="21">
        <v>133615</v>
      </c>
      <c r="I117" s="33" t="s">
        <v>780</v>
      </c>
    </row>
    <row r="118" spans="1:9" x14ac:dyDescent="0.3">
      <c r="A118" s="33">
        <v>4577</v>
      </c>
      <c r="B118" s="33" t="s">
        <v>781</v>
      </c>
      <c r="C118" s="22" t="s">
        <v>91</v>
      </c>
      <c r="D118" s="21">
        <v>1974</v>
      </c>
      <c r="E118" s="21">
        <v>130</v>
      </c>
      <c r="F118" s="21" t="s">
        <v>640</v>
      </c>
      <c r="G118" s="33">
        <v>8.3000000000000007</v>
      </c>
      <c r="H118" s="21">
        <v>167947</v>
      </c>
      <c r="I118" s="33" t="s">
        <v>782</v>
      </c>
    </row>
    <row r="119" spans="1:9" x14ac:dyDescent="0.3">
      <c r="A119" s="33">
        <v>4580</v>
      </c>
      <c r="B119" s="33" t="s">
        <v>783</v>
      </c>
      <c r="C119" s="22" t="s">
        <v>215</v>
      </c>
      <c r="D119" s="21">
        <v>1974</v>
      </c>
      <c r="E119" s="21">
        <v>200</v>
      </c>
      <c r="F119" s="21" t="s">
        <v>481</v>
      </c>
      <c r="G119" s="33">
        <v>9.1</v>
      </c>
      <c r="H119" s="21">
        <v>573384</v>
      </c>
      <c r="I119" s="33" t="s">
        <v>784</v>
      </c>
    </row>
    <row r="120" spans="1:9" x14ac:dyDescent="0.3">
      <c r="A120" s="33">
        <v>4606</v>
      </c>
      <c r="B120" s="33" t="s">
        <v>785</v>
      </c>
      <c r="C120" s="22" t="s">
        <v>596</v>
      </c>
      <c r="D120" s="21">
        <v>1975</v>
      </c>
      <c r="E120" s="21">
        <v>129</v>
      </c>
      <c r="F120" s="21" t="s">
        <v>786</v>
      </c>
      <c r="G120" s="33">
        <v>7.9</v>
      </c>
      <c r="H120" s="21">
        <v>31414</v>
      </c>
      <c r="I120" s="33" t="s">
        <v>787</v>
      </c>
    </row>
    <row r="121" spans="1:9" x14ac:dyDescent="0.3">
      <c r="A121" s="33">
        <v>4609</v>
      </c>
      <c r="B121" s="35" t="s">
        <v>788</v>
      </c>
      <c r="C121" s="22" t="s">
        <v>132</v>
      </c>
      <c r="D121" s="21">
        <v>1975</v>
      </c>
      <c r="E121" s="21">
        <v>133</v>
      </c>
      <c r="F121" s="21" t="s">
        <v>394</v>
      </c>
      <c r="G121" s="33">
        <v>8.8000000000000007</v>
      </c>
      <c r="H121" s="21">
        <v>517653</v>
      </c>
      <c r="I121" s="33" t="s">
        <v>789</v>
      </c>
    </row>
    <row r="122" spans="1:9" x14ac:dyDescent="0.3">
      <c r="A122" s="33">
        <v>4619</v>
      </c>
      <c r="B122" s="33" t="s">
        <v>790</v>
      </c>
      <c r="C122" s="22" t="s">
        <v>791</v>
      </c>
      <c r="D122" s="21">
        <v>1976</v>
      </c>
      <c r="E122" s="21">
        <v>138</v>
      </c>
      <c r="F122" s="21" t="s">
        <v>792</v>
      </c>
      <c r="G122" s="33">
        <v>8</v>
      </c>
      <c r="H122" s="21">
        <v>59520</v>
      </c>
      <c r="I122" s="33" t="s">
        <v>793</v>
      </c>
    </row>
    <row r="123" spans="1:9" x14ac:dyDescent="0.3">
      <c r="A123" s="33">
        <v>4637</v>
      </c>
      <c r="B123" s="33" t="s">
        <v>794</v>
      </c>
      <c r="C123" s="22" t="s">
        <v>281</v>
      </c>
      <c r="D123" s="21">
        <v>1976</v>
      </c>
      <c r="E123" s="21">
        <v>113</v>
      </c>
      <c r="F123" s="21" t="s">
        <v>624</v>
      </c>
      <c r="G123" s="33">
        <v>8.4</v>
      </c>
      <c r="H123" s="21">
        <v>371260</v>
      </c>
      <c r="I123" s="33" t="s">
        <v>795</v>
      </c>
    </row>
    <row r="124" spans="1:9" x14ac:dyDescent="0.3">
      <c r="A124" s="33">
        <v>4642</v>
      </c>
      <c r="B124" s="33" t="s">
        <v>796</v>
      </c>
      <c r="C124" s="22" t="s">
        <v>797</v>
      </c>
      <c r="D124" s="21">
        <v>1977</v>
      </c>
      <c r="E124" s="21">
        <v>93</v>
      </c>
      <c r="F124" s="21" t="s">
        <v>432</v>
      </c>
      <c r="G124" s="33">
        <v>8.1999999999999993</v>
      </c>
      <c r="H124" s="21">
        <v>146149</v>
      </c>
      <c r="I124" s="33" t="s">
        <v>798</v>
      </c>
    </row>
    <row r="125" spans="1:9" x14ac:dyDescent="0.3">
      <c r="A125" s="33">
        <v>4661</v>
      </c>
      <c r="B125" s="33" t="s">
        <v>799</v>
      </c>
      <c r="C125" s="22" t="s">
        <v>239</v>
      </c>
      <c r="D125" s="21">
        <v>1977</v>
      </c>
      <c r="E125" s="21">
        <v>121</v>
      </c>
      <c r="F125" s="21" t="s">
        <v>800</v>
      </c>
      <c r="G125" s="33">
        <v>8.6999999999999993</v>
      </c>
      <c r="H125" s="21">
        <v>662077</v>
      </c>
      <c r="I125" s="33" t="s">
        <v>801</v>
      </c>
    </row>
    <row r="126" spans="1:9" x14ac:dyDescent="0.3">
      <c r="A126" s="33">
        <v>4662</v>
      </c>
      <c r="B126" s="33" t="s">
        <v>802</v>
      </c>
      <c r="C126" s="22" t="s">
        <v>205</v>
      </c>
      <c r="D126" s="21">
        <v>1977</v>
      </c>
      <c r="E126" s="21">
        <v>98</v>
      </c>
      <c r="F126" s="21" t="s">
        <v>803</v>
      </c>
      <c r="G126" s="33">
        <v>7.5</v>
      </c>
      <c r="H126" s="21">
        <v>36474</v>
      </c>
      <c r="I126" s="33" t="s">
        <v>804</v>
      </c>
    </row>
    <row r="127" spans="1:9" x14ac:dyDescent="0.3">
      <c r="A127" s="33">
        <v>4667</v>
      </c>
      <c r="B127" s="33" t="s">
        <v>805</v>
      </c>
      <c r="C127" s="22" t="s">
        <v>806</v>
      </c>
      <c r="D127" s="21">
        <v>1978</v>
      </c>
      <c r="E127" s="21">
        <v>182</v>
      </c>
      <c r="F127" s="21" t="s">
        <v>807</v>
      </c>
      <c r="G127" s="33">
        <v>8.1999999999999993</v>
      </c>
      <c r="H127" s="21">
        <v>182596</v>
      </c>
      <c r="I127" s="33" t="s">
        <v>808</v>
      </c>
    </row>
    <row r="128" spans="1:9" x14ac:dyDescent="0.3">
      <c r="A128" s="33">
        <v>4678</v>
      </c>
      <c r="B128" s="33" t="s">
        <v>809</v>
      </c>
      <c r="C128" s="22" t="s">
        <v>810</v>
      </c>
      <c r="D128" s="21">
        <v>1978</v>
      </c>
      <c r="E128" s="21">
        <v>143</v>
      </c>
      <c r="F128" s="21" t="s">
        <v>811</v>
      </c>
      <c r="G128" s="33">
        <v>7.4</v>
      </c>
      <c r="H128" s="21">
        <v>103102</v>
      </c>
      <c r="I128" s="33" t="s">
        <v>812</v>
      </c>
    </row>
    <row r="129" spans="1:9" x14ac:dyDescent="0.3">
      <c r="A129" s="33">
        <v>4681</v>
      </c>
      <c r="B129" s="35" t="s">
        <v>813</v>
      </c>
      <c r="C129" s="22" t="s">
        <v>64</v>
      </c>
      <c r="D129" s="21">
        <v>1979</v>
      </c>
      <c r="E129" s="21">
        <v>117</v>
      </c>
      <c r="F129" s="21" t="s">
        <v>814</v>
      </c>
      <c r="G129" s="33">
        <v>8.5</v>
      </c>
      <c r="H129" s="21">
        <v>411175</v>
      </c>
      <c r="I129" s="33" t="s">
        <v>815</v>
      </c>
    </row>
    <row r="130" spans="1:9" x14ac:dyDescent="0.3">
      <c r="A130" s="33">
        <v>4682</v>
      </c>
      <c r="B130" s="33" t="s">
        <v>220</v>
      </c>
      <c r="C130" s="22" t="s">
        <v>215</v>
      </c>
      <c r="D130" s="21">
        <v>1979</v>
      </c>
      <c r="E130" s="21">
        <v>153</v>
      </c>
      <c r="F130" s="21" t="s">
        <v>807</v>
      </c>
      <c r="G130" s="33">
        <v>8.5</v>
      </c>
      <c r="H130" s="21">
        <v>347780</v>
      </c>
      <c r="I130" s="33" t="s">
        <v>816</v>
      </c>
    </row>
    <row r="131" spans="1:9" x14ac:dyDescent="0.3">
      <c r="A131" s="33">
        <v>4711</v>
      </c>
      <c r="B131" s="33" t="s">
        <v>817</v>
      </c>
      <c r="C131" s="22" t="s">
        <v>818</v>
      </c>
      <c r="D131" s="21">
        <v>1979</v>
      </c>
      <c r="E131" s="21">
        <v>92</v>
      </c>
      <c r="F131" s="21" t="s">
        <v>819</v>
      </c>
      <c r="G131" s="33">
        <v>7.7</v>
      </c>
      <c r="H131" s="21">
        <v>58310</v>
      </c>
      <c r="I131" s="33" t="s">
        <v>820</v>
      </c>
    </row>
    <row r="132" spans="1:9" x14ac:dyDescent="0.3">
      <c r="A132" s="33">
        <v>4712</v>
      </c>
      <c r="B132" s="33" t="s">
        <v>821</v>
      </c>
      <c r="C132" s="22" t="s">
        <v>822</v>
      </c>
      <c r="D132" s="21">
        <v>1978</v>
      </c>
      <c r="E132" s="21">
        <v>111</v>
      </c>
      <c r="F132" s="21" t="s">
        <v>823</v>
      </c>
      <c r="G132" s="33">
        <v>7.7</v>
      </c>
      <c r="H132" s="21">
        <v>20410</v>
      </c>
      <c r="I132" s="33" t="s">
        <v>824</v>
      </c>
    </row>
    <row r="133" spans="1:9" x14ac:dyDescent="0.3">
      <c r="A133" s="33">
        <v>4714</v>
      </c>
      <c r="B133" s="33" t="s">
        <v>825</v>
      </c>
      <c r="C133" s="22" t="s">
        <v>826</v>
      </c>
      <c r="D133" s="21">
        <v>1980</v>
      </c>
      <c r="E133" s="21">
        <v>88</v>
      </c>
      <c r="F133" s="21" t="s">
        <v>541</v>
      </c>
      <c r="G133" s="33">
        <v>7.8</v>
      </c>
      <c r="H133" s="21">
        <v>127623</v>
      </c>
      <c r="I133" s="33" t="s">
        <v>827</v>
      </c>
    </row>
    <row r="134" spans="1:9" x14ac:dyDescent="0.3">
      <c r="A134" s="33">
        <v>4721</v>
      </c>
      <c r="B134" s="33" t="s">
        <v>828</v>
      </c>
      <c r="C134" s="22" t="s">
        <v>288</v>
      </c>
      <c r="D134" s="21">
        <v>1980</v>
      </c>
      <c r="E134" s="21">
        <v>124</v>
      </c>
      <c r="F134" s="21" t="s">
        <v>811</v>
      </c>
      <c r="G134" s="33">
        <v>8.8000000000000007</v>
      </c>
      <c r="H134" s="21">
        <v>591751</v>
      </c>
      <c r="I134" s="33" t="s">
        <v>829</v>
      </c>
    </row>
    <row r="135" spans="1:9" x14ac:dyDescent="0.3">
      <c r="A135" s="33">
        <v>4730</v>
      </c>
      <c r="B135" s="33" t="s">
        <v>830</v>
      </c>
      <c r="C135" s="22" t="s">
        <v>607</v>
      </c>
      <c r="D135" s="21">
        <v>1980</v>
      </c>
      <c r="E135" s="21">
        <v>180</v>
      </c>
      <c r="F135" s="21" t="s">
        <v>700</v>
      </c>
      <c r="G135" s="33">
        <v>8</v>
      </c>
      <c r="H135" s="21">
        <v>19809</v>
      </c>
      <c r="I135" s="33" t="s">
        <v>831</v>
      </c>
    </row>
    <row r="136" spans="1:9" x14ac:dyDescent="0.3">
      <c r="A136" s="33">
        <v>4743</v>
      </c>
      <c r="B136" s="35" t="s">
        <v>832</v>
      </c>
      <c r="C136" s="22" t="s">
        <v>633</v>
      </c>
      <c r="D136" s="21">
        <v>1980</v>
      </c>
      <c r="E136" s="21">
        <v>142</v>
      </c>
      <c r="F136" s="21" t="s">
        <v>833</v>
      </c>
      <c r="G136" s="33">
        <v>8.5</v>
      </c>
      <c r="H136" s="21">
        <v>440720</v>
      </c>
      <c r="I136" s="33" t="s">
        <v>834</v>
      </c>
    </row>
    <row r="137" spans="1:9" x14ac:dyDescent="0.3">
      <c r="A137" s="33">
        <v>4760</v>
      </c>
      <c r="B137" s="33" t="s">
        <v>835</v>
      </c>
      <c r="C137" s="22" t="s">
        <v>836</v>
      </c>
      <c r="D137" s="21">
        <v>1981</v>
      </c>
      <c r="E137" s="21">
        <v>124</v>
      </c>
      <c r="F137" s="21" t="s">
        <v>837</v>
      </c>
      <c r="G137" s="33">
        <v>7.3</v>
      </c>
      <c r="H137" s="21">
        <v>31698</v>
      </c>
      <c r="I137" s="33" t="s">
        <v>838</v>
      </c>
    </row>
    <row r="138" spans="1:9" x14ac:dyDescent="0.3">
      <c r="A138" s="33">
        <v>4772</v>
      </c>
      <c r="B138" s="33" t="s">
        <v>839</v>
      </c>
      <c r="C138" s="22" t="s">
        <v>840</v>
      </c>
      <c r="D138" s="21">
        <v>1981</v>
      </c>
      <c r="E138" s="21">
        <v>110</v>
      </c>
      <c r="F138" s="21" t="s">
        <v>841</v>
      </c>
      <c r="G138" s="33">
        <v>7.5</v>
      </c>
      <c r="H138" s="21">
        <v>25540</v>
      </c>
      <c r="I138" s="33" t="s">
        <v>842</v>
      </c>
    </row>
    <row r="139" spans="1:9" x14ac:dyDescent="0.3">
      <c r="A139" s="33">
        <v>4782</v>
      </c>
      <c r="B139" s="33" t="s">
        <v>843</v>
      </c>
      <c r="C139" s="22" t="s">
        <v>310</v>
      </c>
      <c r="D139" s="21">
        <v>1981</v>
      </c>
      <c r="E139" s="21">
        <v>115</v>
      </c>
      <c r="F139" s="21" t="s">
        <v>786</v>
      </c>
      <c r="G139" s="33">
        <v>8.6</v>
      </c>
      <c r="H139" s="21">
        <v>494605</v>
      </c>
      <c r="I139" s="33" t="s">
        <v>844</v>
      </c>
    </row>
    <row r="140" spans="1:9" x14ac:dyDescent="0.3">
      <c r="A140" s="33">
        <v>4801</v>
      </c>
      <c r="B140" s="33" t="s">
        <v>67</v>
      </c>
      <c r="C140" s="22" t="s">
        <v>68</v>
      </c>
      <c r="D140" s="21">
        <v>1982</v>
      </c>
      <c r="E140" s="21">
        <v>93</v>
      </c>
      <c r="F140" s="21" t="s">
        <v>845</v>
      </c>
      <c r="G140" s="33">
        <v>7.6</v>
      </c>
      <c r="H140" s="21">
        <v>139702</v>
      </c>
      <c r="I140" s="33" t="s">
        <v>846</v>
      </c>
    </row>
    <row r="141" spans="1:9" x14ac:dyDescent="0.3">
      <c r="A141" s="33">
        <v>4802</v>
      </c>
      <c r="B141" s="33" t="s">
        <v>847</v>
      </c>
      <c r="C141" s="22" t="s">
        <v>848</v>
      </c>
      <c r="D141" s="21">
        <v>1982</v>
      </c>
      <c r="E141" s="21">
        <v>158</v>
      </c>
      <c r="F141" s="21" t="s">
        <v>762</v>
      </c>
      <c r="G141" s="33">
        <v>8.1</v>
      </c>
      <c r="H141" s="21">
        <v>17287</v>
      </c>
      <c r="I141" s="33" t="s">
        <v>849</v>
      </c>
    </row>
    <row r="142" spans="1:9" x14ac:dyDescent="0.3">
      <c r="A142" s="33">
        <v>4818</v>
      </c>
      <c r="B142" s="33" t="s">
        <v>850</v>
      </c>
      <c r="C142" s="22" t="s">
        <v>851</v>
      </c>
      <c r="D142" s="21">
        <v>1982</v>
      </c>
      <c r="E142" s="21">
        <v>109</v>
      </c>
      <c r="F142" s="21" t="s">
        <v>852</v>
      </c>
      <c r="G142" s="33">
        <v>8.1999999999999993</v>
      </c>
      <c r="H142" s="21">
        <v>197775</v>
      </c>
      <c r="I142" s="33" t="s">
        <v>853</v>
      </c>
    </row>
    <row r="143" spans="1:9" x14ac:dyDescent="0.3">
      <c r="A143" s="33">
        <v>4819</v>
      </c>
      <c r="B143" s="33" t="s">
        <v>854</v>
      </c>
      <c r="C143" s="22" t="s">
        <v>855</v>
      </c>
      <c r="D143" s="21">
        <v>1982</v>
      </c>
      <c r="E143" s="21">
        <v>116</v>
      </c>
      <c r="F143" s="21" t="s">
        <v>432</v>
      </c>
      <c r="G143" s="33">
        <v>7.4</v>
      </c>
      <c r="H143" s="21">
        <v>65814</v>
      </c>
      <c r="I143" s="33" t="s">
        <v>856</v>
      </c>
    </row>
    <row r="144" spans="1:9" x14ac:dyDescent="0.3">
      <c r="A144" s="33">
        <v>4821</v>
      </c>
      <c r="B144" s="33" t="s">
        <v>857</v>
      </c>
      <c r="C144" s="22" t="s">
        <v>630</v>
      </c>
      <c r="D144" s="21">
        <v>1982</v>
      </c>
      <c r="E144" s="21">
        <v>129</v>
      </c>
      <c r="F144" s="21" t="s">
        <v>394</v>
      </c>
      <c r="G144" s="33">
        <v>7.8</v>
      </c>
      <c r="H144" s="21">
        <v>21286</v>
      </c>
      <c r="I144" s="33" t="s">
        <v>858</v>
      </c>
    </row>
    <row r="145" spans="1:9" x14ac:dyDescent="0.3">
      <c r="A145" s="33">
        <v>4844</v>
      </c>
      <c r="B145" s="33" t="s">
        <v>859</v>
      </c>
      <c r="C145" s="22" t="s">
        <v>860</v>
      </c>
      <c r="D145" s="21">
        <v>1983</v>
      </c>
      <c r="E145" s="21">
        <v>123</v>
      </c>
      <c r="F145" s="21" t="s">
        <v>807</v>
      </c>
      <c r="G145" s="33">
        <v>7.3</v>
      </c>
      <c r="H145" s="21">
        <v>8342</v>
      </c>
      <c r="I145" s="33" t="s">
        <v>861</v>
      </c>
    </row>
    <row r="146" spans="1:9" x14ac:dyDescent="0.3">
      <c r="A146" s="33">
        <v>4847</v>
      </c>
      <c r="B146" s="33" t="s">
        <v>862</v>
      </c>
      <c r="C146" s="22" t="s">
        <v>863</v>
      </c>
      <c r="D146" s="21">
        <v>1983</v>
      </c>
      <c r="E146" s="21">
        <v>98</v>
      </c>
      <c r="F146" s="21" t="s">
        <v>864</v>
      </c>
      <c r="G146" s="33">
        <v>7.4</v>
      </c>
      <c r="H146" s="21">
        <v>52094</v>
      </c>
      <c r="I146" s="33" t="s">
        <v>865</v>
      </c>
    </row>
    <row r="147" spans="1:9" x14ac:dyDescent="0.3">
      <c r="A147" s="33">
        <v>4855</v>
      </c>
      <c r="B147" s="33" t="s">
        <v>866</v>
      </c>
      <c r="C147" s="22" t="s">
        <v>867</v>
      </c>
      <c r="D147" s="21">
        <v>1983</v>
      </c>
      <c r="E147" s="21">
        <v>134</v>
      </c>
      <c r="F147" s="21" t="s">
        <v>800</v>
      </c>
      <c r="G147" s="33">
        <v>8.4</v>
      </c>
      <c r="H147" s="21">
        <v>470028</v>
      </c>
      <c r="I147" s="33" t="s">
        <v>868</v>
      </c>
    </row>
    <row r="148" spans="1:9" x14ac:dyDescent="0.3">
      <c r="A148" s="33">
        <v>4856</v>
      </c>
      <c r="B148" s="33" t="s">
        <v>869</v>
      </c>
      <c r="C148" s="22" t="s">
        <v>870</v>
      </c>
      <c r="D148" s="21">
        <v>1983</v>
      </c>
      <c r="E148" s="21">
        <v>193</v>
      </c>
      <c r="F148" s="21" t="s">
        <v>871</v>
      </c>
      <c r="G148" s="33">
        <v>7.9</v>
      </c>
      <c r="H148" s="21">
        <v>38871</v>
      </c>
      <c r="I148" s="33" t="s">
        <v>872</v>
      </c>
    </row>
    <row r="149" spans="1:9" x14ac:dyDescent="0.3">
      <c r="A149" s="33">
        <v>4858</v>
      </c>
      <c r="B149" s="33" t="s">
        <v>873</v>
      </c>
      <c r="C149" s="22" t="s">
        <v>215</v>
      </c>
      <c r="D149" s="21">
        <v>1983</v>
      </c>
      <c r="E149" s="21">
        <v>94</v>
      </c>
      <c r="F149" s="21" t="s">
        <v>394</v>
      </c>
      <c r="G149" s="33">
        <v>7.3</v>
      </c>
      <c r="H149" s="21">
        <v>20321</v>
      </c>
      <c r="I149" s="33" t="s">
        <v>874</v>
      </c>
    </row>
    <row r="150" spans="1:9" x14ac:dyDescent="0.3">
      <c r="A150" s="33">
        <v>4859</v>
      </c>
      <c r="B150" s="33" t="s">
        <v>875</v>
      </c>
      <c r="C150" s="22" t="s">
        <v>112</v>
      </c>
      <c r="D150" s="21">
        <v>1983</v>
      </c>
      <c r="E150" s="21">
        <v>170</v>
      </c>
      <c r="F150" s="21" t="s">
        <v>770</v>
      </c>
      <c r="G150" s="33">
        <v>8.3000000000000007</v>
      </c>
      <c r="H150" s="21">
        <v>399326</v>
      </c>
      <c r="I150" s="33" t="s">
        <v>876</v>
      </c>
    </row>
    <row r="151" spans="1:9" x14ac:dyDescent="0.3">
      <c r="A151" s="33">
        <v>4878</v>
      </c>
      <c r="B151" s="33" t="s">
        <v>877</v>
      </c>
      <c r="C151" s="22" t="s">
        <v>132</v>
      </c>
      <c r="D151" s="21">
        <v>1984</v>
      </c>
      <c r="E151" s="21">
        <v>160</v>
      </c>
      <c r="F151" s="21" t="s">
        <v>424</v>
      </c>
      <c r="G151" s="33">
        <v>8.4</v>
      </c>
      <c r="H151" s="21">
        <v>207184</v>
      </c>
      <c r="I151" s="33" t="s">
        <v>878</v>
      </c>
    </row>
    <row r="152" spans="1:9" x14ac:dyDescent="0.3">
      <c r="A152" s="33">
        <v>4920</v>
      </c>
      <c r="B152" s="33" t="s">
        <v>879</v>
      </c>
      <c r="C152" s="22" t="s">
        <v>177</v>
      </c>
      <c r="D152" s="21">
        <v>1984</v>
      </c>
      <c r="E152" s="21">
        <v>107</v>
      </c>
      <c r="F152" s="21" t="s">
        <v>880</v>
      </c>
      <c r="G152" s="33">
        <v>8.1</v>
      </c>
      <c r="H152" s="21">
        <v>435822</v>
      </c>
      <c r="I152" s="33" t="s">
        <v>881</v>
      </c>
    </row>
    <row r="153" spans="1:9" x14ac:dyDescent="0.3">
      <c r="A153" s="33">
        <v>4935</v>
      </c>
      <c r="B153" s="33" t="s">
        <v>171</v>
      </c>
      <c r="C153" s="22" t="s">
        <v>172</v>
      </c>
      <c r="D153" s="21">
        <v>1985</v>
      </c>
      <c r="E153" s="21">
        <v>116</v>
      </c>
      <c r="F153" s="21" t="s">
        <v>882</v>
      </c>
      <c r="G153" s="33">
        <v>8.5</v>
      </c>
      <c r="H153" s="21">
        <v>505658</v>
      </c>
      <c r="I153" s="33" t="s">
        <v>883</v>
      </c>
    </row>
    <row r="154" spans="1:9" x14ac:dyDescent="0.3">
      <c r="A154" s="33">
        <v>4951</v>
      </c>
      <c r="B154" s="33" t="s">
        <v>884</v>
      </c>
      <c r="C154" s="22" t="s">
        <v>885</v>
      </c>
      <c r="D154" s="21">
        <v>1985</v>
      </c>
      <c r="E154" s="21">
        <v>101</v>
      </c>
      <c r="F154" s="21" t="s">
        <v>886</v>
      </c>
      <c r="G154" s="33">
        <v>7.6</v>
      </c>
      <c r="H154" s="21">
        <v>15147</v>
      </c>
      <c r="I154" s="33" t="s">
        <v>887</v>
      </c>
    </row>
    <row r="155" spans="1:9" x14ac:dyDescent="0.3">
      <c r="A155" s="33">
        <v>4966</v>
      </c>
      <c r="B155" s="33" t="s">
        <v>888</v>
      </c>
      <c r="C155" s="22" t="s">
        <v>889</v>
      </c>
      <c r="D155" s="21">
        <v>1985</v>
      </c>
      <c r="E155" s="21">
        <v>86</v>
      </c>
      <c r="F155" s="21" t="s">
        <v>890</v>
      </c>
      <c r="G155" s="33">
        <v>7.3</v>
      </c>
      <c r="H155" s="21">
        <v>31025</v>
      </c>
      <c r="I155" s="33" t="s">
        <v>891</v>
      </c>
    </row>
    <row r="156" spans="1:9" x14ac:dyDescent="0.3">
      <c r="A156" s="33">
        <v>4990</v>
      </c>
      <c r="B156" s="33" t="s">
        <v>892</v>
      </c>
      <c r="C156" s="22" t="s">
        <v>177</v>
      </c>
      <c r="D156" s="21">
        <v>1986</v>
      </c>
      <c r="E156" s="21">
        <v>137</v>
      </c>
      <c r="F156" s="21" t="s">
        <v>893</v>
      </c>
      <c r="G156" s="33">
        <v>8.4</v>
      </c>
      <c r="H156" s="21">
        <v>372156</v>
      </c>
      <c r="I156" s="33" t="s">
        <v>894</v>
      </c>
    </row>
    <row r="157" spans="1:9" x14ac:dyDescent="0.3">
      <c r="A157" s="33">
        <v>5014</v>
      </c>
      <c r="B157" s="33" t="s">
        <v>895</v>
      </c>
      <c r="C157" s="22" t="s">
        <v>896</v>
      </c>
      <c r="D157" s="21">
        <v>1986</v>
      </c>
      <c r="E157" s="21">
        <v>114</v>
      </c>
      <c r="F157" s="21" t="s">
        <v>670</v>
      </c>
      <c r="G157" s="33">
        <v>7.6</v>
      </c>
      <c r="H157" s="21">
        <v>29351</v>
      </c>
      <c r="I157" s="33" t="s">
        <v>897</v>
      </c>
    </row>
    <row r="158" spans="1:9" x14ac:dyDescent="0.3">
      <c r="A158" s="33">
        <v>5021</v>
      </c>
      <c r="B158" s="33" t="s">
        <v>898</v>
      </c>
      <c r="C158" s="22" t="s">
        <v>899</v>
      </c>
      <c r="D158" s="21">
        <v>1986</v>
      </c>
      <c r="E158" s="21">
        <v>116</v>
      </c>
      <c r="F158" s="21" t="s">
        <v>900</v>
      </c>
      <c r="G158" s="33">
        <v>7.4</v>
      </c>
      <c r="H158" s="21">
        <v>2875</v>
      </c>
      <c r="I158" s="33" t="s">
        <v>901</v>
      </c>
    </row>
    <row r="159" spans="1:9" x14ac:dyDescent="0.3">
      <c r="A159" s="33">
        <v>5023</v>
      </c>
      <c r="B159" s="33" t="s">
        <v>902</v>
      </c>
      <c r="C159" s="22" t="s">
        <v>903</v>
      </c>
      <c r="D159" s="21">
        <v>1986</v>
      </c>
      <c r="E159" s="21">
        <v>104</v>
      </c>
      <c r="F159" s="21" t="s">
        <v>561</v>
      </c>
      <c r="G159" s="33">
        <v>7.3</v>
      </c>
      <c r="H159" s="21">
        <v>8561</v>
      </c>
      <c r="I159" s="33" t="s">
        <v>904</v>
      </c>
    </row>
    <row r="160" spans="1:9" x14ac:dyDescent="0.3">
      <c r="A160" s="33">
        <v>5033</v>
      </c>
      <c r="B160" s="33" t="s">
        <v>905</v>
      </c>
      <c r="C160" s="22" t="s">
        <v>209</v>
      </c>
      <c r="D160" s="21">
        <v>1986</v>
      </c>
      <c r="E160" s="21">
        <v>120</v>
      </c>
      <c r="F160" s="21" t="s">
        <v>906</v>
      </c>
      <c r="G160" s="33">
        <v>8.1999999999999993</v>
      </c>
      <c r="H160" s="21">
        <v>226801</v>
      </c>
      <c r="I160" s="33" t="s">
        <v>907</v>
      </c>
    </row>
    <row r="161" spans="1:9" x14ac:dyDescent="0.3">
      <c r="A161" s="33">
        <v>5036</v>
      </c>
      <c r="B161" s="33" t="s">
        <v>908</v>
      </c>
      <c r="C161" s="22" t="s">
        <v>909</v>
      </c>
      <c r="D161" s="21">
        <v>1985</v>
      </c>
      <c r="E161" s="21">
        <v>117</v>
      </c>
      <c r="F161" s="21" t="s">
        <v>446</v>
      </c>
      <c r="G161" s="33">
        <v>7.5</v>
      </c>
      <c r="H161" s="21">
        <v>24291</v>
      </c>
      <c r="I161" s="33" t="s">
        <v>910</v>
      </c>
    </row>
    <row r="162" spans="1:9" x14ac:dyDescent="0.3">
      <c r="A162" s="33">
        <v>5058</v>
      </c>
      <c r="B162" s="33" t="s">
        <v>911</v>
      </c>
      <c r="C162" s="22" t="s">
        <v>912</v>
      </c>
      <c r="D162" s="21">
        <v>1987</v>
      </c>
      <c r="E162" s="21">
        <v>113</v>
      </c>
      <c r="F162" s="21" t="s">
        <v>660</v>
      </c>
      <c r="G162" s="33">
        <v>7.4</v>
      </c>
      <c r="H162" s="21">
        <v>53052</v>
      </c>
      <c r="I162" s="33" t="s">
        <v>913</v>
      </c>
    </row>
    <row r="163" spans="1:9" x14ac:dyDescent="0.3">
      <c r="A163" s="33">
        <v>5075</v>
      </c>
      <c r="B163" s="33" t="s">
        <v>914</v>
      </c>
      <c r="C163" s="22" t="s">
        <v>633</v>
      </c>
      <c r="D163" s="21">
        <v>1987</v>
      </c>
      <c r="E163" s="21">
        <v>116</v>
      </c>
      <c r="F163" s="21" t="s">
        <v>807</v>
      </c>
      <c r="G163" s="33">
        <v>8.4</v>
      </c>
      <c r="H163" s="21">
        <v>352178</v>
      </c>
      <c r="I163" s="33" t="s">
        <v>915</v>
      </c>
    </row>
    <row r="164" spans="1:9" x14ac:dyDescent="0.3">
      <c r="A164" s="33">
        <v>5089</v>
      </c>
      <c r="B164" s="33" t="s">
        <v>916</v>
      </c>
      <c r="C164" s="22" t="s">
        <v>810</v>
      </c>
      <c r="D164" s="21">
        <v>1987</v>
      </c>
      <c r="E164" s="21">
        <v>110</v>
      </c>
      <c r="F164" s="21" t="s">
        <v>751</v>
      </c>
      <c r="G164" s="33">
        <v>7.6</v>
      </c>
      <c r="H164" s="21">
        <v>161024</v>
      </c>
      <c r="I164" s="33" t="s">
        <v>917</v>
      </c>
    </row>
    <row r="165" spans="1:9" x14ac:dyDescent="0.3">
      <c r="A165" s="33">
        <v>5092</v>
      </c>
      <c r="B165" s="33" t="s">
        <v>918</v>
      </c>
      <c r="C165" s="22" t="s">
        <v>919</v>
      </c>
      <c r="D165" s="21">
        <v>1987</v>
      </c>
      <c r="E165" s="21">
        <v>97</v>
      </c>
      <c r="F165" s="21" t="s">
        <v>920</v>
      </c>
      <c r="G165" s="33">
        <v>7.2</v>
      </c>
      <c r="H165" s="21">
        <v>75901</v>
      </c>
      <c r="I165" s="33" t="s">
        <v>921</v>
      </c>
    </row>
    <row r="166" spans="1:9" x14ac:dyDescent="0.3">
      <c r="A166" s="33">
        <v>5100</v>
      </c>
      <c r="B166" s="33" t="s">
        <v>922</v>
      </c>
      <c r="C166" s="22" t="s">
        <v>224</v>
      </c>
      <c r="D166" s="21">
        <v>1987</v>
      </c>
      <c r="E166" s="21">
        <v>107</v>
      </c>
      <c r="F166" s="21" t="s">
        <v>893</v>
      </c>
      <c r="G166" s="33">
        <v>7.9</v>
      </c>
      <c r="H166" s="21">
        <v>235262</v>
      </c>
      <c r="I166" s="33" t="s">
        <v>923</v>
      </c>
    </row>
    <row r="167" spans="1:9" x14ac:dyDescent="0.3">
      <c r="A167" s="33">
        <v>5103</v>
      </c>
      <c r="B167" s="33" t="s">
        <v>924</v>
      </c>
      <c r="C167" s="22" t="s">
        <v>925</v>
      </c>
      <c r="D167" s="21">
        <v>1987</v>
      </c>
      <c r="E167" s="21">
        <v>94</v>
      </c>
      <c r="F167" s="21" t="s">
        <v>926</v>
      </c>
      <c r="G167" s="33">
        <v>7.4</v>
      </c>
      <c r="H167" s="21">
        <v>77180</v>
      </c>
      <c r="I167" s="33" t="s">
        <v>927</v>
      </c>
    </row>
    <row r="168" spans="1:9" x14ac:dyDescent="0.3">
      <c r="A168" s="33">
        <v>5105</v>
      </c>
      <c r="B168" s="33" t="s">
        <v>928</v>
      </c>
      <c r="C168" s="22" t="s">
        <v>315</v>
      </c>
      <c r="D168" s="21">
        <v>1987</v>
      </c>
      <c r="E168" s="21">
        <v>102</v>
      </c>
      <c r="F168" s="21" t="s">
        <v>929</v>
      </c>
      <c r="G168" s="33">
        <v>7.5</v>
      </c>
      <c r="H168" s="21">
        <v>142901</v>
      </c>
      <c r="I168" s="33" t="s">
        <v>930</v>
      </c>
    </row>
    <row r="169" spans="1:9" x14ac:dyDescent="0.3">
      <c r="A169" s="33">
        <v>5117</v>
      </c>
      <c r="B169" s="33" t="s">
        <v>931</v>
      </c>
      <c r="C169" s="22" t="s">
        <v>112</v>
      </c>
      <c r="D169" s="21">
        <v>1987</v>
      </c>
      <c r="E169" s="21">
        <v>119</v>
      </c>
      <c r="F169" s="21" t="s">
        <v>932</v>
      </c>
      <c r="G169" s="33">
        <v>8</v>
      </c>
      <c r="H169" s="21">
        <v>183360</v>
      </c>
      <c r="I169" s="33" t="s">
        <v>933</v>
      </c>
    </row>
    <row r="170" spans="1:9" x14ac:dyDescent="0.3">
      <c r="A170" s="33">
        <v>5127</v>
      </c>
      <c r="B170" s="33" t="s">
        <v>934</v>
      </c>
      <c r="C170" s="22" t="s">
        <v>262</v>
      </c>
      <c r="D170" s="21">
        <v>1988</v>
      </c>
      <c r="E170" s="21">
        <v>92</v>
      </c>
      <c r="F170" s="21" t="s">
        <v>935</v>
      </c>
      <c r="G170" s="33">
        <v>7.4</v>
      </c>
      <c r="H170" s="21">
        <v>143889</v>
      </c>
      <c r="I170" s="33" t="s">
        <v>936</v>
      </c>
    </row>
    <row r="171" spans="1:9" x14ac:dyDescent="0.3">
      <c r="A171" s="33">
        <v>5138</v>
      </c>
      <c r="B171" s="33" t="s">
        <v>937</v>
      </c>
      <c r="C171" s="22" t="s">
        <v>224</v>
      </c>
      <c r="D171" s="21">
        <v>1988</v>
      </c>
      <c r="E171" s="21">
        <v>131</v>
      </c>
      <c r="F171" s="21" t="s">
        <v>689</v>
      </c>
      <c r="G171" s="33">
        <v>8.3000000000000007</v>
      </c>
      <c r="H171" s="21">
        <v>452700</v>
      </c>
      <c r="I171" s="33" t="s">
        <v>938</v>
      </c>
    </row>
    <row r="172" spans="1:9" x14ac:dyDescent="0.3">
      <c r="A172" s="33">
        <v>5141</v>
      </c>
      <c r="B172" s="33" t="s">
        <v>939</v>
      </c>
      <c r="C172" s="22" t="s">
        <v>940</v>
      </c>
      <c r="D172" s="21">
        <v>1988</v>
      </c>
      <c r="E172" s="21">
        <v>108</v>
      </c>
      <c r="F172" s="21" t="s">
        <v>941</v>
      </c>
      <c r="G172" s="33">
        <v>7.6</v>
      </c>
      <c r="H172" s="21">
        <v>95177</v>
      </c>
      <c r="I172" s="33" t="s">
        <v>942</v>
      </c>
    </row>
    <row r="173" spans="1:9" x14ac:dyDescent="0.3">
      <c r="A173" s="33">
        <v>5156</v>
      </c>
      <c r="B173" s="33" t="s">
        <v>943</v>
      </c>
      <c r="C173" s="22" t="s">
        <v>912</v>
      </c>
      <c r="D173" s="21">
        <v>1988</v>
      </c>
      <c r="E173" s="21">
        <v>128</v>
      </c>
      <c r="F173" s="21" t="s">
        <v>640</v>
      </c>
      <c r="G173" s="33">
        <v>7.8</v>
      </c>
      <c r="H173" s="21">
        <v>55113</v>
      </c>
      <c r="I173" s="33" t="s">
        <v>944</v>
      </c>
    </row>
    <row r="174" spans="1:9" x14ac:dyDescent="0.3">
      <c r="A174" s="33">
        <v>5162</v>
      </c>
      <c r="B174" s="33" t="s">
        <v>945</v>
      </c>
      <c r="C174" s="22" t="s">
        <v>427</v>
      </c>
      <c r="D174" s="21">
        <v>1988</v>
      </c>
      <c r="E174" s="21">
        <v>155</v>
      </c>
      <c r="F174" s="21" t="s">
        <v>394</v>
      </c>
      <c r="G174" s="33">
        <v>8.5</v>
      </c>
      <c r="H174" s="21">
        <v>109861</v>
      </c>
      <c r="I174" s="33" t="s">
        <v>946</v>
      </c>
    </row>
    <row r="175" spans="1:9" x14ac:dyDescent="0.3">
      <c r="A175" s="33">
        <v>5168</v>
      </c>
      <c r="B175" s="33" t="s">
        <v>947</v>
      </c>
      <c r="C175" s="22" t="s">
        <v>461</v>
      </c>
      <c r="D175" s="21">
        <v>1988</v>
      </c>
      <c r="E175" s="21">
        <v>133</v>
      </c>
      <c r="F175" s="21" t="s">
        <v>394</v>
      </c>
      <c r="G175" s="33">
        <v>8</v>
      </c>
      <c r="H175" s="21">
        <v>325116</v>
      </c>
      <c r="I175" s="33" t="s">
        <v>948</v>
      </c>
    </row>
    <row r="176" spans="1:9" x14ac:dyDescent="0.3">
      <c r="A176" s="33">
        <v>5180</v>
      </c>
      <c r="B176" s="33" t="s">
        <v>949</v>
      </c>
      <c r="C176" s="22" t="s">
        <v>851</v>
      </c>
      <c r="D176" s="21">
        <v>1988</v>
      </c>
      <c r="E176" s="21">
        <v>93</v>
      </c>
      <c r="F176" s="21" t="s">
        <v>950</v>
      </c>
      <c r="G176" s="33">
        <v>7.3</v>
      </c>
      <c r="H176" s="21">
        <v>54348</v>
      </c>
      <c r="I176" s="33" t="s">
        <v>951</v>
      </c>
    </row>
    <row r="177" spans="1:9" x14ac:dyDescent="0.3">
      <c r="A177" s="33">
        <v>5184</v>
      </c>
      <c r="B177" s="33" t="s">
        <v>952</v>
      </c>
      <c r="C177" s="22" t="s">
        <v>870</v>
      </c>
      <c r="D177" s="21">
        <v>1988</v>
      </c>
      <c r="E177" s="21">
        <v>171</v>
      </c>
      <c r="F177" s="21" t="s">
        <v>446</v>
      </c>
      <c r="G177" s="33">
        <v>7.4</v>
      </c>
      <c r="H177" s="21">
        <v>22694</v>
      </c>
      <c r="I177" s="33" t="s">
        <v>953</v>
      </c>
    </row>
    <row r="178" spans="1:9" x14ac:dyDescent="0.3">
      <c r="A178" s="33">
        <v>5195</v>
      </c>
      <c r="B178" s="33" t="s">
        <v>954</v>
      </c>
      <c r="C178" s="22" t="s">
        <v>177</v>
      </c>
      <c r="D178" s="21">
        <v>1989</v>
      </c>
      <c r="E178" s="21">
        <v>139</v>
      </c>
      <c r="F178" s="21" t="s">
        <v>955</v>
      </c>
      <c r="G178" s="33">
        <v>7.6</v>
      </c>
      <c r="H178" s="21">
        <v>110275</v>
      </c>
      <c r="I178" s="33" t="s">
        <v>956</v>
      </c>
    </row>
    <row r="179" spans="1:9" x14ac:dyDescent="0.3">
      <c r="A179" s="33">
        <v>5200</v>
      </c>
      <c r="B179" s="33" t="s">
        <v>173</v>
      </c>
      <c r="C179" s="22" t="s">
        <v>172</v>
      </c>
      <c r="D179" s="21">
        <v>1989</v>
      </c>
      <c r="E179" s="21">
        <v>108</v>
      </c>
      <c r="F179" s="21" t="s">
        <v>957</v>
      </c>
      <c r="G179" s="33">
        <v>7.8</v>
      </c>
      <c r="H179" s="21">
        <v>231012</v>
      </c>
      <c r="I179" s="33" t="s">
        <v>958</v>
      </c>
    </row>
    <row r="180" spans="1:9" x14ac:dyDescent="0.3">
      <c r="A180" s="33">
        <v>5209</v>
      </c>
      <c r="B180" s="33" t="s">
        <v>959</v>
      </c>
      <c r="C180" s="22" t="s">
        <v>960</v>
      </c>
      <c r="D180" s="21">
        <v>1989</v>
      </c>
      <c r="E180" s="21">
        <v>124</v>
      </c>
      <c r="F180" s="21" t="s">
        <v>414</v>
      </c>
      <c r="G180" s="33">
        <v>7.5</v>
      </c>
      <c r="H180" s="21">
        <v>22655</v>
      </c>
      <c r="I180" s="33" t="s">
        <v>961</v>
      </c>
    </row>
    <row r="181" spans="1:9" x14ac:dyDescent="0.3">
      <c r="A181" s="33">
        <v>5210</v>
      </c>
      <c r="B181" s="33" t="s">
        <v>962</v>
      </c>
      <c r="C181" s="22" t="s">
        <v>797</v>
      </c>
      <c r="D181" s="21">
        <v>1989</v>
      </c>
      <c r="E181" s="21">
        <v>104</v>
      </c>
      <c r="F181" s="21" t="s">
        <v>474</v>
      </c>
      <c r="G181" s="33">
        <v>8</v>
      </c>
      <c r="H181" s="21">
        <v>35733</v>
      </c>
      <c r="I181" s="33" t="s">
        <v>963</v>
      </c>
    </row>
    <row r="182" spans="1:9" x14ac:dyDescent="0.3">
      <c r="A182" s="33">
        <v>5214</v>
      </c>
      <c r="B182" s="34" t="s">
        <v>964</v>
      </c>
      <c r="C182" s="22" t="s">
        <v>840</v>
      </c>
      <c r="D182" s="21">
        <v>1989</v>
      </c>
      <c r="E182" s="21">
        <v>128</v>
      </c>
      <c r="F182" s="21" t="s">
        <v>394</v>
      </c>
      <c r="G182" s="33">
        <v>8</v>
      </c>
      <c r="H182" s="21">
        <v>214164</v>
      </c>
      <c r="I182" s="33" t="s">
        <v>965</v>
      </c>
    </row>
    <row r="183" spans="1:9" x14ac:dyDescent="0.3">
      <c r="A183" s="33">
        <v>5227</v>
      </c>
      <c r="B183" s="33" t="s">
        <v>966</v>
      </c>
      <c r="C183" s="22" t="s">
        <v>967</v>
      </c>
      <c r="D183" s="21">
        <v>1989</v>
      </c>
      <c r="E183" s="21">
        <v>122</v>
      </c>
      <c r="F183" s="21" t="s">
        <v>700</v>
      </c>
      <c r="G183" s="33">
        <v>8</v>
      </c>
      <c r="H183" s="21">
        <v>90127</v>
      </c>
      <c r="I183" s="33" t="s">
        <v>968</v>
      </c>
    </row>
    <row r="184" spans="1:9" x14ac:dyDescent="0.3">
      <c r="A184" s="33">
        <v>5234</v>
      </c>
      <c r="B184" s="33" t="s">
        <v>969</v>
      </c>
      <c r="C184" s="22" t="s">
        <v>310</v>
      </c>
      <c r="D184" s="21">
        <v>1989</v>
      </c>
      <c r="E184" s="21">
        <v>127</v>
      </c>
      <c r="F184" s="21" t="s">
        <v>786</v>
      </c>
      <c r="G184" s="33">
        <v>8.3000000000000007</v>
      </c>
      <c r="H184" s="21">
        <v>381439</v>
      </c>
      <c r="I184" s="33" t="s">
        <v>970</v>
      </c>
    </row>
    <row r="185" spans="1:9" x14ac:dyDescent="0.3">
      <c r="A185" s="33">
        <v>5263</v>
      </c>
      <c r="B185" s="33" t="s">
        <v>971</v>
      </c>
      <c r="C185" s="22" t="s">
        <v>453</v>
      </c>
      <c r="D185" s="21">
        <v>1989</v>
      </c>
      <c r="E185" s="21">
        <v>96</v>
      </c>
      <c r="F185" s="21" t="s">
        <v>432</v>
      </c>
      <c r="G185" s="33">
        <v>7.6</v>
      </c>
      <c r="H185" s="21">
        <v>124066</v>
      </c>
      <c r="I185" s="33" t="s">
        <v>972</v>
      </c>
    </row>
    <row r="186" spans="1:9" x14ac:dyDescent="0.3">
      <c r="A186" s="33">
        <v>5274</v>
      </c>
      <c r="B186" s="33" t="s">
        <v>174</v>
      </c>
      <c r="C186" s="22" t="s">
        <v>172</v>
      </c>
      <c r="D186" s="21">
        <v>1990</v>
      </c>
      <c r="E186" s="21">
        <v>118</v>
      </c>
      <c r="F186" s="21" t="s">
        <v>957</v>
      </c>
      <c r="G186" s="33">
        <v>7.4</v>
      </c>
      <c r="H186" s="21">
        <v>280779</v>
      </c>
      <c r="I186" s="33" t="s">
        <v>973</v>
      </c>
    </row>
    <row r="187" spans="1:9" x14ac:dyDescent="0.3">
      <c r="A187" s="33">
        <v>5285</v>
      </c>
      <c r="B187" s="33" t="s">
        <v>974</v>
      </c>
      <c r="C187" s="22" t="s">
        <v>975</v>
      </c>
      <c r="D187" s="21">
        <v>1990</v>
      </c>
      <c r="E187" s="21">
        <v>181</v>
      </c>
      <c r="F187" s="21" t="s">
        <v>976</v>
      </c>
      <c r="G187" s="33">
        <v>8</v>
      </c>
      <c r="H187" s="21">
        <v>185426</v>
      </c>
      <c r="I187" s="33" t="s">
        <v>977</v>
      </c>
    </row>
    <row r="188" spans="1:9" x14ac:dyDescent="0.3">
      <c r="A188" s="33">
        <v>5293</v>
      </c>
      <c r="B188" s="33" t="s">
        <v>978</v>
      </c>
      <c r="C188" s="22" t="s">
        <v>262</v>
      </c>
      <c r="D188" s="21">
        <v>1990</v>
      </c>
      <c r="E188" s="21">
        <v>105</v>
      </c>
      <c r="F188" s="21" t="s">
        <v>979</v>
      </c>
      <c r="G188" s="33">
        <v>7.9</v>
      </c>
      <c r="H188" s="21">
        <v>355678</v>
      </c>
      <c r="I188" s="33" t="s">
        <v>980</v>
      </c>
    </row>
    <row r="189" spans="1:9" x14ac:dyDescent="0.3">
      <c r="A189" s="33">
        <v>5300</v>
      </c>
      <c r="B189" s="33" t="s">
        <v>981</v>
      </c>
      <c r="C189" s="22" t="s">
        <v>215</v>
      </c>
      <c r="D189" s="21">
        <v>1990</v>
      </c>
      <c r="E189" s="21">
        <v>162</v>
      </c>
      <c r="F189" s="21" t="s">
        <v>640</v>
      </c>
      <c r="G189" s="33">
        <v>7.6</v>
      </c>
      <c r="H189" s="21">
        <v>265891</v>
      </c>
      <c r="I189" s="33" t="s">
        <v>982</v>
      </c>
    </row>
    <row r="190" spans="1:9" x14ac:dyDescent="0.3">
      <c r="A190" s="33">
        <v>5301</v>
      </c>
      <c r="B190" s="33" t="s">
        <v>983</v>
      </c>
      <c r="C190" s="22" t="s">
        <v>281</v>
      </c>
      <c r="D190" s="21">
        <v>1990</v>
      </c>
      <c r="E190" s="21">
        <v>146</v>
      </c>
      <c r="F190" s="21" t="s">
        <v>984</v>
      </c>
      <c r="G190" s="33">
        <v>8.6999999999999993</v>
      </c>
      <c r="H190" s="21">
        <v>723104</v>
      </c>
      <c r="I190" s="33" t="s">
        <v>985</v>
      </c>
    </row>
    <row r="191" spans="1:9" x14ac:dyDescent="0.3">
      <c r="A191" s="33">
        <v>5307</v>
      </c>
      <c r="B191" s="33" t="s">
        <v>986</v>
      </c>
      <c r="C191" s="22" t="s">
        <v>224</v>
      </c>
      <c r="D191" s="21">
        <v>1990</v>
      </c>
      <c r="E191" s="21">
        <v>135</v>
      </c>
      <c r="F191" s="21" t="s">
        <v>485</v>
      </c>
      <c r="G191" s="33">
        <v>7.6</v>
      </c>
      <c r="H191" s="21">
        <v>143068</v>
      </c>
      <c r="I191" s="33" t="s">
        <v>987</v>
      </c>
    </row>
    <row r="192" spans="1:9" x14ac:dyDescent="0.3">
      <c r="A192" s="33">
        <v>5339</v>
      </c>
      <c r="B192" s="33" t="s">
        <v>988</v>
      </c>
      <c r="C192" s="22" t="s">
        <v>315</v>
      </c>
      <c r="D192" s="21">
        <v>1990</v>
      </c>
      <c r="E192" s="21">
        <v>113</v>
      </c>
      <c r="F192" s="21" t="s">
        <v>893</v>
      </c>
      <c r="G192" s="33">
        <v>7.5</v>
      </c>
      <c r="H192" s="21">
        <v>238810</v>
      </c>
      <c r="I192" s="33" t="s">
        <v>989</v>
      </c>
    </row>
    <row r="193" spans="1:9" x14ac:dyDescent="0.3">
      <c r="A193" s="33">
        <v>5363</v>
      </c>
      <c r="B193" s="33" t="s">
        <v>990</v>
      </c>
      <c r="C193" s="22" t="s">
        <v>925</v>
      </c>
      <c r="D193" s="21">
        <v>1991</v>
      </c>
      <c r="E193" s="21">
        <v>116</v>
      </c>
      <c r="F193" s="21" t="s">
        <v>991</v>
      </c>
      <c r="G193" s="33">
        <v>7.7</v>
      </c>
      <c r="H193" s="21">
        <v>88013</v>
      </c>
      <c r="I193" s="33" t="s">
        <v>992</v>
      </c>
    </row>
    <row r="194" spans="1:9" x14ac:dyDescent="0.3">
      <c r="A194" s="33">
        <v>5382</v>
      </c>
      <c r="B194" s="33" t="s">
        <v>993</v>
      </c>
      <c r="C194" s="22" t="s">
        <v>994</v>
      </c>
      <c r="D194" s="21">
        <v>1991</v>
      </c>
      <c r="E194" s="21">
        <v>137</v>
      </c>
      <c r="F194" s="21" t="s">
        <v>474</v>
      </c>
      <c r="G194" s="33">
        <v>7.6</v>
      </c>
      <c r="H194" s="21">
        <v>62924</v>
      </c>
      <c r="I194" s="33" t="s">
        <v>995</v>
      </c>
    </row>
    <row r="195" spans="1:9" x14ac:dyDescent="0.3">
      <c r="A195" s="33">
        <v>5386</v>
      </c>
      <c r="B195" s="33" t="s">
        <v>996</v>
      </c>
      <c r="C195" s="22" t="s">
        <v>997</v>
      </c>
      <c r="D195" s="21">
        <v>1991</v>
      </c>
      <c r="E195" s="21">
        <v>130</v>
      </c>
      <c r="F195" s="21" t="s">
        <v>998</v>
      </c>
      <c r="G195" s="33">
        <v>7.6</v>
      </c>
      <c r="H195" s="21">
        <v>51474</v>
      </c>
      <c r="I195" s="33" t="s">
        <v>999</v>
      </c>
    </row>
    <row r="196" spans="1:9" x14ac:dyDescent="0.3">
      <c r="A196" s="33">
        <v>5393</v>
      </c>
      <c r="B196" s="35" t="s">
        <v>208</v>
      </c>
      <c r="C196" s="22" t="s">
        <v>209</v>
      </c>
      <c r="D196" s="21">
        <v>1991</v>
      </c>
      <c r="E196" s="21">
        <v>189</v>
      </c>
      <c r="F196" s="21" t="s">
        <v>1000</v>
      </c>
      <c r="G196" s="33">
        <v>8</v>
      </c>
      <c r="H196" s="21">
        <v>112828</v>
      </c>
      <c r="I196" s="33" t="s">
        <v>1001</v>
      </c>
    </row>
    <row r="197" spans="1:9" x14ac:dyDescent="0.3">
      <c r="A197" s="33">
        <v>5417</v>
      </c>
      <c r="B197" s="33" t="s">
        <v>1002</v>
      </c>
      <c r="C197" s="22" t="s">
        <v>1003</v>
      </c>
      <c r="D197" s="21">
        <v>1991</v>
      </c>
      <c r="E197" s="21">
        <v>118</v>
      </c>
      <c r="F197" s="21" t="s">
        <v>758</v>
      </c>
      <c r="G197" s="33">
        <v>8.6</v>
      </c>
      <c r="H197" s="21">
        <v>880141</v>
      </c>
      <c r="I197" s="33" t="s">
        <v>1004</v>
      </c>
    </row>
    <row r="198" spans="1:9" x14ac:dyDescent="0.3">
      <c r="A198" s="33">
        <v>5422</v>
      </c>
      <c r="B198" s="33" t="s">
        <v>1005</v>
      </c>
      <c r="C198" s="22" t="s">
        <v>177</v>
      </c>
      <c r="D198" s="21">
        <v>1991</v>
      </c>
      <c r="E198" s="21">
        <v>137</v>
      </c>
      <c r="F198" s="21" t="s">
        <v>1006</v>
      </c>
      <c r="G198" s="33">
        <v>8.5</v>
      </c>
      <c r="H198" s="21">
        <v>739624</v>
      </c>
      <c r="I198" s="33" t="s">
        <v>1007</v>
      </c>
    </row>
    <row r="199" spans="1:9" x14ac:dyDescent="0.3">
      <c r="A199" s="33">
        <v>5453</v>
      </c>
      <c r="B199" s="33" t="s">
        <v>1008</v>
      </c>
      <c r="C199" s="22" t="s">
        <v>66</v>
      </c>
      <c r="D199" s="21">
        <v>1992</v>
      </c>
      <c r="E199" s="21">
        <v>104</v>
      </c>
      <c r="F199" s="21" t="s">
        <v>1009</v>
      </c>
      <c r="G199" s="33">
        <v>7.6</v>
      </c>
      <c r="H199" s="21">
        <v>77016</v>
      </c>
      <c r="I199" s="33" t="s">
        <v>1010</v>
      </c>
    </row>
    <row r="200" spans="1:9" x14ac:dyDescent="0.3">
      <c r="A200" s="33">
        <v>5454</v>
      </c>
      <c r="B200" s="35" t="s">
        <v>1011</v>
      </c>
      <c r="C200" s="22" t="s">
        <v>215</v>
      </c>
      <c r="D200" s="21">
        <v>1992</v>
      </c>
      <c r="E200" s="21">
        <v>128</v>
      </c>
      <c r="F200" s="21" t="s">
        <v>1012</v>
      </c>
      <c r="G200" s="33">
        <v>7.5</v>
      </c>
      <c r="H200" s="21">
        <v>142987</v>
      </c>
      <c r="I200" s="33" t="s">
        <v>1013</v>
      </c>
    </row>
    <row r="201" spans="1:9" x14ac:dyDescent="0.3">
      <c r="A201" s="33">
        <v>5465</v>
      </c>
      <c r="B201" s="33" t="s">
        <v>1014</v>
      </c>
      <c r="C201" s="22" t="s">
        <v>903</v>
      </c>
      <c r="D201" s="21">
        <v>1992</v>
      </c>
      <c r="E201" s="21">
        <v>112</v>
      </c>
      <c r="F201" s="21" t="s">
        <v>624</v>
      </c>
      <c r="G201" s="33">
        <v>7.3</v>
      </c>
      <c r="H201" s="21">
        <v>41183</v>
      </c>
      <c r="I201" s="33" t="s">
        <v>1015</v>
      </c>
    </row>
    <row r="202" spans="1:9" x14ac:dyDescent="0.3">
      <c r="A202" s="33">
        <v>5470</v>
      </c>
      <c r="B202" s="33" t="s">
        <v>1016</v>
      </c>
      <c r="C202" s="22" t="s">
        <v>453</v>
      </c>
      <c r="D202" s="21">
        <v>1992</v>
      </c>
      <c r="E202" s="21">
        <v>138</v>
      </c>
      <c r="F202" s="21" t="s">
        <v>640</v>
      </c>
      <c r="G202" s="33">
        <v>7.6</v>
      </c>
      <c r="H202" s="21">
        <v>180911</v>
      </c>
      <c r="I202" s="33" t="s">
        <v>1017</v>
      </c>
    </row>
    <row r="203" spans="1:9" x14ac:dyDescent="0.3">
      <c r="A203" s="33">
        <v>5479</v>
      </c>
      <c r="B203" s="33" t="s">
        <v>1018</v>
      </c>
      <c r="C203" s="22" t="s">
        <v>1019</v>
      </c>
      <c r="D203" s="21">
        <v>1992</v>
      </c>
      <c r="E203" s="21">
        <v>112</v>
      </c>
      <c r="F203" s="21" t="s">
        <v>1020</v>
      </c>
      <c r="G203" s="33">
        <v>7.8</v>
      </c>
      <c r="H203" s="21">
        <v>112450</v>
      </c>
      <c r="I203" s="33" t="s">
        <v>1021</v>
      </c>
    </row>
    <row r="204" spans="1:9" x14ac:dyDescent="0.3">
      <c r="A204" s="33">
        <v>5485</v>
      </c>
      <c r="B204" s="33" t="s">
        <v>1022</v>
      </c>
      <c r="C204" s="22" t="s">
        <v>1023</v>
      </c>
      <c r="D204" s="21">
        <v>1992</v>
      </c>
      <c r="E204" s="21">
        <v>202</v>
      </c>
      <c r="F204" s="21" t="s">
        <v>1024</v>
      </c>
      <c r="G204" s="33">
        <v>7.7</v>
      </c>
      <c r="H204" s="21">
        <v>63564</v>
      </c>
      <c r="I204" s="33" t="s">
        <v>1025</v>
      </c>
    </row>
    <row r="205" spans="1:9" x14ac:dyDescent="0.3">
      <c r="A205" s="33">
        <v>5499</v>
      </c>
      <c r="B205" s="33" t="s">
        <v>1026</v>
      </c>
      <c r="C205" s="22" t="s">
        <v>155</v>
      </c>
      <c r="D205" s="21">
        <v>1992</v>
      </c>
      <c r="E205" s="21">
        <v>99</v>
      </c>
      <c r="F205" s="21" t="s">
        <v>1027</v>
      </c>
      <c r="G205" s="33">
        <v>8.4</v>
      </c>
      <c r="H205" s="21">
        <v>659369</v>
      </c>
      <c r="I205" s="33" t="s">
        <v>1028</v>
      </c>
    </row>
    <row r="206" spans="1:9" x14ac:dyDescent="0.3">
      <c r="A206" s="33">
        <v>5502</v>
      </c>
      <c r="B206" s="33" t="s">
        <v>1029</v>
      </c>
      <c r="C206" s="22" t="s">
        <v>1030</v>
      </c>
      <c r="D206" s="21">
        <v>1992</v>
      </c>
      <c r="E206" s="21">
        <v>156</v>
      </c>
      <c r="F206" s="21" t="s">
        <v>394</v>
      </c>
      <c r="G206" s="33">
        <v>8</v>
      </c>
      <c r="H206" s="21">
        <v>193368</v>
      </c>
      <c r="I206" s="33" t="s">
        <v>1031</v>
      </c>
    </row>
    <row r="207" spans="1:9" x14ac:dyDescent="0.3">
      <c r="A207" s="33">
        <v>5514</v>
      </c>
      <c r="B207" s="33" t="s">
        <v>1032</v>
      </c>
      <c r="C207" s="22" t="s">
        <v>108</v>
      </c>
      <c r="D207" s="21">
        <v>1992</v>
      </c>
      <c r="E207" s="21">
        <v>131</v>
      </c>
      <c r="F207" s="21" t="s">
        <v>1033</v>
      </c>
      <c r="G207" s="33">
        <v>8.3000000000000007</v>
      </c>
      <c r="H207" s="21">
        <v>275583</v>
      </c>
      <c r="I207" s="33" t="s">
        <v>1034</v>
      </c>
    </row>
    <row r="208" spans="1:9" x14ac:dyDescent="0.3">
      <c r="A208" s="33">
        <v>5538</v>
      </c>
      <c r="B208" s="33" t="s">
        <v>1035</v>
      </c>
      <c r="C208" s="22" t="s">
        <v>1036</v>
      </c>
      <c r="D208" s="21">
        <v>1992</v>
      </c>
      <c r="E208" s="21">
        <v>142</v>
      </c>
      <c r="F208" s="21" t="s">
        <v>1037</v>
      </c>
      <c r="G208" s="33">
        <v>7.4</v>
      </c>
      <c r="H208" s="21">
        <v>34135</v>
      </c>
      <c r="I208" s="33" t="s">
        <v>1038</v>
      </c>
    </row>
    <row r="209" spans="1:9" x14ac:dyDescent="0.3">
      <c r="A209" s="33">
        <v>5547</v>
      </c>
      <c r="B209" s="33" t="s">
        <v>111</v>
      </c>
      <c r="C209" s="22" t="s">
        <v>112</v>
      </c>
      <c r="D209" s="21">
        <v>1993</v>
      </c>
      <c r="E209" s="21">
        <v>144</v>
      </c>
      <c r="F209" s="21" t="s">
        <v>770</v>
      </c>
      <c r="G209" s="33">
        <v>7.9</v>
      </c>
      <c r="H209" s="21">
        <v>162152</v>
      </c>
      <c r="I209" s="33" t="s">
        <v>1039</v>
      </c>
    </row>
    <row r="210" spans="1:9" x14ac:dyDescent="0.3">
      <c r="A210" s="33">
        <v>5557</v>
      </c>
      <c r="B210" s="33" t="s">
        <v>1040</v>
      </c>
      <c r="C210" s="22" t="s">
        <v>550</v>
      </c>
      <c r="D210" s="21">
        <v>1993</v>
      </c>
      <c r="E210" s="21">
        <v>102</v>
      </c>
      <c r="F210" s="21" t="s">
        <v>474</v>
      </c>
      <c r="G210" s="33">
        <v>7.7</v>
      </c>
      <c r="H210" s="21">
        <v>118754</v>
      </c>
      <c r="I210" s="33" t="s">
        <v>1041</v>
      </c>
    </row>
    <row r="211" spans="1:9" x14ac:dyDescent="0.3">
      <c r="A211" s="33">
        <v>5564</v>
      </c>
      <c r="B211" s="33" t="s">
        <v>1042</v>
      </c>
      <c r="C211" s="22" t="s">
        <v>919</v>
      </c>
      <c r="D211" s="21">
        <v>1993</v>
      </c>
      <c r="E211" s="21">
        <v>113</v>
      </c>
      <c r="F211" s="21" t="s">
        <v>770</v>
      </c>
      <c r="G211" s="33">
        <v>7.6</v>
      </c>
      <c r="H211" s="21">
        <v>134720</v>
      </c>
      <c r="I211" s="33" t="s">
        <v>1043</v>
      </c>
    </row>
    <row r="212" spans="1:9" x14ac:dyDescent="0.3">
      <c r="A212" s="33">
        <v>5568</v>
      </c>
      <c r="B212" s="33" t="s">
        <v>1044</v>
      </c>
      <c r="C212" s="22" t="s">
        <v>1045</v>
      </c>
      <c r="D212" s="21">
        <v>1993</v>
      </c>
      <c r="E212" s="21">
        <v>130</v>
      </c>
      <c r="F212" s="21" t="s">
        <v>1046</v>
      </c>
      <c r="G212" s="33">
        <v>7.8</v>
      </c>
      <c r="H212" s="21">
        <v>212561</v>
      </c>
      <c r="I212" s="33" t="s">
        <v>1047</v>
      </c>
    </row>
    <row r="213" spans="1:9" x14ac:dyDescent="0.3">
      <c r="A213" s="33">
        <v>5571</v>
      </c>
      <c r="B213" s="33" t="s">
        <v>1048</v>
      </c>
      <c r="C213" s="22" t="s">
        <v>863</v>
      </c>
      <c r="D213" s="21">
        <v>1993</v>
      </c>
      <c r="E213" s="21">
        <v>101</v>
      </c>
      <c r="F213" s="21" t="s">
        <v>1037</v>
      </c>
      <c r="G213" s="33">
        <v>8.1</v>
      </c>
      <c r="H213" s="21">
        <v>433946</v>
      </c>
      <c r="I213" s="33" t="s">
        <v>1049</v>
      </c>
    </row>
    <row r="214" spans="1:9" x14ac:dyDescent="0.3">
      <c r="A214" s="33">
        <v>5580</v>
      </c>
      <c r="B214" s="33" t="s">
        <v>1050</v>
      </c>
      <c r="C214" s="22" t="s">
        <v>1051</v>
      </c>
      <c r="D214" s="21">
        <v>1993</v>
      </c>
      <c r="E214" s="21">
        <v>133</v>
      </c>
      <c r="F214" s="21" t="s">
        <v>462</v>
      </c>
      <c r="G214" s="33">
        <v>8.1</v>
      </c>
      <c r="H214" s="21">
        <v>108712</v>
      </c>
      <c r="I214" s="33" t="s">
        <v>1052</v>
      </c>
    </row>
    <row r="215" spans="1:9" x14ac:dyDescent="0.3">
      <c r="A215" s="33">
        <v>5585</v>
      </c>
      <c r="B215" s="33" t="s">
        <v>1053</v>
      </c>
      <c r="C215" s="22" t="s">
        <v>310</v>
      </c>
      <c r="D215" s="21">
        <v>1993</v>
      </c>
      <c r="E215" s="21">
        <v>127</v>
      </c>
      <c r="F215" s="21" t="s">
        <v>882</v>
      </c>
      <c r="G215" s="33">
        <v>8.1</v>
      </c>
      <c r="H215" s="21">
        <v>607744</v>
      </c>
      <c r="I215" s="33" t="s">
        <v>1054</v>
      </c>
    </row>
    <row r="216" spans="1:9" x14ac:dyDescent="0.3">
      <c r="A216" s="33">
        <v>5597</v>
      </c>
      <c r="B216" s="33" t="s">
        <v>1055</v>
      </c>
      <c r="C216" s="22" t="s">
        <v>1056</v>
      </c>
      <c r="D216" s="21">
        <v>1993</v>
      </c>
      <c r="E216" s="21">
        <v>111</v>
      </c>
      <c r="F216" s="21" t="s">
        <v>541</v>
      </c>
      <c r="G216" s="33">
        <v>7.4</v>
      </c>
      <c r="H216" s="21">
        <v>37117</v>
      </c>
      <c r="I216" s="33" t="s">
        <v>1057</v>
      </c>
    </row>
    <row r="217" spans="1:9" x14ac:dyDescent="0.3">
      <c r="A217" s="33">
        <v>5601</v>
      </c>
      <c r="B217" s="33" t="s">
        <v>1058</v>
      </c>
      <c r="C217" s="22" t="s">
        <v>1059</v>
      </c>
      <c r="D217" s="21">
        <v>1993</v>
      </c>
      <c r="E217" s="21">
        <v>131</v>
      </c>
      <c r="F217" s="21" t="s">
        <v>998</v>
      </c>
      <c r="G217" s="33">
        <v>7.9</v>
      </c>
      <c r="H217" s="21">
        <v>18655</v>
      </c>
      <c r="I217" s="33" t="s">
        <v>1060</v>
      </c>
    </row>
    <row r="218" spans="1:9" x14ac:dyDescent="0.3">
      <c r="A218" s="33">
        <v>5603</v>
      </c>
      <c r="B218" s="33" t="s">
        <v>1061</v>
      </c>
      <c r="C218" s="22" t="s">
        <v>1062</v>
      </c>
      <c r="D218" s="21">
        <v>1993</v>
      </c>
      <c r="E218" s="21">
        <v>76</v>
      </c>
      <c r="F218" s="21" t="s">
        <v>1063</v>
      </c>
      <c r="G218" s="33">
        <v>8</v>
      </c>
      <c r="H218" s="21">
        <v>220673</v>
      </c>
      <c r="I218" s="33" t="s">
        <v>1064</v>
      </c>
    </row>
    <row r="219" spans="1:9" x14ac:dyDescent="0.3">
      <c r="A219" s="33">
        <v>5604</v>
      </c>
      <c r="B219" s="33" t="s">
        <v>1065</v>
      </c>
      <c r="C219" s="22" t="s">
        <v>1066</v>
      </c>
      <c r="D219" s="21">
        <v>1993</v>
      </c>
      <c r="E219" s="21">
        <v>94</v>
      </c>
      <c r="F219" s="21" t="s">
        <v>1067</v>
      </c>
      <c r="G219" s="33">
        <v>7.9</v>
      </c>
      <c r="H219" s="21">
        <v>26700</v>
      </c>
      <c r="I219" s="33" t="s">
        <v>1068</v>
      </c>
    </row>
    <row r="220" spans="1:9" x14ac:dyDescent="0.3">
      <c r="A220" s="33">
        <v>5610</v>
      </c>
      <c r="B220" s="33" t="s">
        <v>1069</v>
      </c>
      <c r="C220" s="22" t="s">
        <v>1003</v>
      </c>
      <c r="D220" s="21">
        <v>1993</v>
      </c>
      <c r="E220" s="21">
        <v>125</v>
      </c>
      <c r="F220" s="21" t="s">
        <v>394</v>
      </c>
      <c r="G220" s="33">
        <v>7.7</v>
      </c>
      <c r="H220" s="21">
        <v>177918</v>
      </c>
      <c r="I220" s="33" t="s">
        <v>1070</v>
      </c>
    </row>
    <row r="221" spans="1:9" x14ac:dyDescent="0.3">
      <c r="A221" s="33">
        <v>5616</v>
      </c>
      <c r="B221" s="33" t="s">
        <v>1071</v>
      </c>
      <c r="C221" s="22" t="s">
        <v>896</v>
      </c>
      <c r="D221" s="21">
        <v>1993</v>
      </c>
      <c r="E221" s="21">
        <v>114</v>
      </c>
      <c r="F221" s="21" t="s">
        <v>410</v>
      </c>
      <c r="G221" s="33">
        <v>7.5</v>
      </c>
      <c r="H221" s="21">
        <v>42286</v>
      </c>
      <c r="I221" s="33" t="s">
        <v>1072</v>
      </c>
    </row>
    <row r="222" spans="1:9" x14ac:dyDescent="0.3">
      <c r="A222" s="33">
        <v>5619</v>
      </c>
      <c r="B222" s="33" t="s">
        <v>1073</v>
      </c>
      <c r="C222" s="22" t="s">
        <v>310</v>
      </c>
      <c r="D222" s="21">
        <v>1993</v>
      </c>
      <c r="E222" s="21">
        <v>195</v>
      </c>
      <c r="F222" s="21" t="s">
        <v>1074</v>
      </c>
      <c r="G222" s="33">
        <v>8.9</v>
      </c>
      <c r="H222" s="21">
        <v>858421</v>
      </c>
      <c r="I222" s="33" t="s">
        <v>1075</v>
      </c>
    </row>
    <row r="223" spans="1:9" x14ac:dyDescent="0.3">
      <c r="A223" s="33">
        <v>5634</v>
      </c>
      <c r="B223" s="33" t="s">
        <v>1076</v>
      </c>
      <c r="C223" s="22" t="s">
        <v>1077</v>
      </c>
      <c r="D223" s="21">
        <v>1993</v>
      </c>
      <c r="E223" s="21">
        <v>98</v>
      </c>
      <c r="F223" s="21" t="s">
        <v>1078</v>
      </c>
      <c r="G223" s="33">
        <v>8</v>
      </c>
      <c r="H223" s="21">
        <v>61809</v>
      </c>
      <c r="I223" s="33" t="s">
        <v>1079</v>
      </c>
    </row>
    <row r="224" spans="1:9" x14ac:dyDescent="0.3">
      <c r="A224" s="33">
        <v>5635</v>
      </c>
      <c r="B224" s="33" t="s">
        <v>1080</v>
      </c>
      <c r="C224" s="22" t="s">
        <v>1081</v>
      </c>
      <c r="D224" s="21">
        <v>1993</v>
      </c>
      <c r="E224" s="21">
        <v>120</v>
      </c>
      <c r="F224" s="21" t="s">
        <v>1082</v>
      </c>
      <c r="G224" s="33">
        <v>8</v>
      </c>
      <c r="H224" s="21">
        <v>162652</v>
      </c>
      <c r="I224" s="33" t="s">
        <v>1083</v>
      </c>
    </row>
    <row r="225" spans="1:9" x14ac:dyDescent="0.3">
      <c r="A225" s="33">
        <v>5639</v>
      </c>
      <c r="B225" s="33" t="s">
        <v>1084</v>
      </c>
      <c r="C225" s="22" t="s">
        <v>1085</v>
      </c>
      <c r="D225" s="21">
        <v>1993</v>
      </c>
      <c r="E225" s="21">
        <v>118</v>
      </c>
      <c r="F225" s="21" t="s">
        <v>446</v>
      </c>
      <c r="G225" s="33">
        <v>7.8</v>
      </c>
      <c r="H225" s="21">
        <v>170868</v>
      </c>
      <c r="I225" s="33" t="s">
        <v>1086</v>
      </c>
    </row>
    <row r="226" spans="1:9" x14ac:dyDescent="0.3">
      <c r="A226" s="33">
        <v>5678</v>
      </c>
      <c r="B226" s="33" t="s">
        <v>1087</v>
      </c>
      <c r="C226" s="22" t="s">
        <v>1088</v>
      </c>
      <c r="D226" s="21">
        <v>1994</v>
      </c>
      <c r="E226" s="21">
        <v>102</v>
      </c>
      <c r="F226" s="21" t="s">
        <v>1089</v>
      </c>
      <c r="G226" s="33">
        <v>7.6</v>
      </c>
      <c r="H226" s="21">
        <v>135966</v>
      </c>
      <c r="I226" s="33" t="s">
        <v>1090</v>
      </c>
    </row>
    <row r="227" spans="1:9" x14ac:dyDescent="0.3">
      <c r="A227" s="33">
        <v>5682</v>
      </c>
      <c r="B227" s="33" t="s">
        <v>1091</v>
      </c>
      <c r="C227" s="22" t="s">
        <v>262</v>
      </c>
      <c r="D227" s="21">
        <v>1994</v>
      </c>
      <c r="E227" s="21">
        <v>127</v>
      </c>
      <c r="F227" s="21" t="s">
        <v>1092</v>
      </c>
      <c r="G227" s="33">
        <v>7.9</v>
      </c>
      <c r="H227" s="21">
        <v>141919</v>
      </c>
      <c r="I227" s="33" t="s">
        <v>1093</v>
      </c>
    </row>
    <row r="228" spans="1:9" x14ac:dyDescent="0.3">
      <c r="A228" s="33">
        <v>5691</v>
      </c>
      <c r="B228" s="33" t="s">
        <v>1094</v>
      </c>
      <c r="C228" s="22" t="s">
        <v>172</v>
      </c>
      <c r="D228" s="21">
        <v>1994</v>
      </c>
      <c r="E228" s="21">
        <v>142</v>
      </c>
      <c r="F228" s="21" t="s">
        <v>432</v>
      </c>
      <c r="G228" s="33">
        <v>8.8000000000000007</v>
      </c>
      <c r="H228" s="21">
        <v>1240341</v>
      </c>
      <c r="I228" s="33" t="s">
        <v>1095</v>
      </c>
    </row>
    <row r="229" spans="1:9" x14ac:dyDescent="0.3">
      <c r="A229" s="33">
        <v>5698</v>
      </c>
      <c r="B229" s="33" t="s">
        <v>1096</v>
      </c>
      <c r="C229" s="22" t="s">
        <v>66</v>
      </c>
      <c r="D229" s="21">
        <v>1994</v>
      </c>
      <c r="E229" s="21">
        <v>99</v>
      </c>
      <c r="F229" s="21" t="s">
        <v>1097</v>
      </c>
      <c r="G229" s="33">
        <v>7.4</v>
      </c>
      <c r="H229" s="21">
        <v>49980</v>
      </c>
      <c r="I229" s="33" t="s">
        <v>1098</v>
      </c>
    </row>
    <row r="230" spans="1:9" x14ac:dyDescent="0.3">
      <c r="A230" s="33">
        <v>5704</v>
      </c>
      <c r="B230" s="33" t="s">
        <v>1099</v>
      </c>
      <c r="C230" s="22" t="s">
        <v>903</v>
      </c>
      <c r="D230" s="21">
        <v>1994</v>
      </c>
      <c r="E230" s="21">
        <v>123</v>
      </c>
      <c r="F230" s="21" t="s">
        <v>1100</v>
      </c>
      <c r="G230" s="33">
        <v>7.6</v>
      </c>
      <c r="H230" s="21">
        <v>238647</v>
      </c>
      <c r="I230" s="33" t="s">
        <v>1101</v>
      </c>
    </row>
    <row r="231" spans="1:9" x14ac:dyDescent="0.3">
      <c r="A231" s="33">
        <v>5710</v>
      </c>
      <c r="B231" s="33" t="s">
        <v>1102</v>
      </c>
      <c r="C231" s="22" t="s">
        <v>1103</v>
      </c>
      <c r="D231" s="21">
        <v>1994</v>
      </c>
      <c r="E231" s="21">
        <v>103</v>
      </c>
      <c r="F231" s="21" t="s">
        <v>1104</v>
      </c>
      <c r="G231" s="33">
        <v>7.6</v>
      </c>
      <c r="H231" s="21">
        <v>18197</v>
      </c>
      <c r="I231" s="33" t="s">
        <v>1105</v>
      </c>
    </row>
    <row r="232" spans="1:9" x14ac:dyDescent="0.3">
      <c r="A232" s="33">
        <v>5711</v>
      </c>
      <c r="B232" s="33" t="s">
        <v>1106</v>
      </c>
      <c r="C232" s="22" t="s">
        <v>967</v>
      </c>
      <c r="D232" s="21">
        <v>1994</v>
      </c>
      <c r="E232" s="21">
        <v>133</v>
      </c>
      <c r="F232" s="21" t="s">
        <v>1107</v>
      </c>
      <c r="G232" s="33">
        <v>7.5</v>
      </c>
      <c r="H232" s="21">
        <v>111570</v>
      </c>
      <c r="I232" s="33" t="s">
        <v>1108</v>
      </c>
    </row>
    <row r="233" spans="1:9" x14ac:dyDescent="0.3">
      <c r="A233" s="33">
        <v>5713</v>
      </c>
      <c r="B233" s="33" t="s">
        <v>1109</v>
      </c>
      <c r="C233" s="22" t="s">
        <v>1110</v>
      </c>
      <c r="D233" s="21">
        <v>1994</v>
      </c>
      <c r="E233" s="21">
        <v>89</v>
      </c>
      <c r="F233" s="21" t="s">
        <v>1111</v>
      </c>
      <c r="G233" s="33">
        <v>8.5</v>
      </c>
      <c r="H233" s="21">
        <v>638388</v>
      </c>
      <c r="I233" s="33" t="s">
        <v>1112</v>
      </c>
    </row>
    <row r="234" spans="1:9" x14ac:dyDescent="0.3">
      <c r="A234" s="33">
        <v>5714</v>
      </c>
      <c r="B234" s="33" t="s">
        <v>1113</v>
      </c>
      <c r="C234" s="22" t="s">
        <v>1114</v>
      </c>
      <c r="D234" s="21">
        <v>1994</v>
      </c>
      <c r="E234" s="21">
        <v>115</v>
      </c>
      <c r="F234" s="21" t="s">
        <v>1115</v>
      </c>
      <c r="G234" s="33">
        <v>7.3</v>
      </c>
      <c r="H234" s="21">
        <v>36402</v>
      </c>
      <c r="I234" s="33" t="s">
        <v>1116</v>
      </c>
    </row>
    <row r="235" spans="1:9" x14ac:dyDescent="0.3">
      <c r="A235" s="33">
        <v>5715</v>
      </c>
      <c r="B235" s="33" t="s">
        <v>1117</v>
      </c>
      <c r="C235" s="22" t="s">
        <v>1118</v>
      </c>
      <c r="D235" s="21">
        <v>1994</v>
      </c>
      <c r="E235" s="21">
        <v>110</v>
      </c>
      <c r="F235" s="21" t="s">
        <v>770</v>
      </c>
      <c r="G235" s="33">
        <v>8.6</v>
      </c>
      <c r="H235" s="21">
        <v>529228</v>
      </c>
      <c r="I235" s="33" t="s">
        <v>1119</v>
      </c>
    </row>
    <row r="236" spans="1:9" x14ac:dyDescent="0.3">
      <c r="A236" s="33">
        <v>5724</v>
      </c>
      <c r="B236" s="33" t="s">
        <v>1120</v>
      </c>
      <c r="C236" s="22" t="s">
        <v>209</v>
      </c>
      <c r="D236" s="21">
        <v>1994</v>
      </c>
      <c r="E236" s="21">
        <v>118</v>
      </c>
      <c r="F236" s="21" t="s">
        <v>561</v>
      </c>
      <c r="G236" s="33">
        <v>7.3</v>
      </c>
      <c r="H236" s="21">
        <v>172200</v>
      </c>
      <c r="I236" s="33" t="s">
        <v>1121</v>
      </c>
    </row>
    <row r="237" spans="1:9" x14ac:dyDescent="0.3">
      <c r="A237" s="33">
        <v>5731</v>
      </c>
      <c r="B237" s="33" t="s">
        <v>1122</v>
      </c>
      <c r="C237" s="22" t="s">
        <v>1123</v>
      </c>
      <c r="D237" s="21">
        <v>1994</v>
      </c>
      <c r="E237" s="21">
        <v>102</v>
      </c>
      <c r="F237" s="21" t="s">
        <v>394</v>
      </c>
      <c r="G237" s="33">
        <v>8</v>
      </c>
      <c r="H237" s="21">
        <v>25374</v>
      </c>
      <c r="I237" s="33" t="s">
        <v>1124</v>
      </c>
    </row>
    <row r="238" spans="1:9" x14ac:dyDescent="0.3">
      <c r="A238" s="33">
        <v>5740</v>
      </c>
      <c r="B238" s="33" t="s">
        <v>1125</v>
      </c>
      <c r="C238" s="22" t="s">
        <v>155</v>
      </c>
      <c r="D238" s="21">
        <v>1994</v>
      </c>
      <c r="E238" s="21">
        <v>154</v>
      </c>
      <c r="F238" s="21" t="s">
        <v>758</v>
      </c>
      <c r="G238" s="33">
        <v>8.9</v>
      </c>
      <c r="H238" s="21">
        <v>1314806</v>
      </c>
      <c r="I238" s="33" t="s">
        <v>1126</v>
      </c>
    </row>
    <row r="239" spans="1:9" x14ac:dyDescent="0.3">
      <c r="A239" s="33">
        <v>5751</v>
      </c>
      <c r="B239" s="34" t="s">
        <v>1127</v>
      </c>
      <c r="C239" s="22" t="s">
        <v>139</v>
      </c>
      <c r="D239" s="21">
        <v>1994</v>
      </c>
      <c r="E239" s="21">
        <v>142</v>
      </c>
      <c r="F239" s="21" t="s">
        <v>481</v>
      </c>
      <c r="G239" s="33">
        <v>9.3000000000000007</v>
      </c>
      <c r="H239" s="21">
        <v>1677345</v>
      </c>
      <c r="I239" s="33" t="s">
        <v>1128</v>
      </c>
    </row>
    <row r="240" spans="1:9" x14ac:dyDescent="0.3">
      <c r="A240" s="33">
        <v>5757</v>
      </c>
      <c r="B240" s="33" t="s">
        <v>1129</v>
      </c>
      <c r="C240" s="22" t="s">
        <v>1130</v>
      </c>
      <c r="D240" s="21">
        <v>1994</v>
      </c>
      <c r="E240" s="21">
        <v>116</v>
      </c>
      <c r="F240" s="21" t="s">
        <v>819</v>
      </c>
      <c r="G240" s="33">
        <v>7.2</v>
      </c>
      <c r="H240" s="21">
        <v>259625</v>
      </c>
      <c r="I240" s="33" t="s">
        <v>1131</v>
      </c>
    </row>
    <row r="241" spans="1:9" x14ac:dyDescent="0.3">
      <c r="A241" s="33">
        <v>5765</v>
      </c>
      <c r="B241" s="33" t="s">
        <v>1132</v>
      </c>
      <c r="C241" s="22" t="s">
        <v>1077</v>
      </c>
      <c r="D241" s="21">
        <v>1994</v>
      </c>
      <c r="E241" s="21">
        <v>99</v>
      </c>
      <c r="F241" s="21" t="s">
        <v>1133</v>
      </c>
      <c r="G241" s="33">
        <v>8.1</v>
      </c>
      <c r="H241" s="21">
        <v>63696</v>
      </c>
      <c r="I241" s="33" t="s">
        <v>1134</v>
      </c>
    </row>
    <row r="242" spans="1:9" x14ac:dyDescent="0.3">
      <c r="A242" s="33">
        <v>5767</v>
      </c>
      <c r="B242" s="33" t="s">
        <v>1135</v>
      </c>
      <c r="C242" s="22" t="s">
        <v>1077</v>
      </c>
      <c r="D242" s="21">
        <v>1994</v>
      </c>
      <c r="E242" s="21">
        <v>91</v>
      </c>
      <c r="F242" s="21" t="s">
        <v>1136</v>
      </c>
      <c r="G242" s="33">
        <v>7.7</v>
      </c>
      <c r="H242" s="21">
        <v>43977</v>
      </c>
      <c r="I242" s="33" t="s">
        <v>1137</v>
      </c>
    </row>
    <row r="243" spans="1:9" x14ac:dyDescent="0.3">
      <c r="A243" s="33">
        <v>5770</v>
      </c>
      <c r="B243" s="33" t="s">
        <v>1138</v>
      </c>
      <c r="C243" s="22" t="s">
        <v>1139</v>
      </c>
      <c r="D243" s="21">
        <v>1994</v>
      </c>
      <c r="E243" s="21">
        <v>135</v>
      </c>
      <c r="F243" s="21" t="s">
        <v>1140</v>
      </c>
      <c r="G243" s="33">
        <v>8</v>
      </c>
      <c r="H243" s="21">
        <v>11143</v>
      </c>
      <c r="I243" s="33" t="s">
        <v>1141</v>
      </c>
    </row>
    <row r="244" spans="1:9" x14ac:dyDescent="0.3">
      <c r="A244" s="33">
        <v>5788</v>
      </c>
      <c r="B244" s="33" t="s">
        <v>1142</v>
      </c>
      <c r="C244" s="22" t="s">
        <v>120</v>
      </c>
      <c r="D244" s="21">
        <v>1995</v>
      </c>
      <c r="E244" s="21">
        <v>140</v>
      </c>
      <c r="F244" s="21" t="s">
        <v>871</v>
      </c>
      <c r="G244" s="33">
        <v>7.6</v>
      </c>
      <c r="H244" s="21">
        <v>207774</v>
      </c>
      <c r="I244" s="33" t="s">
        <v>1143</v>
      </c>
    </row>
    <row r="245" spans="1:9" x14ac:dyDescent="0.3">
      <c r="A245" s="33">
        <v>5795</v>
      </c>
      <c r="B245" s="33" t="s">
        <v>1144</v>
      </c>
      <c r="C245" s="22" t="s">
        <v>1145</v>
      </c>
      <c r="D245" s="21">
        <v>1995</v>
      </c>
      <c r="E245" s="21">
        <v>102</v>
      </c>
      <c r="F245" s="21" t="s">
        <v>1146</v>
      </c>
      <c r="G245" s="33">
        <v>7.3</v>
      </c>
      <c r="H245" s="21">
        <v>79952</v>
      </c>
      <c r="I245" s="33" t="s">
        <v>1147</v>
      </c>
    </row>
    <row r="246" spans="1:9" x14ac:dyDescent="0.3">
      <c r="A246" s="33">
        <v>5797</v>
      </c>
      <c r="B246" s="34" t="s">
        <v>1148</v>
      </c>
      <c r="C246" s="22" t="s">
        <v>550</v>
      </c>
      <c r="D246" s="21">
        <v>1995</v>
      </c>
      <c r="E246" s="21">
        <v>105</v>
      </c>
      <c r="F246" s="21" t="s">
        <v>446</v>
      </c>
      <c r="G246" s="33">
        <v>8.1</v>
      </c>
      <c r="H246" s="21">
        <v>181495</v>
      </c>
      <c r="I246" s="33" t="s">
        <v>1149</v>
      </c>
    </row>
    <row r="247" spans="1:9" x14ac:dyDescent="0.3">
      <c r="A247" s="33">
        <v>5799</v>
      </c>
      <c r="B247" s="35" t="s">
        <v>384</v>
      </c>
      <c r="C247" s="22" t="s">
        <v>1150</v>
      </c>
      <c r="D247" s="21">
        <v>1995</v>
      </c>
      <c r="E247" s="21">
        <v>178</v>
      </c>
      <c r="F247" s="21" t="s">
        <v>1151</v>
      </c>
      <c r="G247" s="33">
        <v>8.4</v>
      </c>
      <c r="H247" s="21">
        <v>731687</v>
      </c>
      <c r="I247" s="33" t="s">
        <v>1152</v>
      </c>
    </row>
    <row r="248" spans="1:9" x14ac:dyDescent="0.3">
      <c r="A248" s="33">
        <v>5800</v>
      </c>
      <c r="B248" s="33" t="s">
        <v>1153</v>
      </c>
      <c r="C248" s="22" t="s">
        <v>108</v>
      </c>
      <c r="D248" s="21">
        <v>1995</v>
      </c>
      <c r="E248" s="21">
        <v>135</v>
      </c>
      <c r="F248" s="21" t="s">
        <v>446</v>
      </c>
      <c r="G248" s="33">
        <v>7.5</v>
      </c>
      <c r="H248" s="21">
        <v>54331</v>
      </c>
      <c r="I248" s="33" t="s">
        <v>1154</v>
      </c>
    </row>
    <row r="249" spans="1:9" x14ac:dyDescent="0.3">
      <c r="A249" s="33">
        <v>5816</v>
      </c>
      <c r="B249" s="33" t="s">
        <v>1155</v>
      </c>
      <c r="C249" s="22" t="s">
        <v>1156</v>
      </c>
      <c r="D249" s="21">
        <v>1995</v>
      </c>
      <c r="E249" s="21">
        <v>121</v>
      </c>
      <c r="F249" s="21" t="s">
        <v>1157</v>
      </c>
      <c r="G249" s="33">
        <v>7.7</v>
      </c>
      <c r="H249" s="21">
        <v>71689</v>
      </c>
      <c r="I249" s="33" t="s">
        <v>1158</v>
      </c>
    </row>
    <row r="250" spans="1:9" x14ac:dyDescent="0.3">
      <c r="A250" s="33">
        <v>5823</v>
      </c>
      <c r="B250" s="33" t="s">
        <v>1159</v>
      </c>
      <c r="C250" s="22" t="s">
        <v>224</v>
      </c>
      <c r="D250" s="21">
        <v>1995</v>
      </c>
      <c r="E250" s="21">
        <v>128</v>
      </c>
      <c r="F250" s="21" t="s">
        <v>751</v>
      </c>
      <c r="G250" s="33">
        <v>7.6</v>
      </c>
      <c r="H250" s="21">
        <v>297785</v>
      </c>
      <c r="I250" s="33" t="s">
        <v>1160</v>
      </c>
    </row>
    <row r="251" spans="1:9" x14ac:dyDescent="0.3">
      <c r="A251" s="33">
        <v>5845</v>
      </c>
      <c r="B251" s="33" t="s">
        <v>1161</v>
      </c>
      <c r="C251" s="22" t="s">
        <v>1162</v>
      </c>
      <c r="D251" s="21">
        <v>1995</v>
      </c>
      <c r="E251" s="21">
        <v>98</v>
      </c>
      <c r="F251" s="21" t="s">
        <v>394</v>
      </c>
      <c r="G251" s="33">
        <v>8.1</v>
      </c>
      <c r="H251" s="21">
        <v>102633</v>
      </c>
      <c r="I251" s="33" t="s">
        <v>1163</v>
      </c>
    </row>
    <row r="252" spans="1:9" x14ac:dyDescent="0.3">
      <c r="A252" s="33">
        <v>5847</v>
      </c>
      <c r="B252" s="33" t="s">
        <v>1164</v>
      </c>
      <c r="C252" s="22" t="s">
        <v>1019</v>
      </c>
      <c r="D252" s="21">
        <v>1995</v>
      </c>
      <c r="E252" s="21">
        <v>170</v>
      </c>
      <c r="F252" s="21" t="s">
        <v>770</v>
      </c>
      <c r="G252" s="33">
        <v>8.1999999999999993</v>
      </c>
      <c r="H252" s="21">
        <v>428616</v>
      </c>
      <c r="I252" s="33" t="s">
        <v>1165</v>
      </c>
    </row>
    <row r="253" spans="1:9" x14ac:dyDescent="0.3">
      <c r="A253" s="33">
        <v>5861</v>
      </c>
      <c r="B253" s="33" t="s">
        <v>1166</v>
      </c>
      <c r="C253" s="22" t="s">
        <v>1167</v>
      </c>
      <c r="D253" s="21">
        <v>1995</v>
      </c>
      <c r="E253" s="21">
        <v>111</v>
      </c>
      <c r="F253" s="21" t="s">
        <v>446</v>
      </c>
      <c r="G253" s="33">
        <v>7.6</v>
      </c>
      <c r="H253" s="21">
        <v>93477</v>
      </c>
      <c r="I253" s="33" t="s">
        <v>1168</v>
      </c>
    </row>
    <row r="254" spans="1:9" x14ac:dyDescent="0.3">
      <c r="A254" s="33">
        <v>5900</v>
      </c>
      <c r="B254" s="34" t="s">
        <v>1169</v>
      </c>
      <c r="C254" s="22" t="s">
        <v>1170</v>
      </c>
      <c r="D254" s="21">
        <v>1995</v>
      </c>
      <c r="E254" s="21">
        <v>81</v>
      </c>
      <c r="F254" s="21" t="s">
        <v>1171</v>
      </c>
      <c r="G254" s="33">
        <v>8.3000000000000007</v>
      </c>
      <c r="H254" s="21">
        <v>618016</v>
      </c>
      <c r="I254" s="33" t="s">
        <v>1172</v>
      </c>
    </row>
    <row r="255" spans="1:9" x14ac:dyDescent="0.3">
      <c r="A255" s="33">
        <v>5902</v>
      </c>
      <c r="B255" s="33" t="s">
        <v>1173</v>
      </c>
      <c r="C255" s="22" t="s">
        <v>994</v>
      </c>
      <c r="D255" s="21">
        <v>1995</v>
      </c>
      <c r="E255" s="21">
        <v>129</v>
      </c>
      <c r="F255" s="21" t="s">
        <v>512</v>
      </c>
      <c r="G255" s="33">
        <v>8.1</v>
      </c>
      <c r="H255" s="21">
        <v>459719</v>
      </c>
      <c r="I255" s="33" t="s">
        <v>1174</v>
      </c>
    </row>
    <row r="256" spans="1:9" x14ac:dyDescent="0.3">
      <c r="A256" s="33">
        <v>5905</v>
      </c>
      <c r="B256" s="33" t="s">
        <v>1175</v>
      </c>
      <c r="C256" s="22" t="s">
        <v>157</v>
      </c>
      <c r="D256" s="21">
        <v>1995</v>
      </c>
      <c r="E256" s="21">
        <v>106</v>
      </c>
      <c r="F256" s="21" t="s">
        <v>1027</v>
      </c>
      <c r="G256" s="33">
        <v>8.6</v>
      </c>
      <c r="H256" s="21">
        <v>735491</v>
      </c>
      <c r="I256" s="33" t="s">
        <v>1176</v>
      </c>
    </row>
    <row r="257" spans="1:9" x14ac:dyDescent="0.3">
      <c r="A257" s="33">
        <v>5960</v>
      </c>
      <c r="B257" s="33" t="s">
        <v>1177</v>
      </c>
      <c r="C257" s="22" t="s">
        <v>260</v>
      </c>
      <c r="D257" s="21">
        <v>1996</v>
      </c>
      <c r="E257" s="21">
        <v>162</v>
      </c>
      <c r="F257" s="21" t="s">
        <v>1178</v>
      </c>
      <c r="G257" s="33">
        <v>7.4</v>
      </c>
      <c r="H257" s="21">
        <v>141282</v>
      </c>
      <c r="I257" s="33" t="s">
        <v>1179</v>
      </c>
    </row>
    <row r="258" spans="1:9" x14ac:dyDescent="0.3">
      <c r="A258" s="33">
        <v>5967</v>
      </c>
      <c r="B258" s="33" t="s">
        <v>1180</v>
      </c>
      <c r="C258" s="22" t="s">
        <v>925</v>
      </c>
      <c r="D258" s="21">
        <v>1996</v>
      </c>
      <c r="E258" s="21">
        <v>98</v>
      </c>
      <c r="F258" s="21" t="s">
        <v>770</v>
      </c>
      <c r="G258" s="33">
        <v>8.1999999999999993</v>
      </c>
      <c r="H258" s="21">
        <v>451009</v>
      </c>
      <c r="I258" s="33" t="s">
        <v>1181</v>
      </c>
    </row>
    <row r="259" spans="1:9" x14ac:dyDescent="0.3">
      <c r="A259" s="33">
        <v>5974</v>
      </c>
      <c r="B259" s="33" t="s">
        <v>1182</v>
      </c>
      <c r="C259" s="22" t="s">
        <v>1183</v>
      </c>
      <c r="D259" s="21">
        <v>1996</v>
      </c>
      <c r="E259" s="21">
        <v>108</v>
      </c>
      <c r="F259" s="21" t="s">
        <v>1184</v>
      </c>
      <c r="G259" s="33">
        <v>7.3</v>
      </c>
      <c r="H259" s="21">
        <v>217709</v>
      </c>
      <c r="I259" s="33" t="s">
        <v>1185</v>
      </c>
    </row>
    <row r="260" spans="1:9" x14ac:dyDescent="0.3">
      <c r="A260" s="33">
        <v>5991</v>
      </c>
      <c r="B260" s="33" t="s">
        <v>1186</v>
      </c>
      <c r="C260" s="22" t="s">
        <v>297</v>
      </c>
      <c r="D260" s="21">
        <v>1996</v>
      </c>
      <c r="E260" s="21">
        <v>139</v>
      </c>
      <c r="F260" s="21" t="s">
        <v>1187</v>
      </c>
      <c r="G260" s="33">
        <v>7.3</v>
      </c>
      <c r="H260" s="21">
        <v>188920</v>
      </c>
      <c r="I260" s="33" t="s">
        <v>1188</v>
      </c>
    </row>
    <row r="261" spans="1:9" x14ac:dyDescent="0.3">
      <c r="A261" s="33">
        <v>6020</v>
      </c>
      <c r="B261" s="33" t="s">
        <v>1189</v>
      </c>
      <c r="C261" s="22" t="s">
        <v>1190</v>
      </c>
      <c r="D261" s="21">
        <v>1996</v>
      </c>
      <c r="E261" s="21">
        <v>129</v>
      </c>
      <c r="F261" s="21" t="s">
        <v>640</v>
      </c>
      <c r="G261" s="33">
        <v>7.7</v>
      </c>
      <c r="H261" s="21">
        <v>130591</v>
      </c>
      <c r="I261" s="33" t="s">
        <v>1191</v>
      </c>
    </row>
    <row r="262" spans="1:9" x14ac:dyDescent="0.3">
      <c r="A262" s="33">
        <v>6022</v>
      </c>
      <c r="B262" s="33" t="s">
        <v>1192</v>
      </c>
      <c r="C262" s="22" t="s">
        <v>292</v>
      </c>
      <c r="D262" s="21">
        <v>1996</v>
      </c>
      <c r="E262" s="21">
        <v>136</v>
      </c>
      <c r="F262" s="21" t="s">
        <v>689</v>
      </c>
      <c r="G262" s="33">
        <v>7.4</v>
      </c>
      <c r="H262" s="21">
        <v>258326</v>
      </c>
      <c r="I262" s="33" t="s">
        <v>1193</v>
      </c>
    </row>
    <row r="263" spans="1:9" x14ac:dyDescent="0.3">
      <c r="A263" s="33">
        <v>6033</v>
      </c>
      <c r="B263" s="33" t="s">
        <v>1194</v>
      </c>
      <c r="C263" s="22" t="s">
        <v>461</v>
      </c>
      <c r="D263" s="21">
        <v>1996</v>
      </c>
      <c r="E263" s="21">
        <v>147</v>
      </c>
      <c r="F263" s="21" t="s">
        <v>770</v>
      </c>
      <c r="G263" s="33">
        <v>7.5</v>
      </c>
      <c r="H263" s="21">
        <v>153797</v>
      </c>
      <c r="I263" s="33" t="s">
        <v>1195</v>
      </c>
    </row>
    <row r="264" spans="1:9" x14ac:dyDescent="0.3">
      <c r="A264" s="33">
        <v>6034</v>
      </c>
      <c r="B264" s="33" t="s">
        <v>1196</v>
      </c>
      <c r="C264" s="22" t="s">
        <v>1197</v>
      </c>
      <c r="D264" s="21">
        <v>1996</v>
      </c>
      <c r="E264" s="21">
        <v>135</v>
      </c>
      <c r="F264" s="21" t="s">
        <v>394</v>
      </c>
      <c r="G264" s="33">
        <v>8</v>
      </c>
      <c r="H264" s="21">
        <v>72103</v>
      </c>
      <c r="I264" s="33" t="s">
        <v>1198</v>
      </c>
    </row>
    <row r="265" spans="1:9" x14ac:dyDescent="0.3">
      <c r="A265" s="33">
        <v>6044</v>
      </c>
      <c r="B265" s="33" t="s">
        <v>1199</v>
      </c>
      <c r="C265" s="22" t="s">
        <v>919</v>
      </c>
      <c r="D265" s="21">
        <v>1996</v>
      </c>
      <c r="E265" s="21">
        <v>149</v>
      </c>
      <c r="F265" s="21" t="s">
        <v>770</v>
      </c>
      <c r="G265" s="33">
        <v>7.4</v>
      </c>
      <c r="H265" s="21">
        <v>98838</v>
      </c>
      <c r="I265" s="33" t="s">
        <v>1200</v>
      </c>
    </row>
    <row r="266" spans="1:9" x14ac:dyDescent="0.3">
      <c r="A266" s="33">
        <v>6047</v>
      </c>
      <c r="B266" s="33" t="s">
        <v>1201</v>
      </c>
      <c r="C266" s="22" t="s">
        <v>1202</v>
      </c>
      <c r="D266" s="21">
        <v>1996</v>
      </c>
      <c r="E266" s="21">
        <v>94</v>
      </c>
      <c r="F266" s="21" t="s">
        <v>394</v>
      </c>
      <c r="G266" s="33">
        <v>8.1999999999999993</v>
      </c>
      <c r="H266" s="21">
        <v>465983</v>
      </c>
      <c r="I266" s="33" t="s">
        <v>1203</v>
      </c>
    </row>
    <row r="267" spans="1:9" x14ac:dyDescent="0.3">
      <c r="A267" s="33">
        <v>6076</v>
      </c>
      <c r="B267" s="33" t="s">
        <v>1204</v>
      </c>
      <c r="C267" s="22" t="s">
        <v>1205</v>
      </c>
      <c r="D267" s="21">
        <v>2000</v>
      </c>
      <c r="E267" s="21">
        <v>98</v>
      </c>
      <c r="F267" s="21" t="s">
        <v>446</v>
      </c>
      <c r="G267" s="33">
        <v>8.1</v>
      </c>
      <c r="H267" s="21">
        <v>75076</v>
      </c>
      <c r="I267" s="33" t="s">
        <v>1206</v>
      </c>
    </row>
    <row r="268" spans="1:9" x14ac:dyDescent="0.3">
      <c r="A268" s="33">
        <v>6082</v>
      </c>
      <c r="B268" s="34" t="s">
        <v>1207</v>
      </c>
      <c r="C268" s="22" t="s">
        <v>1208</v>
      </c>
      <c r="D268" s="21">
        <v>1997</v>
      </c>
      <c r="E268" s="21">
        <v>155</v>
      </c>
      <c r="F268" s="21" t="s">
        <v>394</v>
      </c>
      <c r="G268" s="33">
        <v>7.9</v>
      </c>
      <c r="H268" s="21">
        <v>188030</v>
      </c>
      <c r="I268" s="33" t="s">
        <v>1209</v>
      </c>
    </row>
    <row r="269" spans="1:9" x14ac:dyDescent="0.3">
      <c r="A269" s="33">
        <v>6086</v>
      </c>
      <c r="B269" s="35" t="s">
        <v>1210</v>
      </c>
      <c r="C269" s="22" t="s">
        <v>1211</v>
      </c>
      <c r="D269" s="21">
        <v>1997</v>
      </c>
      <c r="E269" s="21">
        <v>116</v>
      </c>
      <c r="F269" s="21" t="s">
        <v>428</v>
      </c>
      <c r="G269" s="33">
        <v>8.6</v>
      </c>
      <c r="H269" s="21">
        <v>416239</v>
      </c>
      <c r="I269" s="33" t="s">
        <v>1212</v>
      </c>
    </row>
    <row r="270" spans="1:9" x14ac:dyDescent="0.3">
      <c r="A270" s="33">
        <v>6087</v>
      </c>
      <c r="B270" s="33" t="s">
        <v>1213</v>
      </c>
      <c r="C270" s="22" t="s">
        <v>1214</v>
      </c>
      <c r="D270" s="21">
        <v>1997</v>
      </c>
      <c r="E270" s="21">
        <v>103</v>
      </c>
      <c r="F270" s="21" t="s">
        <v>1215</v>
      </c>
      <c r="G270" s="33">
        <v>7.5</v>
      </c>
      <c r="H270" s="21">
        <v>22673</v>
      </c>
      <c r="I270" s="33" t="s">
        <v>1216</v>
      </c>
    </row>
    <row r="271" spans="1:9" x14ac:dyDescent="0.3">
      <c r="A271" s="33">
        <v>6091</v>
      </c>
      <c r="B271" s="33" t="s">
        <v>1217</v>
      </c>
      <c r="C271" s="22" t="s">
        <v>1218</v>
      </c>
      <c r="D271" s="21">
        <v>1997</v>
      </c>
      <c r="E271" s="21">
        <v>113</v>
      </c>
      <c r="F271" s="21" t="s">
        <v>432</v>
      </c>
      <c r="G271" s="33">
        <v>7.4</v>
      </c>
      <c r="H271" s="21">
        <v>113481</v>
      </c>
      <c r="I271" s="33" t="s">
        <v>1219</v>
      </c>
    </row>
    <row r="272" spans="1:9" x14ac:dyDescent="0.3">
      <c r="A272" s="33">
        <v>6092</v>
      </c>
      <c r="B272" s="33" t="s">
        <v>1220</v>
      </c>
      <c r="C272" s="22" t="s">
        <v>1221</v>
      </c>
      <c r="D272" s="21">
        <v>1997</v>
      </c>
      <c r="E272" s="21">
        <v>89</v>
      </c>
      <c r="F272" s="21" t="s">
        <v>1222</v>
      </c>
      <c r="G272" s="33">
        <v>8.1</v>
      </c>
      <c r="H272" s="21">
        <v>16600</v>
      </c>
      <c r="I272" s="33" t="s">
        <v>1223</v>
      </c>
    </row>
    <row r="273" spans="1:9" x14ac:dyDescent="0.3">
      <c r="A273" s="33">
        <v>6096</v>
      </c>
      <c r="B273" s="33" t="s">
        <v>1224</v>
      </c>
      <c r="C273" s="22" t="s">
        <v>172</v>
      </c>
      <c r="D273" s="21">
        <v>1997</v>
      </c>
      <c r="E273" s="21">
        <v>150</v>
      </c>
      <c r="F273" s="21" t="s">
        <v>1225</v>
      </c>
      <c r="G273" s="33">
        <v>7.4</v>
      </c>
      <c r="H273" s="21">
        <v>199271</v>
      </c>
      <c r="I273" s="33" t="s">
        <v>1226</v>
      </c>
    </row>
    <row r="274" spans="1:9" x14ac:dyDescent="0.3">
      <c r="A274" s="33">
        <v>6099</v>
      </c>
      <c r="B274" s="33" t="s">
        <v>1227</v>
      </c>
      <c r="C274" s="22" t="s">
        <v>1088</v>
      </c>
      <c r="D274" s="21">
        <v>1998</v>
      </c>
      <c r="E274" s="21">
        <v>100</v>
      </c>
      <c r="F274" s="21" t="s">
        <v>512</v>
      </c>
      <c r="G274" s="33">
        <v>7.7</v>
      </c>
      <c r="H274" s="21">
        <v>156131</v>
      </c>
      <c r="I274" s="33" t="s">
        <v>1228</v>
      </c>
    </row>
    <row r="275" spans="1:9" x14ac:dyDescent="0.3">
      <c r="A275" s="33">
        <v>6100</v>
      </c>
      <c r="B275" s="33" t="s">
        <v>1229</v>
      </c>
      <c r="C275" s="22" t="s">
        <v>1230</v>
      </c>
      <c r="D275" s="21">
        <v>1997</v>
      </c>
      <c r="E275" s="21">
        <v>144</v>
      </c>
      <c r="F275" s="21" t="s">
        <v>711</v>
      </c>
      <c r="G275" s="33">
        <v>7.5</v>
      </c>
      <c r="H275" s="21">
        <v>258335</v>
      </c>
      <c r="I275" s="33" t="s">
        <v>1231</v>
      </c>
    </row>
    <row r="276" spans="1:9" x14ac:dyDescent="0.3">
      <c r="A276" s="33">
        <v>6107</v>
      </c>
      <c r="B276" s="33" t="s">
        <v>1232</v>
      </c>
      <c r="C276" s="22" t="s">
        <v>222</v>
      </c>
      <c r="D276" s="21">
        <v>1997</v>
      </c>
      <c r="E276" s="21">
        <v>138</v>
      </c>
      <c r="F276" s="21" t="s">
        <v>751</v>
      </c>
      <c r="G276" s="33">
        <v>7.3</v>
      </c>
      <c r="H276" s="21">
        <v>282568</v>
      </c>
      <c r="I276" s="33" t="s">
        <v>1233</v>
      </c>
    </row>
    <row r="277" spans="1:9" x14ac:dyDescent="0.3">
      <c r="A277" s="33">
        <v>6112</v>
      </c>
      <c r="B277" s="33" t="s">
        <v>1234</v>
      </c>
      <c r="C277" s="22" t="s">
        <v>1118</v>
      </c>
      <c r="D277" s="21">
        <v>1997</v>
      </c>
      <c r="E277" s="21">
        <v>126</v>
      </c>
      <c r="F277" s="21" t="s">
        <v>1006</v>
      </c>
      <c r="G277" s="33">
        <v>7.7</v>
      </c>
      <c r="H277" s="21">
        <v>340857</v>
      </c>
      <c r="I277" s="33" t="s">
        <v>1235</v>
      </c>
    </row>
    <row r="278" spans="1:9" x14ac:dyDescent="0.3">
      <c r="A278" s="33">
        <v>6117</v>
      </c>
      <c r="B278" s="33" t="s">
        <v>1236</v>
      </c>
      <c r="C278" s="22" t="s">
        <v>122</v>
      </c>
      <c r="D278" s="21">
        <v>1997</v>
      </c>
      <c r="E278" s="21">
        <v>129</v>
      </c>
      <c r="F278" s="21" t="s">
        <v>711</v>
      </c>
      <c r="G278" s="33">
        <v>7.8</v>
      </c>
      <c r="H278" s="21">
        <v>259267</v>
      </c>
      <c r="I278" s="33" t="s">
        <v>1237</v>
      </c>
    </row>
    <row r="279" spans="1:9" x14ac:dyDescent="0.3">
      <c r="A279" s="33">
        <v>6118</v>
      </c>
      <c r="B279" s="33" t="s">
        <v>123</v>
      </c>
      <c r="C279" s="22" t="s">
        <v>124</v>
      </c>
      <c r="D279" s="21">
        <v>1997</v>
      </c>
      <c r="E279" s="21">
        <v>106</v>
      </c>
      <c r="F279" s="21" t="s">
        <v>1238</v>
      </c>
      <c r="G279" s="33">
        <v>7.8</v>
      </c>
      <c r="H279" s="21">
        <v>219258</v>
      </c>
      <c r="I279" s="33" t="s">
        <v>1239</v>
      </c>
    </row>
    <row r="280" spans="1:9" x14ac:dyDescent="0.3">
      <c r="A280" s="33">
        <v>6124</v>
      </c>
      <c r="B280" s="33" t="s">
        <v>1240</v>
      </c>
      <c r="C280" s="22" t="s">
        <v>1241</v>
      </c>
      <c r="D280" s="21">
        <v>1997</v>
      </c>
      <c r="E280" s="21">
        <v>126</v>
      </c>
      <c r="F280" s="21" t="s">
        <v>394</v>
      </c>
      <c r="G280" s="33">
        <v>8.3000000000000007</v>
      </c>
      <c r="H280" s="21">
        <v>599570</v>
      </c>
      <c r="I280" s="33" t="s">
        <v>1242</v>
      </c>
    </row>
    <row r="281" spans="1:9" x14ac:dyDescent="0.3">
      <c r="A281" s="33">
        <v>6126</v>
      </c>
      <c r="B281" s="33" t="s">
        <v>1243</v>
      </c>
      <c r="C281" s="22" t="s">
        <v>1244</v>
      </c>
      <c r="D281" s="21">
        <v>1997</v>
      </c>
      <c r="E281" s="21">
        <v>107</v>
      </c>
      <c r="F281" s="21" t="s">
        <v>1245</v>
      </c>
      <c r="G281" s="33">
        <v>7.4</v>
      </c>
      <c r="H281" s="21">
        <v>73087</v>
      </c>
      <c r="I281" s="33" t="s">
        <v>1246</v>
      </c>
    </row>
    <row r="282" spans="1:9" x14ac:dyDescent="0.3">
      <c r="A282" s="33">
        <v>6139</v>
      </c>
      <c r="B282" s="33" t="s">
        <v>1247</v>
      </c>
      <c r="C282" s="22" t="s">
        <v>1248</v>
      </c>
      <c r="D282" s="21">
        <v>1997</v>
      </c>
      <c r="E282" s="21">
        <v>112</v>
      </c>
      <c r="F282" s="21" t="s">
        <v>394</v>
      </c>
      <c r="G282" s="33">
        <v>7.5</v>
      </c>
      <c r="H282" s="21">
        <v>46231</v>
      </c>
      <c r="I282" s="33" t="s">
        <v>1249</v>
      </c>
    </row>
    <row r="283" spans="1:9" x14ac:dyDescent="0.3">
      <c r="A283" s="33">
        <v>6144</v>
      </c>
      <c r="B283" s="33" t="s">
        <v>1250</v>
      </c>
      <c r="C283" s="22" t="s">
        <v>155</v>
      </c>
      <c r="D283" s="21">
        <v>1997</v>
      </c>
      <c r="E283" s="21">
        <v>154</v>
      </c>
      <c r="F283" s="21" t="s">
        <v>770</v>
      </c>
      <c r="G283" s="33">
        <v>7.5</v>
      </c>
      <c r="H283" s="21">
        <v>238116</v>
      </c>
      <c r="I283" s="33" t="s">
        <v>1251</v>
      </c>
    </row>
    <row r="284" spans="1:9" x14ac:dyDescent="0.3">
      <c r="A284" s="33">
        <v>6148</v>
      </c>
      <c r="B284" s="33" t="s">
        <v>200</v>
      </c>
      <c r="C284" s="22" t="s">
        <v>201</v>
      </c>
      <c r="D284" s="21">
        <v>1997</v>
      </c>
      <c r="E284" s="21">
        <v>138</v>
      </c>
      <c r="F284" s="21" t="s">
        <v>640</v>
      </c>
      <c r="G284" s="33">
        <v>8.3000000000000007</v>
      </c>
      <c r="H284" s="21">
        <v>411700</v>
      </c>
      <c r="I284" s="33" t="s">
        <v>1252</v>
      </c>
    </row>
    <row r="285" spans="1:9" x14ac:dyDescent="0.3">
      <c r="A285" s="33">
        <v>6160</v>
      </c>
      <c r="B285" s="33" t="s">
        <v>1253</v>
      </c>
      <c r="C285" s="22" t="s">
        <v>1254</v>
      </c>
      <c r="D285" s="21">
        <v>1997</v>
      </c>
      <c r="E285" s="21">
        <v>98</v>
      </c>
      <c r="F285" s="21" t="s">
        <v>1255</v>
      </c>
      <c r="G285" s="33">
        <v>7.3</v>
      </c>
      <c r="H285" s="21">
        <v>400313</v>
      </c>
      <c r="I285" s="33" t="s">
        <v>1256</v>
      </c>
    </row>
    <row r="286" spans="1:9" x14ac:dyDescent="0.3">
      <c r="A286" s="33">
        <v>6170</v>
      </c>
      <c r="B286" s="33" t="s">
        <v>1257</v>
      </c>
      <c r="C286" s="22" t="s">
        <v>1258</v>
      </c>
      <c r="D286" s="21">
        <v>1997</v>
      </c>
      <c r="E286" s="21">
        <v>139</v>
      </c>
      <c r="F286" s="21" t="s">
        <v>432</v>
      </c>
      <c r="G286" s="33">
        <v>7.7</v>
      </c>
      <c r="H286" s="21">
        <v>223847</v>
      </c>
      <c r="I286" s="33" t="s">
        <v>1259</v>
      </c>
    </row>
    <row r="287" spans="1:9" x14ac:dyDescent="0.3">
      <c r="A287" s="33">
        <v>6199</v>
      </c>
      <c r="B287" s="33" t="s">
        <v>1260</v>
      </c>
      <c r="C287" s="22" t="s">
        <v>1261</v>
      </c>
      <c r="D287" s="21">
        <v>1997</v>
      </c>
      <c r="E287" s="21">
        <v>112</v>
      </c>
      <c r="F287" s="21" t="s">
        <v>394</v>
      </c>
      <c r="G287" s="33">
        <v>7.7</v>
      </c>
      <c r="H287" s="21">
        <v>26626</v>
      </c>
      <c r="I287" s="33" t="s">
        <v>1262</v>
      </c>
    </row>
    <row r="288" spans="1:9" x14ac:dyDescent="0.3">
      <c r="A288" s="33">
        <v>6203</v>
      </c>
      <c r="B288" s="33" t="s">
        <v>176</v>
      </c>
      <c r="C288" s="22" t="s">
        <v>177</v>
      </c>
      <c r="D288" s="21">
        <v>1997</v>
      </c>
      <c r="E288" s="21">
        <v>194</v>
      </c>
      <c r="F288" s="21" t="s">
        <v>1263</v>
      </c>
      <c r="G288" s="33">
        <v>7.7</v>
      </c>
      <c r="H288" s="21">
        <v>788181</v>
      </c>
      <c r="I288" s="33" t="s">
        <v>1264</v>
      </c>
    </row>
    <row r="289" spans="1:9" x14ac:dyDescent="0.3">
      <c r="A289" s="33">
        <v>6205</v>
      </c>
      <c r="B289" s="33" t="s">
        <v>1265</v>
      </c>
      <c r="C289" s="22" t="s">
        <v>840</v>
      </c>
      <c r="D289" s="21">
        <v>1998</v>
      </c>
      <c r="E289" s="21">
        <v>103</v>
      </c>
      <c r="F289" s="21" t="s">
        <v>1266</v>
      </c>
      <c r="G289" s="33">
        <v>8.1</v>
      </c>
      <c r="H289" s="21">
        <v>662303</v>
      </c>
      <c r="I289" s="33" t="s">
        <v>1267</v>
      </c>
    </row>
    <row r="290" spans="1:9" x14ac:dyDescent="0.3">
      <c r="A290" s="33">
        <v>6218</v>
      </c>
      <c r="B290" s="33" t="s">
        <v>152</v>
      </c>
      <c r="C290" s="22" t="s">
        <v>153</v>
      </c>
      <c r="D290" s="21">
        <v>1998</v>
      </c>
      <c r="E290" s="21">
        <v>119</v>
      </c>
      <c r="F290" s="21" t="s">
        <v>481</v>
      </c>
      <c r="G290" s="33">
        <v>8.6</v>
      </c>
      <c r="H290" s="21">
        <v>777093</v>
      </c>
      <c r="I290" s="33" t="s">
        <v>1268</v>
      </c>
    </row>
    <row r="291" spans="1:9" x14ac:dyDescent="0.3">
      <c r="A291" s="33">
        <v>6239</v>
      </c>
      <c r="B291" s="33" t="s">
        <v>1269</v>
      </c>
      <c r="C291" s="22" t="s">
        <v>1081</v>
      </c>
      <c r="D291" s="21">
        <v>1998</v>
      </c>
      <c r="E291" s="21">
        <v>132</v>
      </c>
      <c r="F291" s="21" t="s">
        <v>1270</v>
      </c>
      <c r="G291" s="33">
        <v>7.3</v>
      </c>
      <c r="H291" s="21">
        <v>160079</v>
      </c>
      <c r="I291" s="33" t="s">
        <v>1271</v>
      </c>
    </row>
    <row r="292" spans="1:9" x14ac:dyDescent="0.3">
      <c r="A292" s="33">
        <v>6240</v>
      </c>
      <c r="B292" s="33" t="s">
        <v>1272</v>
      </c>
      <c r="C292" s="22" t="s">
        <v>633</v>
      </c>
      <c r="D292" s="21">
        <v>1999</v>
      </c>
      <c r="E292" s="21">
        <v>159</v>
      </c>
      <c r="F292" s="21" t="s">
        <v>711</v>
      </c>
      <c r="G292" s="33">
        <v>7.3</v>
      </c>
      <c r="H292" s="21">
        <v>185933</v>
      </c>
      <c r="I292" s="33" t="s">
        <v>1273</v>
      </c>
    </row>
    <row r="293" spans="1:9" x14ac:dyDescent="0.3">
      <c r="A293" s="33">
        <v>6242</v>
      </c>
      <c r="B293" s="33" t="s">
        <v>1274</v>
      </c>
      <c r="C293" s="22" t="s">
        <v>994</v>
      </c>
      <c r="D293" s="21">
        <v>1998</v>
      </c>
      <c r="E293" s="21">
        <v>118</v>
      </c>
      <c r="F293" s="21" t="s">
        <v>762</v>
      </c>
      <c r="G293" s="33">
        <v>7.7</v>
      </c>
      <c r="H293" s="21">
        <v>178755</v>
      </c>
      <c r="I293" s="33" t="s">
        <v>1275</v>
      </c>
    </row>
    <row r="294" spans="1:9" x14ac:dyDescent="0.3">
      <c r="A294" s="33">
        <v>6248</v>
      </c>
      <c r="B294" s="33" t="s">
        <v>1276</v>
      </c>
      <c r="C294" s="22" t="s">
        <v>139</v>
      </c>
      <c r="D294" s="21">
        <v>1999</v>
      </c>
      <c r="E294" s="21">
        <v>189</v>
      </c>
      <c r="F294" s="21" t="s">
        <v>1277</v>
      </c>
      <c r="G294" s="33">
        <v>8.5</v>
      </c>
      <c r="H294" s="21">
        <v>529164</v>
      </c>
      <c r="I294" s="33" t="s">
        <v>1278</v>
      </c>
    </row>
    <row r="295" spans="1:9" x14ac:dyDescent="0.3">
      <c r="A295" s="33">
        <v>6255</v>
      </c>
      <c r="B295" s="33" t="s">
        <v>125</v>
      </c>
      <c r="C295" s="22" t="s">
        <v>126</v>
      </c>
      <c r="D295" s="21">
        <v>1998</v>
      </c>
      <c r="E295" s="21">
        <v>107</v>
      </c>
      <c r="F295" s="21" t="s">
        <v>758</v>
      </c>
      <c r="G295" s="33">
        <v>8.1999999999999993</v>
      </c>
      <c r="H295" s="21">
        <v>319764</v>
      </c>
      <c r="I295" s="33" t="s">
        <v>1279</v>
      </c>
    </row>
    <row r="296" spans="1:9" x14ac:dyDescent="0.3">
      <c r="A296" s="33">
        <v>6256</v>
      </c>
      <c r="B296" s="33" t="s">
        <v>1280</v>
      </c>
      <c r="C296" s="22" t="s">
        <v>66</v>
      </c>
      <c r="D296" s="21">
        <v>2001</v>
      </c>
      <c r="E296" s="21">
        <v>178</v>
      </c>
      <c r="F296" s="21" t="s">
        <v>1281</v>
      </c>
      <c r="G296" s="33">
        <v>8.8000000000000007</v>
      </c>
      <c r="H296" s="21">
        <v>1230225</v>
      </c>
      <c r="I296" s="33" t="s">
        <v>1282</v>
      </c>
    </row>
    <row r="297" spans="1:9" x14ac:dyDescent="0.3">
      <c r="A297" s="33">
        <v>6263</v>
      </c>
      <c r="B297" s="33" t="s">
        <v>1283</v>
      </c>
      <c r="C297" s="22" t="s">
        <v>84</v>
      </c>
      <c r="D297" s="21">
        <v>1998</v>
      </c>
      <c r="E297" s="21">
        <v>140</v>
      </c>
      <c r="F297" s="21" t="s">
        <v>1284</v>
      </c>
      <c r="G297" s="33">
        <v>7.3</v>
      </c>
      <c r="H297" s="21">
        <v>92818</v>
      </c>
      <c r="I297" s="33" t="s">
        <v>1285</v>
      </c>
    </row>
    <row r="298" spans="1:9" x14ac:dyDescent="0.3">
      <c r="A298" s="33">
        <v>6269</v>
      </c>
      <c r="B298" s="33" t="s">
        <v>1286</v>
      </c>
      <c r="C298" s="22" t="s">
        <v>1287</v>
      </c>
      <c r="D298" s="21">
        <v>1998</v>
      </c>
      <c r="E298" s="21">
        <v>124</v>
      </c>
      <c r="F298" s="21" t="s">
        <v>1288</v>
      </c>
      <c r="G298" s="33">
        <v>7.5</v>
      </c>
      <c r="H298" s="21">
        <v>90256</v>
      </c>
      <c r="I298" s="33" t="s">
        <v>1289</v>
      </c>
    </row>
    <row r="299" spans="1:9" x14ac:dyDescent="0.3">
      <c r="A299" s="33">
        <v>6276</v>
      </c>
      <c r="B299" s="33" t="s">
        <v>1290</v>
      </c>
      <c r="C299" s="22" t="s">
        <v>310</v>
      </c>
      <c r="D299" s="21">
        <v>1998</v>
      </c>
      <c r="E299" s="21">
        <v>169</v>
      </c>
      <c r="F299" s="21" t="s">
        <v>1291</v>
      </c>
      <c r="G299" s="33">
        <v>8.6</v>
      </c>
      <c r="H299" s="21">
        <v>631887</v>
      </c>
      <c r="I299" s="33" t="s">
        <v>1292</v>
      </c>
    </row>
    <row r="300" spans="1:9" x14ac:dyDescent="0.3">
      <c r="A300" s="33">
        <v>6279</v>
      </c>
      <c r="B300" s="33" t="s">
        <v>1293</v>
      </c>
      <c r="C300" s="22" t="s">
        <v>1294</v>
      </c>
      <c r="D300" s="21">
        <v>1998</v>
      </c>
      <c r="E300" s="21">
        <v>170</v>
      </c>
      <c r="F300" s="21" t="s">
        <v>807</v>
      </c>
      <c r="G300" s="33">
        <v>7.6</v>
      </c>
      <c r="H300" s="21">
        <v>118054</v>
      </c>
      <c r="I300" s="33" t="s">
        <v>1295</v>
      </c>
    </row>
    <row r="301" spans="1:9" x14ac:dyDescent="0.3">
      <c r="A301" s="33">
        <v>6288</v>
      </c>
      <c r="B301" s="33" t="s">
        <v>1296</v>
      </c>
      <c r="C301" s="22" t="s">
        <v>157</v>
      </c>
      <c r="D301" s="21">
        <v>2000</v>
      </c>
      <c r="E301" s="21">
        <v>104</v>
      </c>
      <c r="F301" s="21" t="s">
        <v>880</v>
      </c>
      <c r="G301" s="33">
        <v>7.4</v>
      </c>
      <c r="H301" s="21">
        <v>449749</v>
      </c>
      <c r="I301" s="33" t="s">
        <v>1297</v>
      </c>
    </row>
    <row r="302" spans="1:9" x14ac:dyDescent="0.3">
      <c r="A302" s="33">
        <v>6294</v>
      </c>
      <c r="B302" s="33" t="s">
        <v>1298</v>
      </c>
      <c r="C302" s="22" t="s">
        <v>262</v>
      </c>
      <c r="D302" s="21">
        <v>2005</v>
      </c>
      <c r="E302" s="21">
        <v>77</v>
      </c>
      <c r="F302" s="21" t="s">
        <v>1299</v>
      </c>
      <c r="G302" s="33">
        <v>7.4</v>
      </c>
      <c r="H302" s="21">
        <v>187638</v>
      </c>
      <c r="I302" s="33" t="s">
        <v>1300</v>
      </c>
    </row>
    <row r="303" spans="1:9" x14ac:dyDescent="0.3">
      <c r="A303" s="33">
        <v>6296</v>
      </c>
      <c r="B303" s="33" t="s">
        <v>1301</v>
      </c>
      <c r="C303" s="22" t="s">
        <v>239</v>
      </c>
      <c r="D303" s="21">
        <v>2005</v>
      </c>
      <c r="E303" s="21">
        <v>140</v>
      </c>
      <c r="F303" s="21" t="s">
        <v>1302</v>
      </c>
      <c r="G303" s="33">
        <v>7.6</v>
      </c>
      <c r="H303" s="21">
        <v>516512</v>
      </c>
      <c r="I303" s="33" t="s">
        <v>1303</v>
      </c>
    </row>
    <row r="304" spans="1:9" x14ac:dyDescent="0.3">
      <c r="A304" s="33">
        <v>6307</v>
      </c>
      <c r="B304" s="33" t="s">
        <v>1304</v>
      </c>
      <c r="C304" s="22" t="s">
        <v>1305</v>
      </c>
      <c r="D304" s="21">
        <v>1997</v>
      </c>
      <c r="E304" s="21">
        <v>90</v>
      </c>
      <c r="F304" s="21" t="s">
        <v>1306</v>
      </c>
      <c r="G304" s="33">
        <v>7.4</v>
      </c>
      <c r="H304" s="21">
        <v>126182</v>
      </c>
      <c r="I304" s="33" t="s">
        <v>1307</v>
      </c>
    </row>
    <row r="305" spans="1:9" x14ac:dyDescent="0.3">
      <c r="A305" s="33">
        <v>6320</v>
      </c>
      <c r="B305" s="33" t="s">
        <v>1308</v>
      </c>
      <c r="C305" s="22" t="s">
        <v>1309</v>
      </c>
      <c r="D305" s="21">
        <v>1997</v>
      </c>
      <c r="E305" s="21">
        <v>117</v>
      </c>
      <c r="F305" s="21" t="s">
        <v>1310</v>
      </c>
      <c r="G305" s="33">
        <v>7.8</v>
      </c>
      <c r="H305" s="21">
        <v>45255</v>
      </c>
      <c r="I305" s="33" t="s">
        <v>1311</v>
      </c>
    </row>
    <row r="306" spans="1:9" x14ac:dyDescent="0.3">
      <c r="A306" s="33">
        <v>6321</v>
      </c>
      <c r="B306" s="33" t="s">
        <v>1312</v>
      </c>
      <c r="C306" s="22" t="s">
        <v>132</v>
      </c>
      <c r="D306" s="21">
        <v>1999</v>
      </c>
      <c r="E306" s="21">
        <v>118</v>
      </c>
      <c r="F306" s="21" t="s">
        <v>1092</v>
      </c>
      <c r="G306" s="33">
        <v>7.5</v>
      </c>
      <c r="H306" s="21">
        <v>87356</v>
      </c>
      <c r="I306" s="33" t="s">
        <v>1313</v>
      </c>
    </row>
    <row r="307" spans="1:9" x14ac:dyDescent="0.3">
      <c r="A307" s="33">
        <v>6324</v>
      </c>
      <c r="B307" s="33" t="s">
        <v>1314</v>
      </c>
      <c r="C307" s="22" t="s">
        <v>258</v>
      </c>
      <c r="D307" s="21">
        <v>2001</v>
      </c>
      <c r="E307" s="21">
        <v>90</v>
      </c>
      <c r="F307" s="21" t="s">
        <v>1171</v>
      </c>
      <c r="G307" s="33">
        <v>7.9</v>
      </c>
      <c r="H307" s="21">
        <v>463822</v>
      </c>
      <c r="I307" s="33" t="s">
        <v>1315</v>
      </c>
    </row>
    <row r="308" spans="1:9" x14ac:dyDescent="0.3">
      <c r="A308" s="33">
        <v>6326</v>
      </c>
      <c r="B308" s="33" t="s">
        <v>1316</v>
      </c>
      <c r="C308" s="22" t="s">
        <v>1317</v>
      </c>
      <c r="D308" s="21">
        <v>1999</v>
      </c>
      <c r="E308" s="21">
        <v>103</v>
      </c>
      <c r="F308" s="21" t="s">
        <v>474</v>
      </c>
      <c r="G308" s="33">
        <v>7.3</v>
      </c>
      <c r="H308" s="21">
        <v>64250</v>
      </c>
      <c r="I308" s="33" t="s">
        <v>1318</v>
      </c>
    </row>
    <row r="309" spans="1:9" x14ac:dyDescent="0.3">
      <c r="A309" s="33">
        <v>6328</v>
      </c>
      <c r="B309" s="33" t="s">
        <v>1319</v>
      </c>
      <c r="C309" s="22" t="s">
        <v>1320</v>
      </c>
      <c r="D309" s="21">
        <v>1998</v>
      </c>
      <c r="E309" s="21">
        <v>124</v>
      </c>
      <c r="F309" s="21" t="s">
        <v>1321</v>
      </c>
      <c r="G309" s="33">
        <v>7.6</v>
      </c>
      <c r="H309" s="21">
        <v>65820</v>
      </c>
      <c r="I309" s="33" t="s">
        <v>1322</v>
      </c>
    </row>
    <row r="310" spans="1:9" x14ac:dyDescent="0.3">
      <c r="A310" s="33">
        <v>6332</v>
      </c>
      <c r="B310" s="33" t="s">
        <v>1323</v>
      </c>
      <c r="C310" s="22" t="s">
        <v>1324</v>
      </c>
      <c r="D310" s="21">
        <v>1998</v>
      </c>
      <c r="E310" s="21">
        <v>121</v>
      </c>
      <c r="F310" s="21" t="s">
        <v>481</v>
      </c>
      <c r="G310" s="33">
        <v>7.4</v>
      </c>
      <c r="H310" s="21">
        <v>104931</v>
      </c>
      <c r="I310" s="33" t="s">
        <v>1325</v>
      </c>
    </row>
    <row r="311" spans="1:9" x14ac:dyDescent="0.3">
      <c r="A311" s="33">
        <v>6336</v>
      </c>
      <c r="B311" s="33" t="s">
        <v>1326</v>
      </c>
      <c r="C311" s="22" t="s">
        <v>1327</v>
      </c>
      <c r="D311" s="21">
        <v>1999</v>
      </c>
      <c r="E311" s="21">
        <v>86</v>
      </c>
      <c r="F311" s="21" t="s">
        <v>1328</v>
      </c>
      <c r="G311" s="33">
        <v>7.9</v>
      </c>
      <c r="H311" s="21">
        <v>102002</v>
      </c>
      <c r="I311" s="33" t="s">
        <v>1329</v>
      </c>
    </row>
    <row r="312" spans="1:9" x14ac:dyDescent="0.3">
      <c r="A312" s="33">
        <v>6346</v>
      </c>
      <c r="B312" s="33" t="s">
        <v>1330</v>
      </c>
      <c r="C312" s="22" t="s">
        <v>118</v>
      </c>
      <c r="D312" s="21">
        <v>1998</v>
      </c>
      <c r="E312" s="21">
        <v>81</v>
      </c>
      <c r="F312" s="21" t="s">
        <v>758</v>
      </c>
      <c r="G312" s="33">
        <v>7.8</v>
      </c>
      <c r="H312" s="21">
        <v>142619</v>
      </c>
      <c r="I312" s="33" t="s">
        <v>1331</v>
      </c>
    </row>
    <row r="313" spans="1:9" x14ac:dyDescent="0.3">
      <c r="A313" s="33">
        <v>6351</v>
      </c>
      <c r="B313" s="33" t="s">
        <v>1332</v>
      </c>
      <c r="C313" s="22" t="s">
        <v>1333</v>
      </c>
      <c r="D313" s="21">
        <v>1999</v>
      </c>
      <c r="E313" s="21">
        <v>108</v>
      </c>
      <c r="F313" s="21" t="s">
        <v>1334</v>
      </c>
      <c r="G313" s="33">
        <v>7.8</v>
      </c>
      <c r="H313" s="21">
        <v>54287</v>
      </c>
      <c r="I313" s="33" t="s">
        <v>1335</v>
      </c>
    </row>
    <row r="314" spans="1:9" x14ac:dyDescent="0.3">
      <c r="A314" s="33">
        <v>6355</v>
      </c>
      <c r="B314" s="33" t="s">
        <v>1336</v>
      </c>
      <c r="C314" s="22" t="s">
        <v>93</v>
      </c>
      <c r="D314" s="21">
        <v>1999</v>
      </c>
      <c r="E314" s="21">
        <v>136</v>
      </c>
      <c r="F314" s="21" t="s">
        <v>522</v>
      </c>
      <c r="G314" s="33">
        <v>8.6999999999999993</v>
      </c>
      <c r="H314" s="21">
        <v>885067</v>
      </c>
      <c r="I314" s="33" t="s">
        <v>1337</v>
      </c>
    </row>
    <row r="315" spans="1:9" x14ac:dyDescent="0.3">
      <c r="A315" s="33">
        <v>6360</v>
      </c>
      <c r="B315" s="33" t="s">
        <v>1338</v>
      </c>
      <c r="C315" s="22" t="s">
        <v>260</v>
      </c>
      <c r="D315" s="21">
        <v>1999</v>
      </c>
      <c r="E315" s="21">
        <v>139</v>
      </c>
      <c r="F315" s="21" t="s">
        <v>770</v>
      </c>
      <c r="G315" s="33">
        <v>7.3</v>
      </c>
      <c r="H315" s="21">
        <v>114132</v>
      </c>
      <c r="I315" s="33" t="s">
        <v>1339</v>
      </c>
    </row>
    <row r="316" spans="1:9" x14ac:dyDescent="0.3">
      <c r="A316" s="33">
        <v>6373</v>
      </c>
      <c r="B316" s="33" t="s">
        <v>121</v>
      </c>
      <c r="C316" s="22" t="s">
        <v>122</v>
      </c>
      <c r="D316" s="21">
        <v>1999</v>
      </c>
      <c r="E316" s="21">
        <v>139</v>
      </c>
      <c r="F316" s="21" t="s">
        <v>711</v>
      </c>
      <c r="G316" s="33">
        <v>8.9</v>
      </c>
      <c r="H316" s="21">
        <v>952191</v>
      </c>
      <c r="I316" s="33" t="s">
        <v>1340</v>
      </c>
    </row>
    <row r="317" spans="1:9" x14ac:dyDescent="0.3">
      <c r="A317" s="33">
        <v>6386</v>
      </c>
      <c r="B317" s="33" t="s">
        <v>1341</v>
      </c>
      <c r="C317" s="22" t="s">
        <v>1342</v>
      </c>
      <c r="D317" s="21">
        <v>1999</v>
      </c>
      <c r="E317" s="21">
        <v>102</v>
      </c>
      <c r="F317" s="21" t="s">
        <v>1343</v>
      </c>
      <c r="G317" s="33">
        <v>7.3</v>
      </c>
      <c r="H317" s="21">
        <v>54908</v>
      </c>
      <c r="I317" s="33" t="s">
        <v>1344</v>
      </c>
    </row>
    <row r="318" spans="1:9" x14ac:dyDescent="0.3">
      <c r="A318" s="33">
        <v>6390</v>
      </c>
      <c r="B318" s="33" t="s">
        <v>1345</v>
      </c>
      <c r="C318" s="22" t="s">
        <v>1346</v>
      </c>
      <c r="D318" s="21">
        <v>2001</v>
      </c>
      <c r="E318" s="21">
        <v>122</v>
      </c>
      <c r="F318" s="21" t="s">
        <v>770</v>
      </c>
      <c r="G318" s="33">
        <v>7.7</v>
      </c>
      <c r="H318" s="21">
        <v>303960</v>
      </c>
      <c r="I318" s="33" t="s">
        <v>1347</v>
      </c>
    </row>
    <row r="319" spans="1:9" x14ac:dyDescent="0.3">
      <c r="A319" s="33">
        <v>6392</v>
      </c>
      <c r="B319" s="33" t="s">
        <v>1348</v>
      </c>
      <c r="C319" s="22" t="s">
        <v>1019</v>
      </c>
      <c r="D319" s="21">
        <v>1999</v>
      </c>
      <c r="E319" s="21">
        <v>157</v>
      </c>
      <c r="F319" s="21" t="s">
        <v>1349</v>
      </c>
      <c r="G319" s="33">
        <v>7.9</v>
      </c>
      <c r="H319" s="21">
        <v>115130</v>
      </c>
      <c r="I319" s="33" t="s">
        <v>1350</v>
      </c>
    </row>
    <row r="320" spans="1:9" x14ac:dyDescent="0.3">
      <c r="A320" s="33">
        <v>6404</v>
      </c>
      <c r="B320" s="33" t="s">
        <v>1351</v>
      </c>
      <c r="C320" s="22" t="s">
        <v>1352</v>
      </c>
      <c r="D320" s="21">
        <v>2000</v>
      </c>
      <c r="E320" s="21">
        <v>102</v>
      </c>
      <c r="F320" s="21" t="s">
        <v>779</v>
      </c>
      <c r="G320" s="33">
        <v>7.6</v>
      </c>
      <c r="H320" s="21">
        <v>354674</v>
      </c>
      <c r="I320" s="33" t="s">
        <v>1353</v>
      </c>
    </row>
    <row r="321" spans="1:9" x14ac:dyDescent="0.3">
      <c r="A321" s="33">
        <v>6411</v>
      </c>
      <c r="B321" s="33" t="s">
        <v>242</v>
      </c>
      <c r="C321" s="22" t="s">
        <v>243</v>
      </c>
      <c r="D321" s="21">
        <v>2002</v>
      </c>
      <c r="E321" s="21">
        <v>121</v>
      </c>
      <c r="F321" s="21" t="s">
        <v>1354</v>
      </c>
      <c r="G321" s="33">
        <v>7.3</v>
      </c>
      <c r="H321" s="21">
        <v>540981</v>
      </c>
      <c r="I321" s="33" t="s">
        <v>1355</v>
      </c>
    </row>
    <row r="322" spans="1:9" x14ac:dyDescent="0.3">
      <c r="A322" s="33">
        <v>6424</v>
      </c>
      <c r="B322" s="33" t="s">
        <v>1356</v>
      </c>
      <c r="C322" s="22" t="s">
        <v>1357</v>
      </c>
      <c r="D322" s="21">
        <v>2000</v>
      </c>
      <c r="E322" s="21">
        <v>113</v>
      </c>
      <c r="F322" s="21" t="s">
        <v>673</v>
      </c>
      <c r="G322" s="33">
        <v>7.6</v>
      </c>
      <c r="H322" s="21">
        <v>142449</v>
      </c>
      <c r="I322" s="33" t="s">
        <v>1358</v>
      </c>
    </row>
    <row r="323" spans="1:9" x14ac:dyDescent="0.3">
      <c r="A323" s="33">
        <v>6426</v>
      </c>
      <c r="B323" s="33" t="s">
        <v>1359</v>
      </c>
      <c r="C323" s="22" t="s">
        <v>1360</v>
      </c>
      <c r="D323" s="21">
        <v>1999</v>
      </c>
      <c r="E323" s="21">
        <v>97</v>
      </c>
      <c r="F323" s="21" t="s">
        <v>541</v>
      </c>
      <c r="G323" s="33">
        <v>7.2</v>
      </c>
      <c r="H323" s="21">
        <v>172172</v>
      </c>
      <c r="I323" s="33" t="s">
        <v>1361</v>
      </c>
    </row>
    <row r="324" spans="1:9" x14ac:dyDescent="0.3">
      <c r="A324" s="33">
        <v>6444</v>
      </c>
      <c r="B324" s="33" t="s">
        <v>1362</v>
      </c>
      <c r="C324" s="22" t="s">
        <v>1363</v>
      </c>
      <c r="D324" s="21">
        <v>1999</v>
      </c>
      <c r="E324" s="21">
        <v>89</v>
      </c>
      <c r="F324" s="21" t="s">
        <v>941</v>
      </c>
      <c r="G324" s="33">
        <v>7.9</v>
      </c>
      <c r="H324" s="21">
        <v>169640</v>
      </c>
      <c r="I324" s="33" t="s">
        <v>1364</v>
      </c>
    </row>
    <row r="325" spans="1:9" x14ac:dyDescent="0.3">
      <c r="A325" s="33">
        <v>6466</v>
      </c>
      <c r="B325" s="33" t="s">
        <v>1365</v>
      </c>
      <c r="C325" s="22" t="s">
        <v>1366</v>
      </c>
      <c r="D325" s="21">
        <v>1999</v>
      </c>
      <c r="E325" s="21">
        <v>97</v>
      </c>
      <c r="F325" s="21" t="s">
        <v>1133</v>
      </c>
      <c r="G325" s="33">
        <v>7.3</v>
      </c>
      <c r="H325" s="21">
        <v>95776</v>
      </c>
      <c r="I325" s="33" t="s">
        <v>1367</v>
      </c>
    </row>
    <row r="326" spans="1:9" x14ac:dyDescent="0.3">
      <c r="A326" s="33">
        <v>6484</v>
      </c>
      <c r="B326" s="33" t="s">
        <v>1368</v>
      </c>
      <c r="C326" s="22" t="s">
        <v>172</v>
      </c>
      <c r="D326" s="21">
        <v>2000</v>
      </c>
      <c r="E326" s="21">
        <v>143</v>
      </c>
      <c r="F326" s="21" t="s">
        <v>762</v>
      </c>
      <c r="G326" s="33">
        <v>7.7</v>
      </c>
      <c r="H326" s="21">
        <v>391776</v>
      </c>
      <c r="I326" s="33" t="s">
        <v>1369</v>
      </c>
    </row>
    <row r="327" spans="1:9" x14ac:dyDescent="0.3">
      <c r="A327" s="33">
        <v>6485</v>
      </c>
      <c r="B327" s="33" t="s">
        <v>1370</v>
      </c>
      <c r="C327" s="22" t="s">
        <v>1371</v>
      </c>
      <c r="D327" s="21">
        <v>2001</v>
      </c>
      <c r="E327" s="21">
        <v>111</v>
      </c>
      <c r="F327" s="21" t="s">
        <v>474</v>
      </c>
      <c r="G327" s="33">
        <v>7.4</v>
      </c>
      <c r="H327" s="21">
        <v>95714</v>
      </c>
      <c r="I327" s="33" t="s">
        <v>1372</v>
      </c>
    </row>
    <row r="328" spans="1:9" x14ac:dyDescent="0.3">
      <c r="A328" s="33">
        <v>6486</v>
      </c>
      <c r="B328" s="33" t="s">
        <v>1373</v>
      </c>
      <c r="C328" s="22" t="s">
        <v>262</v>
      </c>
      <c r="D328" s="21">
        <v>1999</v>
      </c>
      <c r="E328" s="21">
        <v>105</v>
      </c>
      <c r="F328" s="21" t="s">
        <v>660</v>
      </c>
      <c r="G328" s="33">
        <v>7.5</v>
      </c>
      <c r="H328" s="21">
        <v>216779</v>
      </c>
      <c r="I328" s="33" t="s">
        <v>1374</v>
      </c>
    </row>
    <row r="329" spans="1:9" x14ac:dyDescent="0.3">
      <c r="A329" s="33">
        <v>6514</v>
      </c>
      <c r="B329" s="33" t="s">
        <v>1375</v>
      </c>
      <c r="C329" s="22" t="s">
        <v>1376</v>
      </c>
      <c r="D329" s="21">
        <v>2002</v>
      </c>
      <c r="E329" s="21">
        <v>116</v>
      </c>
      <c r="F329" s="21" t="s">
        <v>1377</v>
      </c>
      <c r="G329" s="33">
        <v>7.7</v>
      </c>
      <c r="H329" s="21">
        <v>23332</v>
      </c>
      <c r="I329" s="33" t="s">
        <v>1378</v>
      </c>
    </row>
    <row r="330" spans="1:9" x14ac:dyDescent="0.3">
      <c r="A330" s="33">
        <v>6528</v>
      </c>
      <c r="B330" s="33" t="s">
        <v>1379</v>
      </c>
      <c r="C330" s="22" t="s">
        <v>203</v>
      </c>
      <c r="D330" s="21">
        <v>1999</v>
      </c>
      <c r="E330" s="21">
        <v>112</v>
      </c>
      <c r="F330" s="21" t="s">
        <v>1380</v>
      </c>
      <c r="G330" s="33">
        <v>8</v>
      </c>
      <c r="H330" s="21">
        <v>55654</v>
      </c>
      <c r="I330" s="33" t="s">
        <v>1381</v>
      </c>
    </row>
    <row r="331" spans="1:9" x14ac:dyDescent="0.3">
      <c r="A331" s="33">
        <v>6529</v>
      </c>
      <c r="B331" s="33" t="s">
        <v>202</v>
      </c>
      <c r="C331" s="22" t="s">
        <v>203</v>
      </c>
      <c r="D331" s="21">
        <v>2001</v>
      </c>
      <c r="E331" s="21">
        <v>147</v>
      </c>
      <c r="F331" s="21" t="s">
        <v>711</v>
      </c>
      <c r="G331" s="33">
        <v>8</v>
      </c>
      <c r="H331" s="21">
        <v>234492</v>
      </c>
      <c r="I331" s="33" t="s">
        <v>1382</v>
      </c>
    </row>
    <row r="332" spans="1:9" x14ac:dyDescent="0.3">
      <c r="A332" s="33">
        <v>6532</v>
      </c>
      <c r="B332" s="33" t="s">
        <v>1383</v>
      </c>
      <c r="C332" s="22" t="s">
        <v>66</v>
      </c>
      <c r="D332" s="21">
        <v>2003</v>
      </c>
      <c r="E332" s="21">
        <v>201</v>
      </c>
      <c r="F332" s="21" t="s">
        <v>1281</v>
      </c>
      <c r="G332" s="33">
        <v>8.9</v>
      </c>
      <c r="H332" s="21">
        <v>1206924</v>
      </c>
      <c r="I332" s="33" t="s">
        <v>1384</v>
      </c>
    </row>
    <row r="333" spans="1:9" x14ac:dyDescent="0.3">
      <c r="A333" s="33">
        <v>6533</v>
      </c>
      <c r="B333" s="33" t="s">
        <v>1385</v>
      </c>
      <c r="C333" s="22" t="s">
        <v>66</v>
      </c>
      <c r="D333" s="21">
        <v>2002</v>
      </c>
      <c r="E333" s="21">
        <v>179</v>
      </c>
      <c r="F333" s="21" t="s">
        <v>1281</v>
      </c>
      <c r="G333" s="33">
        <v>8.6999999999999993</v>
      </c>
      <c r="H333" s="21">
        <v>1092308</v>
      </c>
      <c r="I333" s="33" t="s">
        <v>1386</v>
      </c>
    </row>
    <row r="334" spans="1:9" x14ac:dyDescent="0.3">
      <c r="A334" s="33">
        <v>6540</v>
      </c>
      <c r="B334" s="33" t="s">
        <v>76</v>
      </c>
      <c r="C334" s="22" t="s">
        <v>77</v>
      </c>
      <c r="D334" s="21">
        <v>2000</v>
      </c>
      <c r="E334" s="21">
        <v>140</v>
      </c>
      <c r="F334" s="21" t="s">
        <v>1387</v>
      </c>
      <c r="G334" s="33">
        <v>8</v>
      </c>
      <c r="H334" s="21">
        <v>78878</v>
      </c>
      <c r="I334" s="33" t="s">
        <v>1388</v>
      </c>
    </row>
    <row r="335" spans="1:9" x14ac:dyDescent="0.3">
      <c r="A335" s="33">
        <v>6542</v>
      </c>
      <c r="B335" s="33" t="s">
        <v>1389</v>
      </c>
      <c r="C335" s="22" t="s">
        <v>484</v>
      </c>
      <c r="D335" s="21">
        <v>1999</v>
      </c>
      <c r="E335" s="21">
        <v>122</v>
      </c>
      <c r="F335" s="21" t="s">
        <v>394</v>
      </c>
      <c r="G335" s="33">
        <v>8.5</v>
      </c>
      <c r="H335" s="21">
        <v>558593</v>
      </c>
      <c r="I335" s="33" t="s">
        <v>1390</v>
      </c>
    </row>
    <row r="336" spans="1:9" x14ac:dyDescent="0.3">
      <c r="A336" s="33">
        <v>6548</v>
      </c>
      <c r="B336" s="33" t="s">
        <v>1391</v>
      </c>
      <c r="C336" s="22" t="s">
        <v>1392</v>
      </c>
      <c r="D336" s="21">
        <v>1999</v>
      </c>
      <c r="E336" s="21">
        <v>118</v>
      </c>
      <c r="F336" s="21" t="s">
        <v>414</v>
      </c>
      <c r="G336" s="33">
        <v>7.6</v>
      </c>
      <c r="H336" s="21">
        <v>66259</v>
      </c>
      <c r="I336" s="33" t="s">
        <v>1393</v>
      </c>
    </row>
    <row r="337" spans="1:9" x14ac:dyDescent="0.3">
      <c r="A337" s="33">
        <v>6551</v>
      </c>
      <c r="B337" s="33" t="s">
        <v>1394</v>
      </c>
      <c r="C337" s="22" t="s">
        <v>1395</v>
      </c>
      <c r="D337" s="21">
        <v>1999</v>
      </c>
      <c r="E337" s="21">
        <v>127</v>
      </c>
      <c r="F337" s="21" t="s">
        <v>462</v>
      </c>
      <c r="G337" s="33">
        <v>7.3</v>
      </c>
      <c r="H337" s="21">
        <v>101925</v>
      </c>
      <c r="I337" s="33" t="s">
        <v>1396</v>
      </c>
    </row>
    <row r="338" spans="1:9" x14ac:dyDescent="0.3">
      <c r="A338" s="33">
        <v>6552</v>
      </c>
      <c r="B338" s="33" t="s">
        <v>62</v>
      </c>
      <c r="C338" s="22" t="s">
        <v>64</v>
      </c>
      <c r="D338" s="21">
        <v>2000</v>
      </c>
      <c r="E338" s="21">
        <v>155</v>
      </c>
      <c r="F338" s="21" t="s">
        <v>1397</v>
      </c>
      <c r="G338" s="33">
        <v>8.5</v>
      </c>
      <c r="H338" s="21">
        <v>975266</v>
      </c>
      <c r="I338" s="33" t="s">
        <v>1398</v>
      </c>
    </row>
    <row r="339" spans="1:9" x14ac:dyDescent="0.3">
      <c r="A339" s="33">
        <v>6559</v>
      </c>
      <c r="B339" s="33" t="s">
        <v>1399</v>
      </c>
      <c r="C339" s="22" t="s">
        <v>1400</v>
      </c>
      <c r="D339" s="21">
        <v>1999</v>
      </c>
      <c r="E339" s="21">
        <v>146</v>
      </c>
      <c r="F339" s="21" t="s">
        <v>410</v>
      </c>
      <c r="G339" s="33">
        <v>7.5</v>
      </c>
      <c r="H339" s="21">
        <v>63987</v>
      </c>
      <c r="I339" s="33" t="s">
        <v>1401</v>
      </c>
    </row>
    <row r="340" spans="1:9" x14ac:dyDescent="0.3">
      <c r="A340" s="33">
        <v>6562</v>
      </c>
      <c r="B340" s="33" t="s">
        <v>1402</v>
      </c>
      <c r="C340" s="22" t="s">
        <v>1208</v>
      </c>
      <c r="D340" s="21">
        <v>1999</v>
      </c>
      <c r="E340" s="21">
        <v>188</v>
      </c>
      <c r="F340" s="21" t="s">
        <v>394</v>
      </c>
      <c r="G340" s="33">
        <v>8</v>
      </c>
      <c r="H340" s="21">
        <v>209637</v>
      </c>
      <c r="I340" s="33" t="s">
        <v>1403</v>
      </c>
    </row>
    <row r="341" spans="1:9" x14ac:dyDescent="0.3">
      <c r="A341" s="33">
        <v>6569</v>
      </c>
      <c r="B341" s="33" t="s">
        <v>1404</v>
      </c>
      <c r="C341" s="22" t="s">
        <v>1405</v>
      </c>
      <c r="D341" s="21">
        <v>1999</v>
      </c>
      <c r="E341" s="21">
        <v>102</v>
      </c>
      <c r="F341" s="21" t="s">
        <v>1406</v>
      </c>
      <c r="G341" s="33">
        <v>7.3</v>
      </c>
      <c r="H341" s="21">
        <v>104419</v>
      </c>
      <c r="I341" s="33" t="s">
        <v>1407</v>
      </c>
    </row>
    <row r="342" spans="1:9" x14ac:dyDescent="0.3">
      <c r="A342" s="33">
        <v>6580</v>
      </c>
      <c r="B342" s="33" t="s">
        <v>1408</v>
      </c>
      <c r="C342" s="22" t="s">
        <v>1409</v>
      </c>
      <c r="D342" s="21">
        <v>2000</v>
      </c>
      <c r="E342" s="21">
        <v>102</v>
      </c>
      <c r="F342" s="21" t="s">
        <v>394</v>
      </c>
      <c r="G342" s="33">
        <v>8.4</v>
      </c>
      <c r="H342" s="21">
        <v>569285</v>
      </c>
      <c r="I342" s="33" t="s">
        <v>1410</v>
      </c>
    </row>
    <row r="343" spans="1:9" x14ac:dyDescent="0.3">
      <c r="A343" s="33">
        <v>6586</v>
      </c>
      <c r="B343" s="33" t="s">
        <v>1411</v>
      </c>
      <c r="C343" s="22" t="s">
        <v>310</v>
      </c>
      <c r="D343" s="21">
        <v>2002</v>
      </c>
      <c r="E343" s="21">
        <v>145</v>
      </c>
      <c r="F343" s="21" t="s">
        <v>1412</v>
      </c>
      <c r="G343" s="33">
        <v>7.7</v>
      </c>
      <c r="H343" s="21">
        <v>396950</v>
      </c>
      <c r="I343" s="33" t="s">
        <v>1413</v>
      </c>
    </row>
    <row r="344" spans="1:9" x14ac:dyDescent="0.3">
      <c r="A344" s="33">
        <v>6588</v>
      </c>
      <c r="B344" s="33" t="s">
        <v>1414</v>
      </c>
      <c r="C344" s="22" t="s">
        <v>1415</v>
      </c>
      <c r="D344" s="21">
        <v>2000</v>
      </c>
      <c r="E344" s="21">
        <v>147</v>
      </c>
      <c r="F344" s="21" t="s">
        <v>770</v>
      </c>
      <c r="G344" s="33">
        <v>7.6</v>
      </c>
      <c r="H344" s="21">
        <v>170090</v>
      </c>
      <c r="I344" s="33" t="s">
        <v>1416</v>
      </c>
    </row>
    <row r="345" spans="1:9" x14ac:dyDescent="0.3">
      <c r="A345" s="33">
        <v>6589</v>
      </c>
      <c r="B345" s="33" t="s">
        <v>1417</v>
      </c>
      <c r="C345" s="22" t="s">
        <v>297</v>
      </c>
      <c r="D345" s="21">
        <v>2000</v>
      </c>
      <c r="E345" s="21">
        <v>122</v>
      </c>
      <c r="F345" s="21" t="s">
        <v>1387</v>
      </c>
      <c r="G345" s="33">
        <v>7.9</v>
      </c>
      <c r="H345" s="21">
        <v>206201</v>
      </c>
      <c r="I345" s="33" t="s">
        <v>1418</v>
      </c>
    </row>
    <row r="346" spans="1:9" x14ac:dyDescent="0.3">
      <c r="A346" s="33">
        <v>6598</v>
      </c>
      <c r="B346" s="33" t="s">
        <v>1419</v>
      </c>
      <c r="C346" s="22" t="s">
        <v>201</v>
      </c>
      <c r="D346" s="21">
        <v>2000</v>
      </c>
      <c r="E346" s="21">
        <v>107</v>
      </c>
      <c r="F346" s="21" t="s">
        <v>998</v>
      </c>
      <c r="G346" s="33">
        <v>7.4</v>
      </c>
      <c r="H346" s="21">
        <v>54537</v>
      </c>
      <c r="I346" s="33" t="s">
        <v>1420</v>
      </c>
    </row>
    <row r="347" spans="1:9" x14ac:dyDescent="0.3">
      <c r="A347" s="33">
        <v>6600</v>
      </c>
      <c r="B347" s="33" t="s">
        <v>1421</v>
      </c>
      <c r="C347" s="22" t="s">
        <v>1214</v>
      </c>
      <c r="D347" s="21">
        <v>1999</v>
      </c>
      <c r="E347" s="21">
        <v>101</v>
      </c>
      <c r="F347" s="21" t="s">
        <v>394</v>
      </c>
      <c r="G347" s="33">
        <v>7.9</v>
      </c>
      <c r="H347" s="21">
        <v>58828</v>
      </c>
      <c r="I347" s="33" t="s">
        <v>1422</v>
      </c>
    </row>
    <row r="348" spans="1:9" x14ac:dyDescent="0.3">
      <c r="A348" s="33">
        <v>6608</v>
      </c>
      <c r="B348" s="33" t="s">
        <v>1423</v>
      </c>
      <c r="C348" s="22" t="s">
        <v>1190</v>
      </c>
      <c r="D348" s="21">
        <v>2000</v>
      </c>
      <c r="E348" s="21">
        <v>118</v>
      </c>
      <c r="F348" s="21" t="s">
        <v>1424</v>
      </c>
      <c r="G348" s="33">
        <v>7.3</v>
      </c>
      <c r="H348" s="21">
        <v>81386</v>
      </c>
      <c r="I348" s="33" t="s">
        <v>1425</v>
      </c>
    </row>
    <row r="349" spans="1:9" x14ac:dyDescent="0.3">
      <c r="A349" s="33">
        <v>6625</v>
      </c>
      <c r="B349" s="33" t="s">
        <v>1426</v>
      </c>
      <c r="C349" s="22" t="s">
        <v>1248</v>
      </c>
      <c r="D349" s="21">
        <v>2000</v>
      </c>
      <c r="E349" s="21">
        <v>120</v>
      </c>
      <c r="F349" s="21" t="s">
        <v>1281</v>
      </c>
      <c r="G349" s="33">
        <v>7.9</v>
      </c>
      <c r="H349" s="21">
        <v>216955</v>
      </c>
      <c r="I349" s="33" t="s">
        <v>1427</v>
      </c>
    </row>
    <row r="350" spans="1:9" x14ac:dyDescent="0.3">
      <c r="A350" s="33">
        <v>6626</v>
      </c>
      <c r="B350" s="33" t="s">
        <v>1428</v>
      </c>
      <c r="C350" s="22" t="s">
        <v>925</v>
      </c>
      <c r="D350" s="21">
        <v>2000</v>
      </c>
      <c r="E350" s="21">
        <v>107</v>
      </c>
      <c r="F350" s="21" t="s">
        <v>1429</v>
      </c>
      <c r="G350" s="33">
        <v>7.8</v>
      </c>
      <c r="H350" s="21">
        <v>223841</v>
      </c>
      <c r="I350" s="33" t="s">
        <v>1430</v>
      </c>
    </row>
    <row r="351" spans="1:9" x14ac:dyDescent="0.3">
      <c r="A351" s="33">
        <v>6648</v>
      </c>
      <c r="B351" s="33" t="s">
        <v>1431</v>
      </c>
      <c r="C351" s="22" t="s">
        <v>1415</v>
      </c>
      <c r="D351" s="21">
        <v>2000</v>
      </c>
      <c r="E351" s="21">
        <v>131</v>
      </c>
      <c r="F351" s="21" t="s">
        <v>489</v>
      </c>
      <c r="G351" s="33">
        <v>7.3</v>
      </c>
      <c r="H351" s="21">
        <v>134444</v>
      </c>
      <c r="I351" s="33" t="s">
        <v>1432</v>
      </c>
    </row>
    <row r="352" spans="1:9" x14ac:dyDescent="0.3">
      <c r="A352" s="33">
        <v>6656</v>
      </c>
      <c r="B352" s="33" t="s">
        <v>1433</v>
      </c>
      <c r="C352" s="22" t="s">
        <v>1434</v>
      </c>
      <c r="D352" s="21">
        <v>2001</v>
      </c>
      <c r="E352" s="21">
        <v>92</v>
      </c>
      <c r="F352" s="21" t="s">
        <v>1171</v>
      </c>
      <c r="G352" s="33">
        <v>8.1</v>
      </c>
      <c r="H352" s="21">
        <v>579816</v>
      </c>
      <c r="I352" s="33" t="s">
        <v>1435</v>
      </c>
    </row>
    <row r="353" spans="1:9" x14ac:dyDescent="0.3">
      <c r="A353" s="33">
        <v>6657</v>
      </c>
      <c r="B353" s="33" t="s">
        <v>1436</v>
      </c>
      <c r="C353" s="22" t="s">
        <v>235</v>
      </c>
      <c r="D353" s="21">
        <v>1999</v>
      </c>
      <c r="E353" s="21">
        <v>121</v>
      </c>
      <c r="F353" s="21" t="s">
        <v>998</v>
      </c>
      <c r="G353" s="33">
        <v>7.9</v>
      </c>
      <c r="H353" s="21">
        <v>12336</v>
      </c>
      <c r="I353" s="33" t="s">
        <v>1437</v>
      </c>
    </row>
    <row r="354" spans="1:9" x14ac:dyDescent="0.3">
      <c r="A354" s="33">
        <v>6662</v>
      </c>
      <c r="B354" s="33" t="s">
        <v>1438</v>
      </c>
      <c r="C354" s="22" t="s">
        <v>1439</v>
      </c>
      <c r="D354" s="21">
        <v>2008</v>
      </c>
      <c r="E354" s="21">
        <v>111</v>
      </c>
      <c r="F354" s="21" t="s">
        <v>770</v>
      </c>
      <c r="G354" s="33">
        <v>7.3</v>
      </c>
      <c r="H354" s="21">
        <v>151728</v>
      </c>
      <c r="I354" s="33" t="s">
        <v>1440</v>
      </c>
    </row>
    <row r="355" spans="1:9" x14ac:dyDescent="0.3">
      <c r="A355" s="33">
        <v>6672</v>
      </c>
      <c r="B355" s="33" t="s">
        <v>210</v>
      </c>
      <c r="C355" s="22" t="s">
        <v>211</v>
      </c>
      <c r="D355" s="21">
        <v>2001</v>
      </c>
      <c r="E355" s="21">
        <v>127</v>
      </c>
      <c r="F355" s="21" t="s">
        <v>1441</v>
      </c>
      <c r="G355" s="33">
        <v>7.6</v>
      </c>
      <c r="H355" s="21">
        <v>223135</v>
      </c>
      <c r="I355" s="33" t="s">
        <v>1442</v>
      </c>
    </row>
    <row r="356" spans="1:9" x14ac:dyDescent="0.3">
      <c r="A356" s="33">
        <v>6686</v>
      </c>
      <c r="B356" s="33" t="s">
        <v>1443</v>
      </c>
      <c r="C356" s="22" t="s">
        <v>1444</v>
      </c>
      <c r="D356" s="21">
        <v>2006</v>
      </c>
      <c r="E356" s="21">
        <v>109</v>
      </c>
      <c r="F356" s="21" t="s">
        <v>1445</v>
      </c>
      <c r="G356" s="33">
        <v>7.9</v>
      </c>
      <c r="H356" s="21">
        <v>359783</v>
      </c>
      <c r="I356" s="33" t="s">
        <v>1446</v>
      </c>
    </row>
    <row r="357" spans="1:9" x14ac:dyDescent="0.3">
      <c r="A357" s="33">
        <v>6691</v>
      </c>
      <c r="B357" s="33" t="s">
        <v>1447</v>
      </c>
      <c r="C357" s="22" t="s">
        <v>126</v>
      </c>
      <c r="D357" s="21">
        <v>2000</v>
      </c>
      <c r="E357" s="21">
        <v>104</v>
      </c>
      <c r="F357" s="21" t="s">
        <v>758</v>
      </c>
      <c r="G357" s="33">
        <v>8.3000000000000007</v>
      </c>
      <c r="H357" s="21">
        <v>596952</v>
      </c>
      <c r="I357" s="33" t="s">
        <v>1448</v>
      </c>
    </row>
    <row r="358" spans="1:9" x14ac:dyDescent="0.3">
      <c r="A358" s="33">
        <v>6695</v>
      </c>
      <c r="B358" s="33" t="s">
        <v>1449</v>
      </c>
      <c r="C358" s="22" t="s">
        <v>270</v>
      </c>
      <c r="D358" s="21">
        <v>2000</v>
      </c>
      <c r="E358" s="21">
        <v>113</v>
      </c>
      <c r="F358" s="21" t="s">
        <v>640</v>
      </c>
      <c r="G358" s="33">
        <v>8.5</v>
      </c>
      <c r="H358" s="21">
        <v>839638</v>
      </c>
      <c r="I358" s="33" t="s">
        <v>1450</v>
      </c>
    </row>
    <row r="359" spans="1:9" x14ac:dyDescent="0.3">
      <c r="A359" s="33">
        <v>6709</v>
      </c>
      <c r="B359" s="35" t="s">
        <v>1451</v>
      </c>
      <c r="C359" s="22" t="s">
        <v>1452</v>
      </c>
      <c r="D359" s="21">
        <v>2000</v>
      </c>
      <c r="E359" s="21">
        <v>113</v>
      </c>
      <c r="F359" s="21" t="s">
        <v>670</v>
      </c>
      <c r="G359" s="33">
        <v>7.8</v>
      </c>
      <c r="H359" s="21">
        <v>159891</v>
      </c>
      <c r="I359" s="33" t="s">
        <v>1453</v>
      </c>
    </row>
    <row r="360" spans="1:9" x14ac:dyDescent="0.3">
      <c r="A360" s="33">
        <v>6714</v>
      </c>
      <c r="B360" s="33" t="s">
        <v>1454</v>
      </c>
      <c r="C360" s="22" t="s">
        <v>75</v>
      </c>
      <c r="D360" s="21">
        <v>2001</v>
      </c>
      <c r="E360" s="21">
        <v>122</v>
      </c>
      <c r="F360" s="21" t="s">
        <v>1455</v>
      </c>
      <c r="G360" s="33">
        <v>8.4</v>
      </c>
      <c r="H360" s="21">
        <v>530471</v>
      </c>
      <c r="I360" s="33" t="s">
        <v>1456</v>
      </c>
    </row>
    <row r="361" spans="1:9" x14ac:dyDescent="0.3">
      <c r="A361" s="33">
        <v>6738</v>
      </c>
      <c r="B361" s="33" t="s">
        <v>1457</v>
      </c>
      <c r="C361" s="22" t="s">
        <v>1458</v>
      </c>
      <c r="D361" s="21">
        <v>2001</v>
      </c>
      <c r="E361" s="21">
        <v>131</v>
      </c>
      <c r="F361" s="21" t="s">
        <v>1459</v>
      </c>
      <c r="G361" s="33">
        <v>7.6</v>
      </c>
      <c r="H361" s="21">
        <v>187745</v>
      </c>
      <c r="I361" s="33" t="s">
        <v>1460</v>
      </c>
    </row>
    <row r="362" spans="1:9" x14ac:dyDescent="0.3">
      <c r="A362" s="33">
        <v>6748</v>
      </c>
      <c r="B362" s="33" t="s">
        <v>1461</v>
      </c>
      <c r="C362" s="22" t="s">
        <v>281</v>
      </c>
      <c r="D362" s="21">
        <v>2002</v>
      </c>
      <c r="E362" s="21">
        <v>167</v>
      </c>
      <c r="F362" s="21" t="s">
        <v>1462</v>
      </c>
      <c r="G362" s="33">
        <v>7.5</v>
      </c>
      <c r="H362" s="21">
        <v>312347</v>
      </c>
      <c r="I362" s="33" t="s">
        <v>1463</v>
      </c>
    </row>
    <row r="363" spans="1:9" x14ac:dyDescent="0.3">
      <c r="A363" s="33">
        <v>6768</v>
      </c>
      <c r="B363" s="33" t="s">
        <v>1464</v>
      </c>
      <c r="C363" s="22" t="s">
        <v>1465</v>
      </c>
      <c r="D363" s="21">
        <v>2001</v>
      </c>
      <c r="E363" s="21">
        <v>124</v>
      </c>
      <c r="F363" s="21" t="s">
        <v>773</v>
      </c>
      <c r="G363" s="33">
        <v>7.6</v>
      </c>
      <c r="H363" s="21">
        <v>197180</v>
      </c>
      <c r="I363" s="33" t="s">
        <v>1466</v>
      </c>
    </row>
    <row r="364" spans="1:9" x14ac:dyDescent="0.3">
      <c r="A364" s="33">
        <v>6800</v>
      </c>
      <c r="B364" s="33" t="s">
        <v>1467</v>
      </c>
      <c r="C364" s="22" t="s">
        <v>93</v>
      </c>
      <c r="D364" s="21">
        <v>2003</v>
      </c>
      <c r="E364" s="21">
        <v>138</v>
      </c>
      <c r="F364" s="21" t="s">
        <v>522</v>
      </c>
      <c r="G364" s="33">
        <v>7.2</v>
      </c>
      <c r="H364" s="21">
        <v>419525</v>
      </c>
      <c r="I364" s="33" t="s">
        <v>1468</v>
      </c>
    </row>
    <row r="365" spans="1:9" x14ac:dyDescent="0.3">
      <c r="A365" s="33">
        <v>6817</v>
      </c>
      <c r="B365" s="33" t="s">
        <v>1469</v>
      </c>
      <c r="C365" s="22" t="s">
        <v>1470</v>
      </c>
      <c r="D365" s="21">
        <v>2002</v>
      </c>
      <c r="E365" s="21">
        <v>107</v>
      </c>
      <c r="F365" s="21" t="s">
        <v>398</v>
      </c>
      <c r="G365" s="33">
        <v>7.5</v>
      </c>
      <c r="H365" s="21">
        <v>259907</v>
      </c>
      <c r="I365" s="33" t="s">
        <v>1471</v>
      </c>
    </row>
    <row r="366" spans="1:9" x14ac:dyDescent="0.3">
      <c r="A366" s="33">
        <v>6824</v>
      </c>
      <c r="B366" s="33" t="s">
        <v>1472</v>
      </c>
      <c r="C366" s="22" t="s">
        <v>1415</v>
      </c>
      <c r="D366" s="21">
        <v>2001</v>
      </c>
      <c r="E366" s="21">
        <v>116</v>
      </c>
      <c r="F366" s="21" t="s">
        <v>758</v>
      </c>
      <c r="G366" s="33">
        <v>7.8</v>
      </c>
      <c r="H366" s="21">
        <v>399986</v>
      </c>
      <c r="I366" s="33" t="s">
        <v>1473</v>
      </c>
    </row>
    <row r="367" spans="1:9" x14ac:dyDescent="0.3">
      <c r="A367" s="33">
        <v>6826</v>
      </c>
      <c r="B367" s="33" t="s">
        <v>1474</v>
      </c>
      <c r="C367" s="22" t="s">
        <v>1085</v>
      </c>
      <c r="D367" s="21">
        <v>2000</v>
      </c>
      <c r="E367" s="21">
        <v>121</v>
      </c>
      <c r="F367" s="21" t="s">
        <v>1133</v>
      </c>
      <c r="G367" s="33">
        <v>7.3</v>
      </c>
      <c r="H367" s="21">
        <v>149661</v>
      </c>
      <c r="I367" s="33" t="s">
        <v>1475</v>
      </c>
    </row>
    <row r="368" spans="1:9" x14ac:dyDescent="0.3">
      <c r="A368" s="33">
        <v>6827</v>
      </c>
      <c r="B368" s="33" t="s">
        <v>71</v>
      </c>
      <c r="C368" s="22" t="s">
        <v>70</v>
      </c>
      <c r="D368" s="21">
        <v>2001</v>
      </c>
      <c r="E368" s="21">
        <v>152</v>
      </c>
      <c r="F368" s="21" t="s">
        <v>1476</v>
      </c>
      <c r="G368" s="33">
        <v>7.5</v>
      </c>
      <c r="H368" s="21">
        <v>441177</v>
      </c>
      <c r="I368" s="33" t="s">
        <v>1477</v>
      </c>
    </row>
    <row r="369" spans="1:9" x14ac:dyDescent="0.3">
      <c r="A369" s="33">
        <v>6836</v>
      </c>
      <c r="B369" s="33" t="s">
        <v>1478</v>
      </c>
      <c r="C369" s="22" t="s">
        <v>550</v>
      </c>
      <c r="D369" s="21">
        <v>2001</v>
      </c>
      <c r="E369" s="21">
        <v>99</v>
      </c>
      <c r="F369" s="21" t="s">
        <v>1479</v>
      </c>
      <c r="G369" s="33">
        <v>7.8</v>
      </c>
      <c r="H369" s="21">
        <v>48699</v>
      </c>
      <c r="I369" s="33" t="s">
        <v>1480</v>
      </c>
    </row>
    <row r="370" spans="1:9" x14ac:dyDescent="0.3">
      <c r="A370" s="33">
        <v>6837</v>
      </c>
      <c r="B370" s="33" t="s">
        <v>1481</v>
      </c>
      <c r="C370" s="22" t="s">
        <v>925</v>
      </c>
      <c r="D370" s="21">
        <v>2001</v>
      </c>
      <c r="E370" s="21">
        <v>116</v>
      </c>
      <c r="F370" s="21" t="s">
        <v>481</v>
      </c>
      <c r="G370" s="33">
        <v>7.6</v>
      </c>
      <c r="H370" s="21">
        <v>85662</v>
      </c>
      <c r="I370" s="33" t="s">
        <v>1482</v>
      </c>
    </row>
    <row r="371" spans="1:9" x14ac:dyDescent="0.3">
      <c r="A371" s="33">
        <v>6850</v>
      </c>
      <c r="B371" s="33" t="s">
        <v>1483</v>
      </c>
      <c r="C371" s="22" t="s">
        <v>1484</v>
      </c>
      <c r="D371" s="21">
        <v>2001</v>
      </c>
      <c r="E371" s="21">
        <v>125</v>
      </c>
      <c r="F371" s="21" t="s">
        <v>1485</v>
      </c>
      <c r="G371" s="33">
        <v>8.6</v>
      </c>
      <c r="H371" s="21">
        <v>413911</v>
      </c>
      <c r="I371" s="33" t="s">
        <v>1486</v>
      </c>
    </row>
    <row r="372" spans="1:9" x14ac:dyDescent="0.3">
      <c r="A372" s="33">
        <v>6854</v>
      </c>
      <c r="B372" s="33" t="s">
        <v>1487</v>
      </c>
      <c r="C372" s="22" t="s">
        <v>1488</v>
      </c>
      <c r="D372" s="21">
        <v>2000</v>
      </c>
      <c r="E372" s="21">
        <v>154</v>
      </c>
      <c r="F372" s="21" t="s">
        <v>624</v>
      </c>
      <c r="G372" s="33">
        <v>8.1</v>
      </c>
      <c r="H372" s="21">
        <v>172508</v>
      </c>
      <c r="I372" s="33" t="s">
        <v>1489</v>
      </c>
    </row>
    <row r="373" spans="1:9" x14ac:dyDescent="0.3">
      <c r="A373" s="33">
        <v>6857</v>
      </c>
      <c r="B373" s="33" t="s">
        <v>1490</v>
      </c>
      <c r="C373" s="22" t="s">
        <v>1491</v>
      </c>
      <c r="D373" s="21">
        <v>2002</v>
      </c>
      <c r="E373" s="21">
        <v>131</v>
      </c>
      <c r="F373" s="21" t="s">
        <v>1046</v>
      </c>
      <c r="G373" s="33">
        <v>7.7</v>
      </c>
      <c r="H373" s="21">
        <v>104422</v>
      </c>
      <c r="I373" s="33" t="s">
        <v>1492</v>
      </c>
    </row>
    <row r="374" spans="1:9" x14ac:dyDescent="0.3">
      <c r="A374" s="33">
        <v>6861</v>
      </c>
      <c r="B374" s="33" t="s">
        <v>1493</v>
      </c>
      <c r="C374" s="22" t="s">
        <v>1494</v>
      </c>
      <c r="D374" s="21">
        <v>2001</v>
      </c>
      <c r="E374" s="21">
        <v>113</v>
      </c>
      <c r="F374" s="21" t="s">
        <v>1495</v>
      </c>
      <c r="G374" s="33">
        <v>8.1</v>
      </c>
      <c r="H374" s="21">
        <v>576749</v>
      </c>
      <c r="I374" s="33" t="s">
        <v>1496</v>
      </c>
    </row>
    <row r="375" spans="1:9" x14ac:dyDescent="0.3">
      <c r="A375" s="33">
        <v>6885</v>
      </c>
      <c r="B375" s="33" t="s">
        <v>1497</v>
      </c>
      <c r="C375" s="22" t="s">
        <v>1498</v>
      </c>
      <c r="D375" s="21">
        <v>2001</v>
      </c>
      <c r="E375" s="21">
        <v>129</v>
      </c>
      <c r="F375" s="21" t="s">
        <v>837</v>
      </c>
      <c r="G375" s="33">
        <v>7.9</v>
      </c>
      <c r="H375" s="21">
        <v>11577</v>
      </c>
      <c r="I375" s="33" t="s">
        <v>1499</v>
      </c>
    </row>
    <row r="376" spans="1:9" x14ac:dyDescent="0.3">
      <c r="A376" s="33">
        <v>6898</v>
      </c>
      <c r="B376" s="33" t="s">
        <v>1500</v>
      </c>
      <c r="C376" s="22" t="s">
        <v>91</v>
      </c>
      <c r="D376" s="21">
        <v>2002</v>
      </c>
      <c r="E376" s="21">
        <v>150</v>
      </c>
      <c r="F376" s="21" t="s">
        <v>1501</v>
      </c>
      <c r="G376" s="33">
        <v>8.5</v>
      </c>
      <c r="H376" s="21">
        <v>493813</v>
      </c>
      <c r="I376" s="33" t="s">
        <v>1502</v>
      </c>
    </row>
    <row r="377" spans="1:9" x14ac:dyDescent="0.3">
      <c r="A377" s="33">
        <v>6920</v>
      </c>
      <c r="B377" s="33" t="s">
        <v>1503</v>
      </c>
      <c r="C377" s="22" t="s">
        <v>484</v>
      </c>
      <c r="D377" s="21">
        <v>2002</v>
      </c>
      <c r="E377" s="21">
        <v>117</v>
      </c>
      <c r="F377" s="21" t="s">
        <v>1504</v>
      </c>
      <c r="G377" s="33">
        <v>7.7</v>
      </c>
      <c r="H377" s="21">
        <v>199271</v>
      </c>
      <c r="I377" s="33" t="s">
        <v>1505</v>
      </c>
    </row>
    <row r="378" spans="1:9" x14ac:dyDescent="0.3">
      <c r="A378" s="33">
        <v>6930</v>
      </c>
      <c r="B378" s="33" t="s">
        <v>1506</v>
      </c>
      <c r="C378" s="22" t="s">
        <v>1342</v>
      </c>
      <c r="D378" s="21">
        <v>2002</v>
      </c>
      <c r="E378" s="21">
        <v>119</v>
      </c>
      <c r="F378" s="21" t="s">
        <v>1507</v>
      </c>
      <c r="G378" s="33">
        <v>7.9</v>
      </c>
      <c r="H378" s="21">
        <v>400288</v>
      </c>
      <c r="I378" s="33" t="s">
        <v>1508</v>
      </c>
    </row>
    <row r="379" spans="1:9" x14ac:dyDescent="0.3">
      <c r="A379" s="33">
        <v>6958</v>
      </c>
      <c r="B379" s="33" t="s">
        <v>1509</v>
      </c>
      <c r="C379" s="22" t="s">
        <v>310</v>
      </c>
      <c r="D379" s="21">
        <v>2002</v>
      </c>
      <c r="E379" s="21">
        <v>141</v>
      </c>
      <c r="F379" s="21" t="s">
        <v>1510</v>
      </c>
      <c r="G379" s="33">
        <v>8</v>
      </c>
      <c r="H379" s="21">
        <v>519211</v>
      </c>
      <c r="I379" s="33" t="s">
        <v>1511</v>
      </c>
    </row>
    <row r="380" spans="1:9" x14ac:dyDescent="0.3">
      <c r="A380" s="33">
        <v>6962</v>
      </c>
      <c r="B380" s="33" t="s">
        <v>1512</v>
      </c>
      <c r="C380" s="22" t="s">
        <v>64</v>
      </c>
      <c r="D380" s="21">
        <v>2001</v>
      </c>
      <c r="E380" s="21">
        <v>144</v>
      </c>
      <c r="F380" s="21" t="s">
        <v>1291</v>
      </c>
      <c r="G380" s="33">
        <v>7.7</v>
      </c>
      <c r="H380" s="21">
        <v>290340</v>
      </c>
      <c r="I380" s="33" t="s">
        <v>1513</v>
      </c>
    </row>
    <row r="381" spans="1:9" x14ac:dyDescent="0.3">
      <c r="A381" s="33">
        <v>6970</v>
      </c>
      <c r="B381" s="33" t="s">
        <v>1514</v>
      </c>
      <c r="C381" s="22" t="s">
        <v>1515</v>
      </c>
      <c r="D381" s="21">
        <v>2001</v>
      </c>
      <c r="E381" s="21">
        <v>110</v>
      </c>
      <c r="F381" s="21" t="s">
        <v>474</v>
      </c>
      <c r="G381" s="33">
        <v>7.6</v>
      </c>
      <c r="H381" s="21">
        <v>207902</v>
      </c>
      <c r="I381" s="33" t="s">
        <v>1516</v>
      </c>
    </row>
    <row r="382" spans="1:9" x14ac:dyDescent="0.3">
      <c r="A382" s="33">
        <v>6977</v>
      </c>
      <c r="B382" s="33" t="s">
        <v>1517</v>
      </c>
      <c r="C382" s="22" t="s">
        <v>1518</v>
      </c>
      <c r="D382" s="21">
        <v>2000</v>
      </c>
      <c r="E382" s="21">
        <v>114</v>
      </c>
      <c r="F382" s="21" t="s">
        <v>1270</v>
      </c>
      <c r="G382" s="33">
        <v>7.7</v>
      </c>
      <c r="H382" s="21">
        <v>137960</v>
      </c>
      <c r="I382" s="33" t="s">
        <v>1519</v>
      </c>
    </row>
    <row r="383" spans="1:9" x14ac:dyDescent="0.3">
      <c r="A383" s="33">
        <v>6983</v>
      </c>
      <c r="B383" s="33" t="s">
        <v>1520</v>
      </c>
      <c r="C383" s="22" t="s">
        <v>1521</v>
      </c>
      <c r="D383" s="21">
        <v>2003</v>
      </c>
      <c r="E383" s="21">
        <v>100</v>
      </c>
      <c r="F383" s="21" t="s">
        <v>1171</v>
      </c>
      <c r="G383" s="33">
        <v>8.1999999999999993</v>
      </c>
      <c r="H383" s="21">
        <v>685300</v>
      </c>
      <c r="I383" s="33" t="s">
        <v>1522</v>
      </c>
    </row>
    <row r="384" spans="1:9" x14ac:dyDescent="0.3">
      <c r="A384" s="33">
        <v>6984</v>
      </c>
      <c r="B384" s="33" t="s">
        <v>154</v>
      </c>
      <c r="C384" s="22" t="s">
        <v>155</v>
      </c>
      <c r="D384" s="21">
        <v>2003</v>
      </c>
      <c r="E384" s="21">
        <v>111</v>
      </c>
      <c r="F384" s="21" t="s">
        <v>751</v>
      </c>
      <c r="G384" s="33">
        <v>8.1</v>
      </c>
      <c r="H384" s="21">
        <v>730341</v>
      </c>
      <c r="I384" s="33" t="s">
        <v>1523</v>
      </c>
    </row>
    <row r="385" spans="1:9" x14ac:dyDescent="0.3">
      <c r="A385" s="33">
        <v>6992</v>
      </c>
      <c r="B385" s="33" t="s">
        <v>1524</v>
      </c>
      <c r="C385" s="22" t="s">
        <v>1525</v>
      </c>
      <c r="D385" s="21">
        <v>2002</v>
      </c>
      <c r="E385" s="21">
        <v>114</v>
      </c>
      <c r="F385" s="21" t="s">
        <v>779</v>
      </c>
      <c r="G385" s="33">
        <v>7.7</v>
      </c>
      <c r="H385" s="21">
        <v>142550</v>
      </c>
      <c r="I385" s="33" t="s">
        <v>1526</v>
      </c>
    </row>
    <row r="386" spans="1:9" x14ac:dyDescent="0.3">
      <c r="A386" s="33">
        <v>6994</v>
      </c>
      <c r="B386" s="33" t="s">
        <v>1527</v>
      </c>
      <c r="C386" s="22" t="s">
        <v>1528</v>
      </c>
      <c r="D386" s="21">
        <v>2002</v>
      </c>
      <c r="E386" s="21">
        <v>81</v>
      </c>
      <c r="F386" s="21" t="s">
        <v>1171</v>
      </c>
      <c r="G386" s="33">
        <v>7.6</v>
      </c>
      <c r="H386" s="21">
        <v>325486</v>
      </c>
      <c r="I386" s="33" t="s">
        <v>1529</v>
      </c>
    </row>
    <row r="387" spans="1:9" x14ac:dyDescent="0.3">
      <c r="A387" s="33">
        <v>6998</v>
      </c>
      <c r="B387" s="33" t="s">
        <v>1530</v>
      </c>
      <c r="C387" s="22" t="s">
        <v>120</v>
      </c>
      <c r="D387" s="21">
        <v>2001</v>
      </c>
      <c r="E387" s="21">
        <v>135</v>
      </c>
      <c r="F387" s="21" t="s">
        <v>462</v>
      </c>
      <c r="G387" s="33">
        <v>8.1999999999999993</v>
      </c>
      <c r="H387" s="21">
        <v>605311</v>
      </c>
      <c r="I387" s="33" t="s">
        <v>1531</v>
      </c>
    </row>
    <row r="388" spans="1:9" x14ac:dyDescent="0.3">
      <c r="A388" s="33">
        <v>7012</v>
      </c>
      <c r="B388" s="35" t="s">
        <v>1532</v>
      </c>
      <c r="C388" s="22" t="s">
        <v>1208</v>
      </c>
      <c r="D388" s="21">
        <v>2002</v>
      </c>
      <c r="E388" s="21">
        <v>95</v>
      </c>
      <c r="F388" s="21" t="s">
        <v>432</v>
      </c>
      <c r="G388" s="33">
        <v>7.3</v>
      </c>
      <c r="H388" s="21">
        <v>82897</v>
      </c>
      <c r="I388" s="33" t="s">
        <v>1533</v>
      </c>
    </row>
    <row r="389" spans="1:9" x14ac:dyDescent="0.3">
      <c r="A389" s="33">
        <v>7021</v>
      </c>
      <c r="B389" s="33" t="s">
        <v>1534</v>
      </c>
      <c r="C389" s="22" t="s">
        <v>1535</v>
      </c>
      <c r="D389" s="21">
        <v>2002</v>
      </c>
      <c r="E389" s="21">
        <v>114</v>
      </c>
      <c r="F389" s="21" t="s">
        <v>394</v>
      </c>
      <c r="G389" s="33">
        <v>7.6</v>
      </c>
      <c r="H389" s="21">
        <v>101712</v>
      </c>
      <c r="I389" s="33" t="s">
        <v>1536</v>
      </c>
    </row>
    <row r="390" spans="1:9" x14ac:dyDescent="0.3">
      <c r="A390" s="33">
        <v>7033</v>
      </c>
      <c r="B390" s="33" t="s">
        <v>78</v>
      </c>
      <c r="C390" s="22" t="s">
        <v>77</v>
      </c>
      <c r="D390" s="21">
        <v>2003</v>
      </c>
      <c r="E390" s="21">
        <v>178</v>
      </c>
      <c r="F390" s="21" t="s">
        <v>711</v>
      </c>
      <c r="G390" s="33">
        <v>8.1</v>
      </c>
      <c r="H390" s="21">
        <v>106986</v>
      </c>
      <c r="I390" s="33" t="s">
        <v>1537</v>
      </c>
    </row>
    <row r="391" spans="1:9" x14ac:dyDescent="0.3">
      <c r="A391" s="33">
        <v>7034</v>
      </c>
      <c r="B391" s="33" t="s">
        <v>1538</v>
      </c>
      <c r="C391" s="22" t="s">
        <v>1539</v>
      </c>
      <c r="D391" s="21">
        <v>2001</v>
      </c>
      <c r="E391" s="21">
        <v>132</v>
      </c>
      <c r="F391" s="21" t="s">
        <v>394</v>
      </c>
      <c r="G391" s="33">
        <v>7.6</v>
      </c>
      <c r="H391" s="21">
        <v>121406</v>
      </c>
      <c r="I391" s="33" t="s">
        <v>1540</v>
      </c>
    </row>
    <row r="392" spans="1:9" x14ac:dyDescent="0.3">
      <c r="A392" s="33">
        <v>7058</v>
      </c>
      <c r="B392" s="33" t="s">
        <v>1541</v>
      </c>
      <c r="C392" s="22" t="s">
        <v>1542</v>
      </c>
      <c r="D392" s="21">
        <v>2002</v>
      </c>
      <c r="E392" s="21">
        <v>101</v>
      </c>
      <c r="F392" s="21" t="s">
        <v>446</v>
      </c>
      <c r="G392" s="33">
        <v>7.4</v>
      </c>
      <c r="H392" s="21">
        <v>162018</v>
      </c>
      <c r="I392" s="33" t="s">
        <v>1543</v>
      </c>
    </row>
    <row r="393" spans="1:9" x14ac:dyDescent="0.3">
      <c r="A393" s="33">
        <v>7088</v>
      </c>
      <c r="B393" s="33" t="s">
        <v>1544</v>
      </c>
      <c r="C393" s="22" t="s">
        <v>130</v>
      </c>
      <c r="D393" s="21">
        <v>2001</v>
      </c>
      <c r="E393" s="21">
        <v>113</v>
      </c>
      <c r="F393" s="21" t="s">
        <v>1545</v>
      </c>
      <c r="G393" s="33">
        <v>7.3</v>
      </c>
      <c r="H393" s="21">
        <v>56508</v>
      </c>
      <c r="I393" s="33" t="s">
        <v>1546</v>
      </c>
    </row>
    <row r="394" spans="1:9" x14ac:dyDescent="0.3">
      <c r="A394" s="33">
        <v>7110</v>
      </c>
      <c r="B394" s="33" t="s">
        <v>1547</v>
      </c>
      <c r="C394" s="22" t="s">
        <v>1202</v>
      </c>
      <c r="D394" s="21">
        <v>2002</v>
      </c>
      <c r="E394" s="21">
        <v>113</v>
      </c>
      <c r="F394" s="21" t="s">
        <v>1548</v>
      </c>
      <c r="G394" s="33">
        <v>7.6</v>
      </c>
      <c r="H394" s="21">
        <v>295298</v>
      </c>
      <c r="I394" s="33" t="s">
        <v>1549</v>
      </c>
    </row>
    <row r="395" spans="1:9" x14ac:dyDescent="0.3">
      <c r="A395" s="33">
        <v>7117</v>
      </c>
      <c r="B395" s="33" t="s">
        <v>1550</v>
      </c>
      <c r="C395" s="22" t="s">
        <v>1551</v>
      </c>
      <c r="D395" s="21">
        <v>2004</v>
      </c>
      <c r="E395" s="21">
        <v>113</v>
      </c>
      <c r="F395" s="21" t="s">
        <v>1552</v>
      </c>
      <c r="G395" s="33">
        <v>7.7</v>
      </c>
      <c r="H395" s="21">
        <v>355270</v>
      </c>
      <c r="I395" s="33" t="s">
        <v>1553</v>
      </c>
    </row>
    <row r="396" spans="1:9" x14ac:dyDescent="0.3">
      <c r="A396" s="33">
        <v>7118</v>
      </c>
      <c r="B396" s="33" t="s">
        <v>1554</v>
      </c>
      <c r="C396" s="22" t="s">
        <v>912</v>
      </c>
      <c r="D396" s="21">
        <v>2003</v>
      </c>
      <c r="E396" s="21">
        <v>130</v>
      </c>
      <c r="F396" s="21" t="s">
        <v>1555</v>
      </c>
      <c r="G396" s="33">
        <v>7.5</v>
      </c>
      <c r="H396" s="21">
        <v>87804</v>
      </c>
      <c r="I396" s="33" t="s">
        <v>1556</v>
      </c>
    </row>
    <row r="397" spans="1:9" x14ac:dyDescent="0.3">
      <c r="A397" s="33">
        <v>7121</v>
      </c>
      <c r="B397" s="33" t="s">
        <v>272</v>
      </c>
      <c r="C397" s="22" t="s">
        <v>157</v>
      </c>
      <c r="D397" s="21">
        <v>2003</v>
      </c>
      <c r="E397" s="21">
        <v>134</v>
      </c>
      <c r="F397" s="21" t="s">
        <v>893</v>
      </c>
      <c r="G397" s="33">
        <v>7.5</v>
      </c>
      <c r="H397" s="21">
        <v>403366</v>
      </c>
      <c r="I397" s="33" t="s">
        <v>1557</v>
      </c>
    </row>
    <row r="398" spans="1:9" x14ac:dyDescent="0.3">
      <c r="A398" s="33">
        <v>7122</v>
      </c>
      <c r="B398" s="33" t="s">
        <v>1558</v>
      </c>
      <c r="C398" s="22" t="s">
        <v>1559</v>
      </c>
      <c r="D398" s="21">
        <v>2002</v>
      </c>
      <c r="E398" s="21">
        <v>97</v>
      </c>
      <c r="F398" s="21" t="s">
        <v>640</v>
      </c>
      <c r="G398" s="33">
        <v>7.4</v>
      </c>
      <c r="H398" s="21">
        <v>64595</v>
      </c>
      <c r="I398" s="33" t="s">
        <v>1560</v>
      </c>
    </row>
    <row r="399" spans="1:9" x14ac:dyDescent="0.3">
      <c r="A399" s="33">
        <v>7137</v>
      </c>
      <c r="B399" s="33" t="s">
        <v>1561</v>
      </c>
      <c r="C399" s="22" t="s">
        <v>630</v>
      </c>
      <c r="D399" s="21">
        <v>2007</v>
      </c>
      <c r="E399" s="21">
        <v>117</v>
      </c>
      <c r="F399" s="21" t="s">
        <v>770</v>
      </c>
      <c r="G399" s="33">
        <v>7.3</v>
      </c>
      <c r="H399" s="21">
        <v>81635</v>
      </c>
      <c r="I399" s="33" t="s">
        <v>1562</v>
      </c>
    </row>
    <row r="400" spans="1:9" x14ac:dyDescent="0.3">
      <c r="A400" s="33">
        <v>7155</v>
      </c>
      <c r="B400" s="33" t="s">
        <v>69</v>
      </c>
      <c r="C400" s="22" t="s">
        <v>70</v>
      </c>
      <c r="D400" s="21">
        <v>2002</v>
      </c>
      <c r="E400" s="21">
        <v>161</v>
      </c>
      <c r="F400" s="21" t="s">
        <v>1563</v>
      </c>
      <c r="G400" s="33">
        <v>7.4</v>
      </c>
      <c r="H400" s="21">
        <v>384593</v>
      </c>
      <c r="I400" s="33" t="s">
        <v>1564</v>
      </c>
    </row>
    <row r="401" spans="1:9" x14ac:dyDescent="0.3">
      <c r="A401" s="33">
        <v>7171</v>
      </c>
      <c r="B401" s="33" t="s">
        <v>1565</v>
      </c>
      <c r="C401" s="22" t="s">
        <v>1566</v>
      </c>
      <c r="D401" s="21">
        <v>2002</v>
      </c>
      <c r="E401" s="21">
        <v>107</v>
      </c>
      <c r="F401" s="21" t="s">
        <v>446</v>
      </c>
      <c r="G401" s="33">
        <v>7.4</v>
      </c>
      <c r="H401" s="21">
        <v>36431</v>
      </c>
      <c r="I401" s="33" t="s">
        <v>1567</v>
      </c>
    </row>
    <row r="402" spans="1:9" x14ac:dyDescent="0.3">
      <c r="A402" s="33">
        <v>7175</v>
      </c>
      <c r="B402" s="33" t="s">
        <v>1568</v>
      </c>
      <c r="C402" s="22" t="s">
        <v>1569</v>
      </c>
      <c r="D402" s="21">
        <v>2002</v>
      </c>
      <c r="E402" s="21">
        <v>101</v>
      </c>
      <c r="F402" s="21" t="s">
        <v>1570</v>
      </c>
      <c r="G402" s="33">
        <v>7.6</v>
      </c>
      <c r="H402" s="21">
        <v>34147</v>
      </c>
      <c r="I402" s="33" t="s">
        <v>1571</v>
      </c>
    </row>
    <row r="403" spans="1:9" x14ac:dyDescent="0.3">
      <c r="A403" s="33">
        <v>7183</v>
      </c>
      <c r="B403" s="33" t="s">
        <v>1572</v>
      </c>
      <c r="C403" s="22" t="s">
        <v>1051</v>
      </c>
      <c r="D403" s="21">
        <v>2002</v>
      </c>
      <c r="E403" s="21">
        <v>105</v>
      </c>
      <c r="F403" s="21" t="s">
        <v>446</v>
      </c>
      <c r="G403" s="33">
        <v>7.8</v>
      </c>
      <c r="H403" s="21">
        <v>36575</v>
      </c>
      <c r="I403" s="33" t="s">
        <v>1573</v>
      </c>
    </row>
    <row r="404" spans="1:9" x14ac:dyDescent="0.3">
      <c r="A404" s="33">
        <v>7188</v>
      </c>
      <c r="B404" s="33" t="s">
        <v>1574</v>
      </c>
      <c r="C404" s="22" t="s">
        <v>1575</v>
      </c>
      <c r="D404" s="21">
        <v>2002</v>
      </c>
      <c r="E404" s="21">
        <v>113</v>
      </c>
      <c r="F404" s="21" t="s">
        <v>1576</v>
      </c>
      <c r="G404" s="33">
        <v>7.2</v>
      </c>
      <c r="H404" s="21">
        <v>171260</v>
      </c>
      <c r="I404" s="33" t="s">
        <v>1577</v>
      </c>
    </row>
    <row r="405" spans="1:9" x14ac:dyDescent="0.3">
      <c r="A405" s="33">
        <v>7214</v>
      </c>
      <c r="B405" s="33" t="s">
        <v>1578</v>
      </c>
      <c r="C405" s="22" t="s">
        <v>1444</v>
      </c>
      <c r="D405" s="21">
        <v>2004</v>
      </c>
      <c r="E405" s="21">
        <v>142</v>
      </c>
      <c r="F405" s="21" t="s">
        <v>1563</v>
      </c>
      <c r="G405" s="33">
        <v>7.8</v>
      </c>
      <c r="H405" s="21">
        <v>379169</v>
      </c>
      <c r="I405" s="33" t="s">
        <v>1579</v>
      </c>
    </row>
    <row r="406" spans="1:9" x14ac:dyDescent="0.3">
      <c r="A406" s="33">
        <v>7224</v>
      </c>
      <c r="B406" s="33" t="s">
        <v>1580</v>
      </c>
      <c r="C406" s="22" t="s">
        <v>1581</v>
      </c>
      <c r="D406" s="21">
        <v>2003</v>
      </c>
      <c r="E406" s="21">
        <v>101</v>
      </c>
      <c r="F406" s="21" t="s">
        <v>1092</v>
      </c>
      <c r="G406" s="33">
        <v>7.5</v>
      </c>
      <c r="H406" s="21">
        <v>41865</v>
      </c>
      <c r="I406" s="33" t="s">
        <v>1582</v>
      </c>
    </row>
    <row r="407" spans="1:9" x14ac:dyDescent="0.3">
      <c r="A407" s="33">
        <v>7240</v>
      </c>
      <c r="B407" s="33" t="s">
        <v>1583</v>
      </c>
      <c r="C407" s="22" t="s">
        <v>1023</v>
      </c>
      <c r="D407" s="21">
        <v>2002</v>
      </c>
      <c r="E407" s="21">
        <v>135</v>
      </c>
      <c r="F407" s="21" t="s">
        <v>481</v>
      </c>
      <c r="G407" s="33">
        <v>7.7</v>
      </c>
      <c r="H407" s="21">
        <v>149044</v>
      </c>
      <c r="I407" s="33" t="s">
        <v>1584</v>
      </c>
    </row>
    <row r="408" spans="1:9" x14ac:dyDescent="0.3">
      <c r="A408" s="33">
        <v>7246</v>
      </c>
      <c r="B408" s="33" t="s">
        <v>1585</v>
      </c>
      <c r="C408" s="22" t="s">
        <v>1586</v>
      </c>
      <c r="D408" s="21">
        <v>2004</v>
      </c>
      <c r="E408" s="21">
        <v>106</v>
      </c>
      <c r="F408" s="21" t="s">
        <v>1334</v>
      </c>
      <c r="G408" s="33">
        <v>7.8</v>
      </c>
      <c r="H408" s="21">
        <v>174038</v>
      </c>
      <c r="I408" s="33" t="s">
        <v>1587</v>
      </c>
    </row>
    <row r="409" spans="1:9" x14ac:dyDescent="0.3">
      <c r="A409" s="33">
        <v>7252</v>
      </c>
      <c r="B409" s="33" t="s">
        <v>1588</v>
      </c>
      <c r="C409" s="22" t="s">
        <v>1395</v>
      </c>
      <c r="D409" s="21">
        <v>2003</v>
      </c>
      <c r="E409" s="21">
        <v>90</v>
      </c>
      <c r="F409" s="21" t="s">
        <v>711</v>
      </c>
      <c r="G409" s="33">
        <v>7.3</v>
      </c>
      <c r="H409" s="21">
        <v>176724</v>
      </c>
      <c r="I409" s="33" t="s">
        <v>1589</v>
      </c>
    </row>
    <row r="410" spans="1:9" x14ac:dyDescent="0.3">
      <c r="A410" s="33">
        <v>7259</v>
      </c>
      <c r="B410" s="33" t="s">
        <v>1590</v>
      </c>
      <c r="C410" s="22" t="s">
        <v>1591</v>
      </c>
      <c r="D410" s="21">
        <v>2002</v>
      </c>
      <c r="E410" s="21">
        <v>120</v>
      </c>
      <c r="F410" s="21" t="s">
        <v>1592</v>
      </c>
      <c r="G410" s="33">
        <v>8.1</v>
      </c>
      <c r="H410" s="21">
        <v>108241</v>
      </c>
      <c r="I410" s="33" t="s">
        <v>1593</v>
      </c>
    </row>
    <row r="411" spans="1:9" x14ac:dyDescent="0.3">
      <c r="A411" s="33">
        <v>7261</v>
      </c>
      <c r="B411" s="33" t="s">
        <v>1594</v>
      </c>
      <c r="C411" s="22" t="s">
        <v>840</v>
      </c>
      <c r="D411" s="21">
        <v>2003</v>
      </c>
      <c r="E411" s="21">
        <v>138</v>
      </c>
      <c r="F411" s="21" t="s">
        <v>666</v>
      </c>
      <c r="G411" s="33">
        <v>7.4</v>
      </c>
      <c r="H411" s="21">
        <v>167513</v>
      </c>
      <c r="I411" s="33" t="s">
        <v>1595</v>
      </c>
    </row>
    <row r="412" spans="1:9" x14ac:dyDescent="0.3">
      <c r="A412" s="33">
        <v>7266</v>
      </c>
      <c r="B412" s="33" t="s">
        <v>1596</v>
      </c>
      <c r="C412" s="22" t="s">
        <v>1597</v>
      </c>
      <c r="D412" s="21">
        <v>2005</v>
      </c>
      <c r="E412" s="21">
        <v>85</v>
      </c>
      <c r="F412" s="21" t="s">
        <v>1171</v>
      </c>
      <c r="G412" s="33">
        <v>7.5</v>
      </c>
      <c r="H412" s="21">
        <v>97624</v>
      </c>
      <c r="I412" s="33" t="s">
        <v>1598</v>
      </c>
    </row>
    <row r="413" spans="1:9" x14ac:dyDescent="0.3">
      <c r="A413" s="33">
        <v>7285</v>
      </c>
      <c r="B413" s="33" t="s">
        <v>1599</v>
      </c>
      <c r="C413" s="22" t="s">
        <v>1600</v>
      </c>
      <c r="D413" s="21">
        <v>2003</v>
      </c>
      <c r="E413" s="21">
        <v>135</v>
      </c>
      <c r="F413" s="21" t="s">
        <v>432</v>
      </c>
      <c r="G413" s="33">
        <v>7.7</v>
      </c>
      <c r="H413" s="21">
        <v>317142</v>
      </c>
      <c r="I413" s="33" t="s">
        <v>1601</v>
      </c>
    </row>
    <row r="414" spans="1:9" x14ac:dyDescent="0.3">
      <c r="A414" s="33">
        <v>7296</v>
      </c>
      <c r="B414" s="33" t="s">
        <v>289</v>
      </c>
      <c r="C414" s="22" t="s">
        <v>1488</v>
      </c>
      <c r="D414" s="21">
        <v>2003</v>
      </c>
      <c r="E414" s="21">
        <v>124</v>
      </c>
      <c r="F414" s="21" t="s">
        <v>770</v>
      </c>
      <c r="G414" s="33">
        <v>7.7</v>
      </c>
      <c r="H414" s="21">
        <v>188868</v>
      </c>
      <c r="I414" s="33" t="s">
        <v>1602</v>
      </c>
    </row>
    <row r="415" spans="1:9" x14ac:dyDescent="0.3">
      <c r="A415" s="33">
        <v>7298</v>
      </c>
      <c r="B415" s="33" t="s">
        <v>1603</v>
      </c>
      <c r="C415" s="22" t="s">
        <v>1604</v>
      </c>
      <c r="D415" s="21">
        <v>2003</v>
      </c>
      <c r="E415" s="21">
        <v>126</v>
      </c>
      <c r="F415" s="21" t="s">
        <v>394</v>
      </c>
      <c r="G415" s="33">
        <v>7.6</v>
      </c>
      <c r="H415" s="21">
        <v>56506</v>
      </c>
      <c r="I415" s="33" t="s">
        <v>1605</v>
      </c>
    </row>
    <row r="416" spans="1:9" x14ac:dyDescent="0.3">
      <c r="A416" s="33">
        <v>7301</v>
      </c>
      <c r="B416" s="33" t="s">
        <v>1606</v>
      </c>
      <c r="C416" s="22" t="s">
        <v>243</v>
      </c>
      <c r="D416" s="21">
        <v>2004</v>
      </c>
      <c r="E416" s="21">
        <v>127</v>
      </c>
      <c r="F416" s="21" t="s">
        <v>1089</v>
      </c>
      <c r="G416" s="33">
        <v>7.3</v>
      </c>
      <c r="H416" s="21">
        <v>407746</v>
      </c>
      <c r="I416" s="33" t="s">
        <v>1607</v>
      </c>
    </row>
    <row r="417" spans="1:9" x14ac:dyDescent="0.3">
      <c r="A417" s="33">
        <v>7307</v>
      </c>
      <c r="B417" s="33" t="s">
        <v>1608</v>
      </c>
      <c r="C417" s="22" t="s">
        <v>1609</v>
      </c>
      <c r="D417" s="21">
        <v>2002</v>
      </c>
      <c r="E417" s="21">
        <v>130</v>
      </c>
      <c r="F417" s="21" t="s">
        <v>481</v>
      </c>
      <c r="G417" s="33">
        <v>8.6999999999999993</v>
      </c>
      <c r="H417" s="21">
        <v>529643</v>
      </c>
      <c r="I417" s="33" t="s">
        <v>1610</v>
      </c>
    </row>
    <row r="418" spans="1:9" x14ac:dyDescent="0.3">
      <c r="A418" s="33">
        <v>7311</v>
      </c>
      <c r="B418" s="33" t="s">
        <v>1611</v>
      </c>
      <c r="C418" s="22" t="s">
        <v>1327</v>
      </c>
      <c r="D418" s="21">
        <v>2004</v>
      </c>
      <c r="E418" s="21">
        <v>115</v>
      </c>
      <c r="F418" s="21" t="s">
        <v>1612</v>
      </c>
      <c r="G418" s="33">
        <v>8</v>
      </c>
      <c r="H418" s="21">
        <v>475490</v>
      </c>
      <c r="I418" s="33" t="s">
        <v>1613</v>
      </c>
    </row>
    <row r="419" spans="1:9" x14ac:dyDescent="0.3">
      <c r="A419" s="33">
        <v>7320</v>
      </c>
      <c r="B419" s="33" t="s">
        <v>1614</v>
      </c>
      <c r="C419" s="22" t="s">
        <v>1615</v>
      </c>
      <c r="D419" s="21">
        <v>2004</v>
      </c>
      <c r="E419" s="21">
        <v>126</v>
      </c>
      <c r="F419" s="21" t="s">
        <v>1380</v>
      </c>
      <c r="G419" s="33">
        <v>7.8</v>
      </c>
      <c r="H419" s="21">
        <v>82694</v>
      </c>
      <c r="I419" s="33" t="s">
        <v>1616</v>
      </c>
    </row>
    <row r="420" spans="1:9" x14ac:dyDescent="0.3">
      <c r="A420" s="33">
        <v>7329</v>
      </c>
      <c r="B420" s="33" t="s">
        <v>1617</v>
      </c>
      <c r="C420" s="22" t="s">
        <v>262</v>
      </c>
      <c r="D420" s="21">
        <v>2003</v>
      </c>
      <c r="E420" s="21">
        <v>125</v>
      </c>
      <c r="F420" s="21" t="s">
        <v>1618</v>
      </c>
      <c r="G420" s="33">
        <v>8</v>
      </c>
      <c r="H420" s="21">
        <v>349373</v>
      </c>
      <c r="I420" s="33" t="s">
        <v>1619</v>
      </c>
    </row>
    <row r="421" spans="1:9" x14ac:dyDescent="0.3">
      <c r="A421" s="33">
        <v>7368</v>
      </c>
      <c r="B421" s="33" t="s">
        <v>1620</v>
      </c>
      <c r="C421" s="22" t="s">
        <v>967</v>
      </c>
      <c r="D421" s="21">
        <v>2003</v>
      </c>
      <c r="E421" s="21">
        <v>154</v>
      </c>
      <c r="F421" s="21" t="s">
        <v>648</v>
      </c>
      <c r="G421" s="33">
        <v>7.7</v>
      </c>
      <c r="H421" s="21">
        <v>315492</v>
      </c>
      <c r="I421" s="33" t="s">
        <v>1621</v>
      </c>
    </row>
    <row r="422" spans="1:9" x14ac:dyDescent="0.3">
      <c r="A422" s="33">
        <v>7369</v>
      </c>
      <c r="B422" s="33" t="s">
        <v>1622</v>
      </c>
      <c r="C422" s="22" t="s">
        <v>64</v>
      </c>
      <c r="D422" s="21">
        <v>2003</v>
      </c>
      <c r="E422" s="21">
        <v>116</v>
      </c>
      <c r="F422" s="21" t="s">
        <v>1623</v>
      </c>
      <c r="G422" s="33">
        <v>7.3</v>
      </c>
      <c r="H422" s="21">
        <v>105533</v>
      </c>
      <c r="I422" s="33" t="s">
        <v>1624</v>
      </c>
    </row>
    <row r="423" spans="1:9" x14ac:dyDescent="0.3">
      <c r="A423" s="33">
        <v>7379</v>
      </c>
      <c r="B423" s="33" t="s">
        <v>1625</v>
      </c>
      <c r="C423" s="22" t="s">
        <v>108</v>
      </c>
      <c r="D423" s="21">
        <v>2003</v>
      </c>
      <c r="E423" s="21">
        <v>138</v>
      </c>
      <c r="F423" s="21" t="s">
        <v>640</v>
      </c>
      <c r="G423" s="33">
        <v>8</v>
      </c>
      <c r="H423" s="21">
        <v>336787</v>
      </c>
      <c r="I423" s="33" t="s">
        <v>1626</v>
      </c>
    </row>
    <row r="424" spans="1:9" x14ac:dyDescent="0.3">
      <c r="A424" s="33">
        <v>7381</v>
      </c>
      <c r="B424" s="33" t="s">
        <v>1627</v>
      </c>
      <c r="C424" s="22" t="s">
        <v>1628</v>
      </c>
      <c r="D424" s="21">
        <v>2003</v>
      </c>
      <c r="E424" s="21">
        <v>111</v>
      </c>
      <c r="F424" s="21" t="s">
        <v>1629</v>
      </c>
      <c r="G424" s="33">
        <v>7.6</v>
      </c>
      <c r="H424" s="21">
        <v>43194</v>
      </c>
      <c r="I424" s="33" t="s">
        <v>1630</v>
      </c>
    </row>
    <row r="425" spans="1:9" x14ac:dyDescent="0.3">
      <c r="A425" s="33">
        <v>7387</v>
      </c>
      <c r="B425" s="33" t="s">
        <v>1631</v>
      </c>
      <c r="C425" s="22" t="s">
        <v>1062</v>
      </c>
      <c r="D425" s="21">
        <v>2009</v>
      </c>
      <c r="E425" s="21">
        <v>100</v>
      </c>
      <c r="F425" s="21" t="s">
        <v>1485</v>
      </c>
      <c r="G425" s="33">
        <v>7.7</v>
      </c>
      <c r="H425" s="21">
        <v>141960</v>
      </c>
      <c r="I425" s="33" t="s">
        <v>1632</v>
      </c>
    </row>
    <row r="426" spans="1:9" x14ac:dyDescent="0.3">
      <c r="A426" s="33">
        <v>7391</v>
      </c>
      <c r="B426" s="33" t="s">
        <v>1633</v>
      </c>
      <c r="C426" s="22" t="s">
        <v>1081</v>
      </c>
      <c r="D426" s="21">
        <v>2004</v>
      </c>
      <c r="E426" s="21">
        <v>146</v>
      </c>
      <c r="F426" s="21" t="s">
        <v>406</v>
      </c>
      <c r="G426" s="33">
        <v>7.7</v>
      </c>
      <c r="H426" s="21">
        <v>265003</v>
      </c>
      <c r="I426" s="33" t="s">
        <v>1634</v>
      </c>
    </row>
    <row r="427" spans="1:9" x14ac:dyDescent="0.3">
      <c r="A427" s="33">
        <v>7394</v>
      </c>
      <c r="B427" s="33" t="s">
        <v>1635</v>
      </c>
      <c r="C427" s="22" t="s">
        <v>1636</v>
      </c>
      <c r="D427" s="21">
        <v>2003</v>
      </c>
      <c r="E427" s="21">
        <v>102</v>
      </c>
      <c r="F427" s="21" t="s">
        <v>1637</v>
      </c>
      <c r="G427" s="33">
        <v>7.4</v>
      </c>
      <c r="H427" s="21">
        <v>60876</v>
      </c>
      <c r="I427" s="33" t="s">
        <v>1638</v>
      </c>
    </row>
    <row r="428" spans="1:9" x14ac:dyDescent="0.3">
      <c r="A428" s="33">
        <v>7398</v>
      </c>
      <c r="B428" s="33" t="s">
        <v>1639</v>
      </c>
      <c r="C428" s="22" t="s">
        <v>1287</v>
      </c>
      <c r="D428" s="21">
        <v>2003</v>
      </c>
      <c r="E428" s="21">
        <v>140</v>
      </c>
      <c r="F428" s="21" t="s">
        <v>837</v>
      </c>
      <c r="G428" s="33">
        <v>7.3</v>
      </c>
      <c r="H428" s="21">
        <v>57515</v>
      </c>
      <c r="I428" s="33" t="s">
        <v>1640</v>
      </c>
    </row>
    <row r="429" spans="1:9" x14ac:dyDescent="0.3">
      <c r="A429" s="33">
        <v>7409</v>
      </c>
      <c r="B429" s="33" t="s">
        <v>1641</v>
      </c>
      <c r="C429" s="22" t="s">
        <v>1642</v>
      </c>
      <c r="D429" s="21">
        <v>2004</v>
      </c>
      <c r="E429" s="21">
        <v>123</v>
      </c>
      <c r="F429" s="21" t="s">
        <v>446</v>
      </c>
      <c r="G429" s="33">
        <v>7.9</v>
      </c>
      <c r="H429" s="21">
        <v>393607</v>
      </c>
      <c r="I429" s="33" t="s">
        <v>1643</v>
      </c>
    </row>
    <row r="430" spans="1:9" x14ac:dyDescent="0.3">
      <c r="A430" s="33">
        <v>7419</v>
      </c>
      <c r="B430" s="33" t="s">
        <v>1644</v>
      </c>
      <c r="C430" s="22" t="s">
        <v>1645</v>
      </c>
      <c r="D430" s="21">
        <v>2004</v>
      </c>
      <c r="E430" s="21">
        <v>102</v>
      </c>
      <c r="F430" s="21" t="s">
        <v>432</v>
      </c>
      <c r="G430" s="33">
        <v>7.6</v>
      </c>
      <c r="H430" s="21">
        <v>187088</v>
      </c>
      <c r="I430" s="33" t="s">
        <v>1646</v>
      </c>
    </row>
    <row r="431" spans="1:9" x14ac:dyDescent="0.3">
      <c r="A431" s="33">
        <v>7425</v>
      </c>
      <c r="B431" s="33" t="s">
        <v>1647</v>
      </c>
      <c r="C431" s="22" t="s">
        <v>1366</v>
      </c>
      <c r="D431" s="21">
        <v>2003</v>
      </c>
      <c r="E431" s="21">
        <v>101</v>
      </c>
      <c r="F431" s="21" t="s">
        <v>394</v>
      </c>
      <c r="G431" s="33">
        <v>7.8</v>
      </c>
      <c r="H431" s="21">
        <v>319684</v>
      </c>
      <c r="I431" s="33" t="s">
        <v>1648</v>
      </c>
    </row>
    <row r="432" spans="1:9" x14ac:dyDescent="0.3">
      <c r="A432" s="33">
        <v>7446</v>
      </c>
      <c r="B432" s="33" t="s">
        <v>1649</v>
      </c>
      <c r="C432" s="22" t="s">
        <v>1650</v>
      </c>
      <c r="D432" s="21">
        <v>2004</v>
      </c>
      <c r="E432" s="21">
        <v>108</v>
      </c>
      <c r="F432" s="21" t="s">
        <v>1651</v>
      </c>
      <c r="G432" s="33">
        <v>8.3000000000000007</v>
      </c>
      <c r="H432" s="21">
        <v>661848</v>
      </c>
      <c r="I432" s="33" t="s">
        <v>1652</v>
      </c>
    </row>
    <row r="433" spans="1:9" x14ac:dyDescent="0.3">
      <c r="A433" s="33">
        <v>7465</v>
      </c>
      <c r="B433" s="33" t="s">
        <v>1653</v>
      </c>
      <c r="C433" s="22" t="s">
        <v>281</v>
      </c>
      <c r="D433" s="21">
        <v>2004</v>
      </c>
      <c r="E433" s="21">
        <v>170</v>
      </c>
      <c r="F433" s="21" t="s">
        <v>462</v>
      </c>
      <c r="G433" s="33">
        <v>7.5</v>
      </c>
      <c r="H433" s="21">
        <v>262889</v>
      </c>
      <c r="I433" s="33" t="s">
        <v>1654</v>
      </c>
    </row>
    <row r="434" spans="1:9" x14ac:dyDescent="0.3">
      <c r="A434" s="33">
        <v>7473</v>
      </c>
      <c r="B434" s="33" t="s">
        <v>1655</v>
      </c>
      <c r="C434" s="22" t="s">
        <v>1656</v>
      </c>
      <c r="D434" s="21">
        <v>2003</v>
      </c>
      <c r="E434" s="21">
        <v>89</v>
      </c>
      <c r="F434" s="21" t="s">
        <v>474</v>
      </c>
      <c r="G434" s="33">
        <v>7.7</v>
      </c>
      <c r="H434" s="21">
        <v>57995</v>
      </c>
      <c r="I434" s="33" t="s">
        <v>1657</v>
      </c>
    </row>
    <row r="435" spans="1:9" x14ac:dyDescent="0.3">
      <c r="A435" s="33">
        <v>7477</v>
      </c>
      <c r="B435" s="33" t="s">
        <v>184</v>
      </c>
      <c r="C435" s="22" t="s">
        <v>185</v>
      </c>
      <c r="D435" s="21">
        <v>2003</v>
      </c>
      <c r="E435" s="21">
        <v>109</v>
      </c>
      <c r="F435" s="21" t="s">
        <v>773</v>
      </c>
      <c r="G435" s="33">
        <v>7.3</v>
      </c>
      <c r="H435" s="21">
        <v>104947</v>
      </c>
      <c r="I435" s="33" t="s">
        <v>1658</v>
      </c>
    </row>
    <row r="436" spans="1:9" x14ac:dyDescent="0.3">
      <c r="A436" s="33">
        <v>7495</v>
      </c>
      <c r="B436" s="33" t="s">
        <v>1659</v>
      </c>
      <c r="C436" s="22" t="s">
        <v>75</v>
      </c>
      <c r="D436" s="21">
        <v>2004</v>
      </c>
      <c r="E436" s="21">
        <v>133</v>
      </c>
      <c r="F436" s="21" t="s">
        <v>1660</v>
      </c>
      <c r="G436" s="33">
        <v>7.7</v>
      </c>
      <c r="H436" s="21">
        <v>62405</v>
      </c>
      <c r="I436" s="33" t="s">
        <v>1661</v>
      </c>
    </row>
    <row r="437" spans="1:9" x14ac:dyDescent="0.3">
      <c r="A437" s="33">
        <v>7502</v>
      </c>
      <c r="B437" s="33" t="s">
        <v>228</v>
      </c>
      <c r="C437" s="22" t="s">
        <v>229</v>
      </c>
      <c r="D437" s="21">
        <v>2002</v>
      </c>
      <c r="E437" s="21">
        <v>110</v>
      </c>
      <c r="F437" s="21" t="s">
        <v>394</v>
      </c>
      <c r="G437" s="33">
        <v>7.7</v>
      </c>
      <c r="H437" s="21">
        <v>12697</v>
      </c>
      <c r="I437" s="33" t="s">
        <v>1662</v>
      </c>
    </row>
    <row r="438" spans="1:9" x14ac:dyDescent="0.3">
      <c r="A438" s="33">
        <v>7507</v>
      </c>
      <c r="B438" s="35" t="s">
        <v>1663</v>
      </c>
      <c r="C438" s="22" t="s">
        <v>1664</v>
      </c>
      <c r="D438" s="21">
        <v>2004</v>
      </c>
      <c r="E438" s="21">
        <v>121</v>
      </c>
      <c r="F438" s="21" t="s">
        <v>446</v>
      </c>
      <c r="G438" s="33">
        <v>8</v>
      </c>
      <c r="H438" s="21">
        <v>40793</v>
      </c>
      <c r="I438" s="33" t="s">
        <v>1665</v>
      </c>
    </row>
    <row r="439" spans="1:9" x14ac:dyDescent="0.3">
      <c r="A439" s="33">
        <v>7508</v>
      </c>
      <c r="B439" s="33" t="s">
        <v>1666</v>
      </c>
      <c r="C439" s="22" t="s">
        <v>1484</v>
      </c>
      <c r="D439" s="21">
        <v>2004</v>
      </c>
      <c r="E439" s="21">
        <v>119</v>
      </c>
      <c r="F439" s="21" t="s">
        <v>1067</v>
      </c>
      <c r="G439" s="33">
        <v>8.1999999999999993</v>
      </c>
      <c r="H439" s="21">
        <v>212084</v>
      </c>
      <c r="I439" s="33" t="s">
        <v>1667</v>
      </c>
    </row>
    <row r="440" spans="1:9" x14ac:dyDescent="0.3">
      <c r="A440" s="33">
        <v>7509</v>
      </c>
      <c r="B440" s="33" t="s">
        <v>1668</v>
      </c>
      <c r="C440" s="22" t="s">
        <v>1669</v>
      </c>
      <c r="D440" s="21">
        <v>2004</v>
      </c>
      <c r="E440" s="21">
        <v>100</v>
      </c>
      <c r="F440" s="21" t="s">
        <v>1670</v>
      </c>
      <c r="G440" s="33">
        <v>7.6</v>
      </c>
      <c r="H440" s="21">
        <v>26554</v>
      </c>
      <c r="I440" s="33" t="s">
        <v>1671</v>
      </c>
    </row>
    <row r="441" spans="1:9" x14ac:dyDescent="0.3">
      <c r="A441" s="33">
        <v>7515</v>
      </c>
      <c r="B441" s="33" t="s">
        <v>1672</v>
      </c>
      <c r="C441" s="22" t="s">
        <v>1673</v>
      </c>
      <c r="D441" s="21">
        <v>2003</v>
      </c>
      <c r="E441" s="21">
        <v>127</v>
      </c>
      <c r="F441" s="21" t="s">
        <v>446</v>
      </c>
      <c r="G441" s="33">
        <v>7.9</v>
      </c>
      <c r="H441" s="21">
        <v>5392</v>
      </c>
      <c r="I441" s="33" t="s">
        <v>1674</v>
      </c>
    </row>
    <row r="442" spans="1:9" x14ac:dyDescent="0.3">
      <c r="A442" s="33">
        <v>7527</v>
      </c>
      <c r="B442" s="33" t="s">
        <v>1675</v>
      </c>
      <c r="C442" s="22" t="s">
        <v>1230</v>
      </c>
      <c r="D442" s="21">
        <v>2004</v>
      </c>
      <c r="E442" s="21">
        <v>152</v>
      </c>
      <c r="F442" s="21" t="s">
        <v>424</v>
      </c>
      <c r="G442" s="33">
        <v>7.8</v>
      </c>
      <c r="H442" s="21">
        <v>84373</v>
      </c>
      <c r="I442" s="33" t="s">
        <v>1676</v>
      </c>
    </row>
    <row r="443" spans="1:9" x14ac:dyDescent="0.3">
      <c r="A443" s="33">
        <v>7538</v>
      </c>
      <c r="B443" s="33" t="s">
        <v>1677</v>
      </c>
      <c r="C443" s="22" t="s">
        <v>120</v>
      </c>
      <c r="D443" s="21">
        <v>2005</v>
      </c>
      <c r="E443" s="21">
        <v>144</v>
      </c>
      <c r="F443" s="21" t="s">
        <v>1678</v>
      </c>
      <c r="G443" s="33">
        <v>8</v>
      </c>
      <c r="H443" s="21">
        <v>147499</v>
      </c>
      <c r="I443" s="33" t="s">
        <v>1679</v>
      </c>
    </row>
    <row r="444" spans="1:9" x14ac:dyDescent="0.3">
      <c r="A444" s="33">
        <v>7544</v>
      </c>
      <c r="B444" s="33" t="s">
        <v>1680</v>
      </c>
      <c r="C444" s="22" t="s">
        <v>1681</v>
      </c>
      <c r="D444" s="21">
        <v>2003</v>
      </c>
      <c r="E444" s="21">
        <v>131</v>
      </c>
      <c r="F444" s="21" t="s">
        <v>640</v>
      </c>
      <c r="G444" s="33">
        <v>8.1</v>
      </c>
      <c r="H444" s="21">
        <v>65999</v>
      </c>
      <c r="I444" s="33" t="s">
        <v>1682</v>
      </c>
    </row>
    <row r="445" spans="1:9" x14ac:dyDescent="0.3">
      <c r="A445" s="33">
        <v>7547</v>
      </c>
      <c r="B445" s="33" t="s">
        <v>1683</v>
      </c>
      <c r="C445" s="22" t="s">
        <v>1650</v>
      </c>
      <c r="D445" s="21">
        <v>2006</v>
      </c>
      <c r="E445" s="21">
        <v>105</v>
      </c>
      <c r="F445" s="21" t="s">
        <v>1037</v>
      </c>
      <c r="G445" s="33">
        <v>7.3</v>
      </c>
      <c r="H445" s="21">
        <v>61353</v>
      </c>
      <c r="I445" s="33" t="s">
        <v>1684</v>
      </c>
    </row>
    <row r="446" spans="1:9" x14ac:dyDescent="0.3">
      <c r="A446" s="33">
        <v>7570</v>
      </c>
      <c r="B446" s="33" t="s">
        <v>1685</v>
      </c>
      <c r="C446" s="22" t="s">
        <v>1395</v>
      </c>
      <c r="D446" s="21">
        <v>2005</v>
      </c>
      <c r="E446" s="21">
        <v>136</v>
      </c>
      <c r="F446" s="21" t="s">
        <v>1686</v>
      </c>
      <c r="G446" s="33">
        <v>7.9</v>
      </c>
      <c r="H446" s="21">
        <v>187871</v>
      </c>
      <c r="I446" s="33" t="s">
        <v>1687</v>
      </c>
    </row>
    <row r="447" spans="1:9" x14ac:dyDescent="0.3">
      <c r="A447" s="33">
        <v>7581</v>
      </c>
      <c r="B447" s="33" t="s">
        <v>1688</v>
      </c>
      <c r="C447" s="22" t="s">
        <v>1689</v>
      </c>
      <c r="D447" s="21">
        <v>2004</v>
      </c>
      <c r="E447" s="21">
        <v>87</v>
      </c>
      <c r="F447" s="21" t="s">
        <v>394</v>
      </c>
      <c r="G447" s="33">
        <v>7.2</v>
      </c>
      <c r="H447" s="21">
        <v>27302</v>
      </c>
      <c r="I447" s="33" t="s">
        <v>1690</v>
      </c>
    </row>
    <row r="448" spans="1:9" x14ac:dyDescent="0.3">
      <c r="A448" s="33">
        <v>7586</v>
      </c>
      <c r="B448" s="35" t="s">
        <v>1691</v>
      </c>
      <c r="C448" s="22" t="s">
        <v>1591</v>
      </c>
      <c r="D448" s="21">
        <v>2004</v>
      </c>
      <c r="E448" s="21">
        <v>122</v>
      </c>
      <c r="F448" s="21" t="s">
        <v>1692</v>
      </c>
      <c r="G448" s="33">
        <v>7.5</v>
      </c>
      <c r="H448" s="21">
        <v>100752</v>
      </c>
      <c r="I448" s="33" t="s">
        <v>1693</v>
      </c>
    </row>
    <row r="449" spans="1:9" x14ac:dyDescent="0.3">
      <c r="A449" s="33">
        <v>7588</v>
      </c>
      <c r="B449" s="33" t="s">
        <v>1694</v>
      </c>
      <c r="C449" s="22" t="s">
        <v>155</v>
      </c>
      <c r="D449" s="21">
        <v>2009</v>
      </c>
      <c r="E449" s="21">
        <v>153</v>
      </c>
      <c r="F449" s="21" t="s">
        <v>1695</v>
      </c>
      <c r="G449" s="33">
        <v>8.3000000000000007</v>
      </c>
      <c r="H449" s="21">
        <v>877231</v>
      </c>
      <c r="I449" s="33" t="s">
        <v>1696</v>
      </c>
    </row>
    <row r="450" spans="1:9" x14ac:dyDescent="0.3">
      <c r="A450" s="33">
        <v>7592</v>
      </c>
      <c r="B450" s="33" t="s">
        <v>1697</v>
      </c>
      <c r="C450" s="22" t="s">
        <v>1698</v>
      </c>
      <c r="D450" s="21">
        <v>2006</v>
      </c>
      <c r="E450" s="21">
        <v>131</v>
      </c>
      <c r="F450" s="21" t="s">
        <v>640</v>
      </c>
      <c r="G450" s="33">
        <v>7.6</v>
      </c>
      <c r="H450" s="21">
        <v>37489</v>
      </c>
      <c r="I450" s="33" t="s">
        <v>1699</v>
      </c>
    </row>
    <row r="451" spans="1:9" x14ac:dyDescent="0.3">
      <c r="A451" s="33">
        <v>7593</v>
      </c>
      <c r="B451" s="33" t="s">
        <v>1700</v>
      </c>
      <c r="C451" s="22" t="s">
        <v>310</v>
      </c>
      <c r="D451" s="21">
        <v>2004</v>
      </c>
      <c r="E451" s="21">
        <v>128</v>
      </c>
      <c r="F451" s="21" t="s">
        <v>432</v>
      </c>
      <c r="G451" s="33">
        <v>7.3</v>
      </c>
      <c r="H451" s="21">
        <v>301790</v>
      </c>
      <c r="I451" s="33" t="s">
        <v>1701</v>
      </c>
    </row>
    <row r="452" spans="1:9" x14ac:dyDescent="0.3">
      <c r="A452" s="33">
        <v>7602</v>
      </c>
      <c r="B452" s="33" t="s">
        <v>1702</v>
      </c>
      <c r="C452" s="22" t="s">
        <v>274</v>
      </c>
      <c r="D452" s="21">
        <v>2004</v>
      </c>
      <c r="E452" s="21">
        <v>156</v>
      </c>
      <c r="F452" s="21" t="s">
        <v>1074</v>
      </c>
      <c r="G452" s="33">
        <v>8.3000000000000007</v>
      </c>
      <c r="H452" s="21">
        <v>246780</v>
      </c>
      <c r="I452" s="33" t="s">
        <v>1703</v>
      </c>
    </row>
    <row r="453" spans="1:9" x14ac:dyDescent="0.3">
      <c r="A453" s="33">
        <v>7603</v>
      </c>
      <c r="B453" s="33" t="s">
        <v>1704</v>
      </c>
      <c r="C453" s="22" t="s">
        <v>235</v>
      </c>
      <c r="D453" s="21">
        <v>2003</v>
      </c>
      <c r="E453" s="21">
        <v>116</v>
      </c>
      <c r="F453" s="21" t="s">
        <v>1705</v>
      </c>
      <c r="G453" s="33">
        <v>7.6</v>
      </c>
      <c r="H453" s="21">
        <v>40355</v>
      </c>
      <c r="I453" s="33" t="s">
        <v>1706</v>
      </c>
    </row>
    <row r="454" spans="1:9" x14ac:dyDescent="0.3">
      <c r="A454" s="33">
        <v>7607</v>
      </c>
      <c r="B454" s="33" t="s">
        <v>1707</v>
      </c>
      <c r="C454" s="22" t="s">
        <v>1708</v>
      </c>
      <c r="D454" s="21">
        <v>2004</v>
      </c>
      <c r="E454" s="21">
        <v>101</v>
      </c>
      <c r="F454" s="21" t="s">
        <v>1709</v>
      </c>
      <c r="G454" s="33">
        <v>7.4</v>
      </c>
      <c r="H454" s="21">
        <v>193415</v>
      </c>
      <c r="I454" s="33" t="s">
        <v>1710</v>
      </c>
    </row>
    <row r="455" spans="1:9" x14ac:dyDescent="0.3">
      <c r="A455" s="33">
        <v>7619</v>
      </c>
      <c r="B455" s="33" t="s">
        <v>1711</v>
      </c>
      <c r="C455" s="22" t="s">
        <v>1712</v>
      </c>
      <c r="D455" s="21">
        <v>2003</v>
      </c>
      <c r="E455" s="21">
        <v>93</v>
      </c>
      <c r="F455" s="21" t="s">
        <v>432</v>
      </c>
      <c r="G455" s="33">
        <v>7.7</v>
      </c>
      <c r="H455" s="21">
        <v>55269</v>
      </c>
      <c r="I455" s="33" t="s">
        <v>1713</v>
      </c>
    </row>
    <row r="456" spans="1:9" x14ac:dyDescent="0.3">
      <c r="A456" s="33">
        <v>7620</v>
      </c>
      <c r="B456" s="33" t="s">
        <v>1714</v>
      </c>
      <c r="C456" s="22" t="s">
        <v>1715</v>
      </c>
      <c r="D456" s="21">
        <v>2003</v>
      </c>
      <c r="E456" s="21">
        <v>120</v>
      </c>
      <c r="F456" s="21" t="s">
        <v>711</v>
      </c>
      <c r="G456" s="33">
        <v>8.4</v>
      </c>
      <c r="H456" s="21">
        <v>353152</v>
      </c>
      <c r="I456" s="33" t="s">
        <v>1716</v>
      </c>
    </row>
    <row r="457" spans="1:9" x14ac:dyDescent="0.3">
      <c r="A457" s="33">
        <v>7633</v>
      </c>
      <c r="B457" s="33" t="s">
        <v>1717</v>
      </c>
      <c r="C457" s="22" t="s">
        <v>1718</v>
      </c>
      <c r="D457" s="21">
        <v>2003</v>
      </c>
      <c r="E457" s="21">
        <v>115</v>
      </c>
      <c r="F457" s="21" t="s">
        <v>1719</v>
      </c>
      <c r="G457" s="33">
        <v>7.3</v>
      </c>
      <c r="H457" s="21">
        <v>42432</v>
      </c>
      <c r="I457" s="33" t="s">
        <v>1720</v>
      </c>
    </row>
    <row r="458" spans="1:9" x14ac:dyDescent="0.3">
      <c r="A458" s="33">
        <v>7637</v>
      </c>
      <c r="B458" s="33" t="s">
        <v>1721</v>
      </c>
      <c r="C458" s="22" t="s">
        <v>1722</v>
      </c>
      <c r="D458" s="21">
        <v>2004</v>
      </c>
      <c r="E458" s="21">
        <v>99</v>
      </c>
      <c r="F458" s="21" t="s">
        <v>1009</v>
      </c>
      <c r="G458" s="33">
        <v>8</v>
      </c>
      <c r="H458" s="21">
        <v>393260</v>
      </c>
      <c r="I458" s="33" t="s">
        <v>1723</v>
      </c>
    </row>
    <row r="459" spans="1:9" x14ac:dyDescent="0.3">
      <c r="A459" s="33">
        <v>7680</v>
      </c>
      <c r="B459" s="33" t="s">
        <v>1724</v>
      </c>
      <c r="C459" s="22" t="s">
        <v>1725</v>
      </c>
      <c r="D459" s="21">
        <v>2003</v>
      </c>
      <c r="E459" s="21">
        <v>105</v>
      </c>
      <c r="F459" s="21" t="s">
        <v>819</v>
      </c>
      <c r="G459" s="33">
        <v>7.2</v>
      </c>
      <c r="H459" s="21">
        <v>60603</v>
      </c>
      <c r="I459" s="33" t="s">
        <v>1726</v>
      </c>
    </row>
    <row r="460" spans="1:9" x14ac:dyDescent="0.3">
      <c r="A460" s="33">
        <v>7686</v>
      </c>
      <c r="B460" s="33" t="s">
        <v>1727</v>
      </c>
      <c r="C460" s="22" t="s">
        <v>1019</v>
      </c>
      <c r="D460" s="21">
        <v>2004</v>
      </c>
      <c r="E460" s="21">
        <v>120</v>
      </c>
      <c r="F460" s="21" t="s">
        <v>770</v>
      </c>
      <c r="G460" s="33">
        <v>7.6</v>
      </c>
      <c r="H460" s="21">
        <v>292397</v>
      </c>
      <c r="I460" s="33" t="s">
        <v>1728</v>
      </c>
    </row>
    <row r="461" spans="1:9" x14ac:dyDescent="0.3">
      <c r="A461" s="33">
        <v>7695</v>
      </c>
      <c r="B461" s="33" t="s">
        <v>1729</v>
      </c>
      <c r="C461" s="22" t="s">
        <v>1730</v>
      </c>
      <c r="D461" s="21">
        <v>2004</v>
      </c>
      <c r="E461" s="21">
        <v>105</v>
      </c>
      <c r="F461" s="21" t="s">
        <v>394</v>
      </c>
      <c r="G461" s="33">
        <v>7.7</v>
      </c>
      <c r="H461" s="21">
        <v>56601</v>
      </c>
      <c r="I461" s="33" t="s">
        <v>1731</v>
      </c>
    </row>
    <row r="462" spans="1:9" x14ac:dyDescent="0.3">
      <c r="A462" s="33">
        <v>7701</v>
      </c>
      <c r="B462" s="33" t="s">
        <v>1732</v>
      </c>
      <c r="C462" s="22" t="s">
        <v>1733</v>
      </c>
      <c r="D462" s="21">
        <v>2008</v>
      </c>
      <c r="E462" s="21">
        <v>126</v>
      </c>
      <c r="F462" s="21" t="s">
        <v>522</v>
      </c>
      <c r="G462" s="33">
        <v>7.9</v>
      </c>
      <c r="H462" s="21">
        <v>691322</v>
      </c>
      <c r="I462" s="33" t="s">
        <v>1734</v>
      </c>
    </row>
    <row r="463" spans="1:9" x14ac:dyDescent="0.3">
      <c r="A463" s="33">
        <v>7704</v>
      </c>
      <c r="B463" s="33" t="s">
        <v>1735</v>
      </c>
      <c r="C463" s="22" t="s">
        <v>1736</v>
      </c>
      <c r="D463" s="21">
        <v>2004</v>
      </c>
      <c r="E463" s="21">
        <v>108</v>
      </c>
      <c r="F463" s="21" t="s">
        <v>751</v>
      </c>
      <c r="G463" s="33">
        <v>7.8</v>
      </c>
      <c r="H463" s="21">
        <v>341749</v>
      </c>
      <c r="I463" s="33" t="s">
        <v>1737</v>
      </c>
    </row>
    <row r="464" spans="1:9" x14ac:dyDescent="0.3">
      <c r="A464" s="33">
        <v>7709</v>
      </c>
      <c r="B464" s="33" t="s">
        <v>1738</v>
      </c>
      <c r="C464" s="22" t="s">
        <v>270</v>
      </c>
      <c r="D464" s="21">
        <v>2005</v>
      </c>
      <c r="E464" s="21">
        <v>140</v>
      </c>
      <c r="F464" s="21" t="s">
        <v>406</v>
      </c>
      <c r="G464" s="33">
        <v>8.3000000000000007</v>
      </c>
      <c r="H464" s="21">
        <v>972897</v>
      </c>
      <c r="I464" s="33" t="s">
        <v>1739</v>
      </c>
    </row>
    <row r="465" spans="1:9" x14ac:dyDescent="0.3">
      <c r="A465" s="33">
        <v>7710</v>
      </c>
      <c r="B465" s="33" t="s">
        <v>1740</v>
      </c>
      <c r="C465" s="22" t="s">
        <v>1741</v>
      </c>
      <c r="D465" s="21">
        <v>2004</v>
      </c>
      <c r="E465" s="21">
        <v>97</v>
      </c>
      <c r="F465" s="21" t="s">
        <v>1387</v>
      </c>
      <c r="G465" s="33">
        <v>7.9</v>
      </c>
      <c r="H465" s="21">
        <v>43923</v>
      </c>
      <c r="I465" s="33" t="s">
        <v>1742</v>
      </c>
    </row>
    <row r="466" spans="1:9" x14ac:dyDescent="0.3">
      <c r="A466" s="33">
        <v>7718</v>
      </c>
      <c r="B466" s="33" t="s">
        <v>1743</v>
      </c>
      <c r="C466" s="22" t="s">
        <v>1744</v>
      </c>
      <c r="D466" s="21">
        <v>2005</v>
      </c>
      <c r="E466" s="21">
        <v>103</v>
      </c>
      <c r="F466" s="21" t="s">
        <v>1745</v>
      </c>
      <c r="G466" s="33">
        <v>7.6</v>
      </c>
      <c r="H466" s="21">
        <v>174728</v>
      </c>
      <c r="I466" s="33" t="s">
        <v>1746</v>
      </c>
    </row>
    <row r="467" spans="1:9" x14ac:dyDescent="0.3">
      <c r="A467" s="33">
        <v>7733</v>
      </c>
      <c r="B467" s="33" t="s">
        <v>1747</v>
      </c>
      <c r="C467" s="22" t="s">
        <v>1748</v>
      </c>
      <c r="D467" s="21">
        <v>2005</v>
      </c>
      <c r="E467" s="21">
        <v>122</v>
      </c>
      <c r="F467" s="21" t="s">
        <v>394</v>
      </c>
      <c r="G467" s="33">
        <v>8.3000000000000007</v>
      </c>
      <c r="H467" s="21">
        <v>23031</v>
      </c>
      <c r="I467" s="33" t="s">
        <v>1749</v>
      </c>
    </row>
    <row r="468" spans="1:9" x14ac:dyDescent="0.3">
      <c r="A468" s="33">
        <v>7734</v>
      </c>
      <c r="B468" s="35" t="s">
        <v>1750</v>
      </c>
      <c r="C468" s="22" t="s">
        <v>1751</v>
      </c>
      <c r="D468" s="21">
        <v>2004</v>
      </c>
      <c r="E468" s="21">
        <v>112</v>
      </c>
      <c r="F468" s="21" t="s">
        <v>394</v>
      </c>
      <c r="G468" s="33">
        <v>7.9</v>
      </c>
      <c r="H468" s="21">
        <v>359868</v>
      </c>
      <c r="I468" s="33" t="s">
        <v>1752</v>
      </c>
    </row>
    <row r="469" spans="1:9" x14ac:dyDescent="0.3">
      <c r="A469" s="33">
        <v>7736</v>
      </c>
      <c r="B469" s="33" t="s">
        <v>1753</v>
      </c>
      <c r="C469" s="22" t="s">
        <v>1754</v>
      </c>
      <c r="D469" s="21">
        <v>2004</v>
      </c>
      <c r="E469" s="21">
        <v>105</v>
      </c>
      <c r="F469" s="21" t="s">
        <v>770</v>
      </c>
      <c r="G469" s="33">
        <v>7.4</v>
      </c>
      <c r="H469" s="21">
        <v>133455</v>
      </c>
      <c r="I469" s="33" t="s">
        <v>1755</v>
      </c>
    </row>
    <row r="470" spans="1:9" x14ac:dyDescent="0.3">
      <c r="A470" s="33">
        <v>7746</v>
      </c>
      <c r="B470" s="33" t="s">
        <v>1756</v>
      </c>
      <c r="C470" s="22" t="s">
        <v>723</v>
      </c>
      <c r="D470" s="21">
        <v>2004</v>
      </c>
      <c r="E470" s="21">
        <v>104</v>
      </c>
      <c r="F470" s="21" t="s">
        <v>446</v>
      </c>
      <c r="G470" s="33">
        <v>7.3</v>
      </c>
      <c r="H470" s="21">
        <v>167652</v>
      </c>
      <c r="I470" s="33" t="s">
        <v>1757</v>
      </c>
    </row>
    <row r="471" spans="1:9" x14ac:dyDescent="0.3">
      <c r="A471" s="33">
        <v>7758</v>
      </c>
      <c r="B471" s="33" t="s">
        <v>1758</v>
      </c>
      <c r="C471" s="22" t="s">
        <v>1759</v>
      </c>
      <c r="D471" s="21">
        <v>2004</v>
      </c>
      <c r="E471" s="21">
        <v>105</v>
      </c>
      <c r="F471" s="21" t="s">
        <v>446</v>
      </c>
      <c r="G471" s="33">
        <v>7.8</v>
      </c>
      <c r="H471" s="21">
        <v>18910</v>
      </c>
      <c r="I471" s="33" t="s">
        <v>1760</v>
      </c>
    </row>
    <row r="472" spans="1:9" x14ac:dyDescent="0.3">
      <c r="A472" s="33">
        <v>7762</v>
      </c>
      <c r="B472" s="33" t="s">
        <v>1761</v>
      </c>
      <c r="C472" s="22" t="s">
        <v>155</v>
      </c>
      <c r="D472" s="21">
        <v>2004</v>
      </c>
      <c r="E472" s="21">
        <v>137</v>
      </c>
      <c r="F472" s="21" t="s">
        <v>770</v>
      </c>
      <c r="G472" s="33">
        <v>8</v>
      </c>
      <c r="H472" s="21">
        <v>509413</v>
      </c>
      <c r="I472" s="33" t="s">
        <v>1762</v>
      </c>
    </row>
    <row r="473" spans="1:9" x14ac:dyDescent="0.3">
      <c r="A473" s="33">
        <v>7769</v>
      </c>
      <c r="B473" s="33" t="s">
        <v>1763</v>
      </c>
      <c r="C473" s="22" t="s">
        <v>409</v>
      </c>
      <c r="D473" s="21">
        <v>2005</v>
      </c>
      <c r="E473" s="21">
        <v>114</v>
      </c>
      <c r="F473" s="21" t="s">
        <v>773</v>
      </c>
      <c r="G473" s="33">
        <v>7.4</v>
      </c>
      <c r="H473" s="21">
        <v>99996</v>
      </c>
      <c r="I473" s="33" t="s">
        <v>1764</v>
      </c>
    </row>
    <row r="474" spans="1:9" x14ac:dyDescent="0.3">
      <c r="A474" s="33">
        <v>7770</v>
      </c>
      <c r="B474" s="33" t="s">
        <v>1765</v>
      </c>
      <c r="C474" s="22" t="s">
        <v>1766</v>
      </c>
      <c r="D474" s="21">
        <v>2005</v>
      </c>
      <c r="E474" s="21">
        <v>119</v>
      </c>
      <c r="F474" s="21" t="s">
        <v>893</v>
      </c>
      <c r="G474" s="33">
        <v>8</v>
      </c>
      <c r="H474" s="21">
        <v>241482</v>
      </c>
      <c r="I474" s="33" t="s">
        <v>1767</v>
      </c>
    </row>
    <row r="475" spans="1:9" x14ac:dyDescent="0.3">
      <c r="A475" s="33">
        <v>7779</v>
      </c>
      <c r="B475" s="33" t="s">
        <v>1768</v>
      </c>
      <c r="C475" s="22" t="s">
        <v>141</v>
      </c>
      <c r="D475" s="21">
        <v>2006</v>
      </c>
      <c r="E475" s="21">
        <v>144</v>
      </c>
      <c r="F475" s="21" t="s">
        <v>751</v>
      </c>
      <c r="G475" s="33">
        <v>8</v>
      </c>
      <c r="H475" s="21">
        <v>467610</v>
      </c>
      <c r="I475" s="33" t="s">
        <v>1769</v>
      </c>
    </row>
    <row r="476" spans="1:9" x14ac:dyDescent="0.3">
      <c r="A476" s="33">
        <v>7784</v>
      </c>
      <c r="B476" s="33" t="s">
        <v>1770</v>
      </c>
      <c r="C476" s="22" t="s">
        <v>550</v>
      </c>
      <c r="D476" s="21">
        <v>2004</v>
      </c>
      <c r="E476" s="21">
        <v>80</v>
      </c>
      <c r="F476" s="21" t="s">
        <v>446</v>
      </c>
      <c r="G476" s="33">
        <v>8</v>
      </c>
      <c r="H476" s="21">
        <v>167221</v>
      </c>
      <c r="I476" s="33" t="s">
        <v>1771</v>
      </c>
    </row>
    <row r="477" spans="1:9" x14ac:dyDescent="0.3">
      <c r="A477" s="33">
        <v>7790</v>
      </c>
      <c r="B477" s="33" t="s">
        <v>1772</v>
      </c>
      <c r="C477" s="22" t="s">
        <v>1395</v>
      </c>
      <c r="D477" s="21">
        <v>2007</v>
      </c>
      <c r="E477" s="21">
        <v>122</v>
      </c>
      <c r="F477" s="21" t="s">
        <v>1773</v>
      </c>
      <c r="G477" s="33">
        <v>7.8</v>
      </c>
      <c r="H477" s="21">
        <v>236828</v>
      </c>
      <c r="I477" s="33" t="s">
        <v>1774</v>
      </c>
    </row>
    <row r="478" spans="1:9" x14ac:dyDescent="0.3">
      <c r="A478" s="33">
        <v>7798</v>
      </c>
      <c r="B478" s="33" t="s">
        <v>1775</v>
      </c>
      <c r="C478" s="22" t="s">
        <v>1327</v>
      </c>
      <c r="D478" s="21">
        <v>2007</v>
      </c>
      <c r="E478" s="21">
        <v>111</v>
      </c>
      <c r="F478" s="21" t="s">
        <v>1776</v>
      </c>
      <c r="G478" s="33">
        <v>8</v>
      </c>
      <c r="H478" s="21">
        <v>470017</v>
      </c>
      <c r="I478" s="33" t="s">
        <v>1777</v>
      </c>
    </row>
    <row r="479" spans="1:9" x14ac:dyDescent="0.3">
      <c r="A479" s="33">
        <v>7800</v>
      </c>
      <c r="B479" s="33" t="s">
        <v>1778</v>
      </c>
      <c r="C479" s="22" t="s">
        <v>1779</v>
      </c>
      <c r="D479" s="21">
        <v>2008</v>
      </c>
      <c r="E479" s="21">
        <v>124</v>
      </c>
      <c r="F479" s="21" t="s">
        <v>474</v>
      </c>
      <c r="G479" s="33">
        <v>7.4</v>
      </c>
      <c r="H479" s="21">
        <v>41954</v>
      </c>
      <c r="I479" s="33" t="s">
        <v>1780</v>
      </c>
    </row>
    <row r="480" spans="1:9" x14ac:dyDescent="0.3">
      <c r="A480" s="33">
        <v>7806</v>
      </c>
      <c r="B480" s="33" t="s">
        <v>1781</v>
      </c>
      <c r="C480" s="22" t="s">
        <v>268</v>
      </c>
      <c r="D480" s="21">
        <v>2006</v>
      </c>
      <c r="E480" s="21">
        <v>151</v>
      </c>
      <c r="F480" s="21" t="s">
        <v>1354</v>
      </c>
      <c r="G480" s="33">
        <v>7.3</v>
      </c>
      <c r="H480" s="21">
        <v>518736</v>
      </c>
      <c r="I480" s="33" t="s">
        <v>1782</v>
      </c>
    </row>
    <row r="481" spans="1:9" x14ac:dyDescent="0.3">
      <c r="A481" s="33">
        <v>7815</v>
      </c>
      <c r="B481" s="33" t="s">
        <v>1783</v>
      </c>
      <c r="C481" s="22" t="s">
        <v>1784</v>
      </c>
      <c r="D481" s="21">
        <v>2005</v>
      </c>
      <c r="E481" s="21">
        <v>109</v>
      </c>
      <c r="F481" s="21" t="s">
        <v>1785</v>
      </c>
      <c r="G481" s="33">
        <v>7.5</v>
      </c>
      <c r="H481" s="21">
        <v>117456</v>
      </c>
      <c r="I481" s="33" t="s">
        <v>1786</v>
      </c>
    </row>
    <row r="482" spans="1:9" x14ac:dyDescent="0.3">
      <c r="A482" s="33">
        <v>7816</v>
      </c>
      <c r="B482" s="33" t="s">
        <v>1787</v>
      </c>
      <c r="C482" s="22" t="s">
        <v>1788</v>
      </c>
      <c r="D482" s="21">
        <v>2004</v>
      </c>
      <c r="E482" s="21">
        <v>119</v>
      </c>
      <c r="F482" s="21" t="s">
        <v>1281</v>
      </c>
      <c r="G482" s="33">
        <v>7.6</v>
      </c>
      <c r="H482" s="21">
        <v>91910</v>
      </c>
      <c r="I482" s="33" t="s">
        <v>1789</v>
      </c>
    </row>
    <row r="483" spans="1:9" x14ac:dyDescent="0.3">
      <c r="A483" s="33">
        <v>7818</v>
      </c>
      <c r="B483" s="33" t="s">
        <v>1790</v>
      </c>
      <c r="C483" s="22" t="s">
        <v>1791</v>
      </c>
      <c r="D483" s="21">
        <v>2005</v>
      </c>
      <c r="E483" s="21">
        <v>101</v>
      </c>
      <c r="F483" s="21" t="s">
        <v>1792</v>
      </c>
      <c r="G483" s="33">
        <v>7.4</v>
      </c>
      <c r="H483" s="21">
        <v>48282</v>
      </c>
      <c r="I483" s="33" t="s">
        <v>1793</v>
      </c>
    </row>
    <row r="484" spans="1:9" x14ac:dyDescent="0.3">
      <c r="A484" s="33">
        <v>7834</v>
      </c>
      <c r="B484" s="33" t="s">
        <v>1794</v>
      </c>
      <c r="C484" s="22" t="s">
        <v>1609</v>
      </c>
      <c r="D484" s="21">
        <v>2005</v>
      </c>
      <c r="E484" s="21">
        <v>129</v>
      </c>
      <c r="F484" s="21" t="s">
        <v>1795</v>
      </c>
      <c r="G484" s="33">
        <v>7.5</v>
      </c>
      <c r="H484" s="21">
        <v>110879</v>
      </c>
      <c r="I484" s="33" t="s">
        <v>1796</v>
      </c>
    </row>
    <row r="485" spans="1:9" x14ac:dyDescent="0.3">
      <c r="A485" s="33">
        <v>7837</v>
      </c>
      <c r="B485" s="33" t="s">
        <v>1797</v>
      </c>
      <c r="C485" s="22" t="s">
        <v>1798</v>
      </c>
      <c r="D485" s="21">
        <v>2004</v>
      </c>
      <c r="E485" s="21">
        <v>103</v>
      </c>
      <c r="F485" s="21" t="s">
        <v>1799</v>
      </c>
      <c r="G485" s="33">
        <v>7.7</v>
      </c>
      <c r="H485" s="21">
        <v>297173</v>
      </c>
      <c r="I485" s="33" t="s">
        <v>1800</v>
      </c>
    </row>
    <row r="486" spans="1:9" x14ac:dyDescent="0.3">
      <c r="A486" s="33">
        <v>7842</v>
      </c>
      <c r="B486" s="33" t="s">
        <v>1801</v>
      </c>
      <c r="C486" s="22" t="s">
        <v>1802</v>
      </c>
      <c r="D486" s="21">
        <v>2005</v>
      </c>
      <c r="E486" s="21">
        <v>117</v>
      </c>
      <c r="F486" s="21" t="s">
        <v>711</v>
      </c>
      <c r="G486" s="33">
        <v>7.3</v>
      </c>
      <c r="H486" s="21">
        <v>53180</v>
      </c>
      <c r="I486" s="33" t="s">
        <v>1803</v>
      </c>
    </row>
    <row r="487" spans="1:9" x14ac:dyDescent="0.3">
      <c r="A487" s="33">
        <v>7843</v>
      </c>
      <c r="B487" s="33" t="s">
        <v>1804</v>
      </c>
      <c r="C487" s="22" t="s">
        <v>1805</v>
      </c>
      <c r="D487" s="21">
        <v>2004</v>
      </c>
      <c r="E487" s="21">
        <v>120</v>
      </c>
      <c r="F487" s="21" t="s">
        <v>807</v>
      </c>
      <c r="G487" s="33">
        <v>8</v>
      </c>
      <c r="H487" s="21">
        <v>6148</v>
      </c>
      <c r="I487" s="33" t="s">
        <v>1806</v>
      </c>
    </row>
    <row r="488" spans="1:9" x14ac:dyDescent="0.3">
      <c r="A488" s="33">
        <v>7849</v>
      </c>
      <c r="B488" s="35" t="s">
        <v>1807</v>
      </c>
      <c r="C488" s="22" t="s">
        <v>1808</v>
      </c>
      <c r="D488" s="21">
        <v>2003</v>
      </c>
      <c r="E488" s="21">
        <v>92</v>
      </c>
      <c r="F488" s="21" t="s">
        <v>1809</v>
      </c>
      <c r="G488" s="33">
        <v>7.9</v>
      </c>
      <c r="H488" s="21">
        <v>19057</v>
      </c>
      <c r="I488" s="33" t="s">
        <v>1810</v>
      </c>
    </row>
    <row r="489" spans="1:9" x14ac:dyDescent="0.3">
      <c r="A489" s="33">
        <v>7853</v>
      </c>
      <c r="B489" s="33" t="s">
        <v>1811</v>
      </c>
      <c r="C489" s="22" t="s">
        <v>1248</v>
      </c>
      <c r="D489" s="21">
        <v>2005</v>
      </c>
      <c r="E489" s="21">
        <v>134</v>
      </c>
      <c r="F489" s="21" t="s">
        <v>446</v>
      </c>
      <c r="G489" s="33">
        <v>7.7</v>
      </c>
      <c r="H489" s="21">
        <v>258645</v>
      </c>
      <c r="I489" s="33" t="s">
        <v>1812</v>
      </c>
    </row>
    <row r="490" spans="1:9" x14ac:dyDescent="0.3">
      <c r="A490" s="33">
        <v>7854</v>
      </c>
      <c r="B490" s="33" t="s">
        <v>1813</v>
      </c>
      <c r="C490" s="22" t="s">
        <v>1814</v>
      </c>
      <c r="D490" s="21">
        <v>2005</v>
      </c>
      <c r="E490" s="21">
        <v>120</v>
      </c>
      <c r="F490" s="21" t="s">
        <v>837</v>
      </c>
      <c r="G490" s="33">
        <v>7.5</v>
      </c>
      <c r="H490" s="21">
        <v>22174</v>
      </c>
      <c r="I490" s="33" t="s">
        <v>1815</v>
      </c>
    </row>
    <row r="491" spans="1:9" x14ac:dyDescent="0.3">
      <c r="A491" s="33">
        <v>7855</v>
      </c>
      <c r="B491" s="33" t="s">
        <v>1816</v>
      </c>
      <c r="C491" s="22" t="s">
        <v>315</v>
      </c>
      <c r="D491" s="21">
        <v>2006</v>
      </c>
      <c r="E491" s="21">
        <v>145</v>
      </c>
      <c r="F491" s="21" t="s">
        <v>1817</v>
      </c>
      <c r="G491" s="33">
        <v>7.8</v>
      </c>
      <c r="H491" s="21">
        <v>59276</v>
      </c>
      <c r="I491" s="33" t="s">
        <v>1818</v>
      </c>
    </row>
    <row r="492" spans="1:9" x14ac:dyDescent="0.3">
      <c r="A492" s="33">
        <v>7860</v>
      </c>
      <c r="B492" s="33" t="s">
        <v>1819</v>
      </c>
      <c r="C492" s="22" t="s">
        <v>1820</v>
      </c>
      <c r="D492" s="21">
        <v>2004</v>
      </c>
      <c r="E492" s="21">
        <v>118</v>
      </c>
      <c r="F492" s="21" t="s">
        <v>402</v>
      </c>
      <c r="G492" s="33">
        <v>7.3</v>
      </c>
      <c r="H492" s="21">
        <v>46749</v>
      </c>
      <c r="I492" s="33" t="s">
        <v>1821</v>
      </c>
    </row>
    <row r="493" spans="1:9" x14ac:dyDescent="0.3">
      <c r="A493" s="33">
        <v>7861</v>
      </c>
      <c r="B493" s="33" t="s">
        <v>1822</v>
      </c>
      <c r="C493" s="22" t="s">
        <v>1823</v>
      </c>
      <c r="D493" s="21">
        <v>2004</v>
      </c>
      <c r="E493" s="21">
        <v>101</v>
      </c>
      <c r="F493" s="21" t="s">
        <v>1824</v>
      </c>
      <c r="G493" s="33">
        <v>7.5</v>
      </c>
      <c r="H493" s="21">
        <v>30398</v>
      </c>
      <c r="I493" s="33" t="s">
        <v>1825</v>
      </c>
    </row>
    <row r="494" spans="1:9" x14ac:dyDescent="0.3">
      <c r="A494" s="33">
        <v>7863</v>
      </c>
      <c r="B494" s="33" t="s">
        <v>1826</v>
      </c>
      <c r="C494" s="22" t="s">
        <v>1827</v>
      </c>
      <c r="D494" s="21">
        <v>2004</v>
      </c>
      <c r="E494" s="21">
        <v>100</v>
      </c>
      <c r="F494" s="21" t="s">
        <v>1828</v>
      </c>
      <c r="G494" s="33">
        <v>7.4</v>
      </c>
      <c r="H494" s="21">
        <v>68268</v>
      </c>
      <c r="I494" s="33" t="s">
        <v>1829</v>
      </c>
    </row>
    <row r="495" spans="1:9" x14ac:dyDescent="0.3">
      <c r="A495" s="33">
        <v>7874</v>
      </c>
      <c r="B495" s="33" t="s">
        <v>1830</v>
      </c>
      <c r="C495" s="22" t="s">
        <v>1831</v>
      </c>
      <c r="D495" s="21">
        <v>2005</v>
      </c>
      <c r="E495" s="21">
        <v>110</v>
      </c>
      <c r="F495" s="21" t="s">
        <v>1832</v>
      </c>
      <c r="G495" s="33">
        <v>7.4</v>
      </c>
      <c r="H495" s="21">
        <v>84620</v>
      </c>
      <c r="I495" s="33" t="s">
        <v>1833</v>
      </c>
    </row>
    <row r="496" spans="1:9" x14ac:dyDescent="0.3">
      <c r="A496" s="33">
        <v>7880</v>
      </c>
      <c r="B496" s="33" t="s">
        <v>1834</v>
      </c>
      <c r="C496" s="22" t="s">
        <v>1835</v>
      </c>
      <c r="D496" s="21">
        <v>2004</v>
      </c>
      <c r="E496" s="21">
        <v>121</v>
      </c>
      <c r="F496" s="21" t="s">
        <v>1836</v>
      </c>
      <c r="G496" s="33">
        <v>8.1</v>
      </c>
      <c r="H496" s="21">
        <v>262882</v>
      </c>
      <c r="I496" s="33" t="s">
        <v>1837</v>
      </c>
    </row>
    <row r="497" spans="1:9" x14ac:dyDescent="0.3">
      <c r="A497" s="33">
        <v>7888</v>
      </c>
      <c r="B497" s="33" t="s">
        <v>1838</v>
      </c>
      <c r="C497" s="22" t="s">
        <v>1569</v>
      </c>
      <c r="D497" s="21">
        <v>2005</v>
      </c>
      <c r="E497" s="21">
        <v>126</v>
      </c>
      <c r="F497" s="21" t="s">
        <v>394</v>
      </c>
      <c r="G497" s="33">
        <v>7.3</v>
      </c>
      <c r="H497" s="21">
        <v>32678</v>
      </c>
      <c r="I497" s="33" t="s">
        <v>1839</v>
      </c>
    </row>
    <row r="498" spans="1:9" x14ac:dyDescent="0.3">
      <c r="A498" s="33">
        <v>7889</v>
      </c>
      <c r="B498" s="33" t="s">
        <v>1840</v>
      </c>
      <c r="C498" s="22" t="s">
        <v>118</v>
      </c>
      <c r="D498" s="21">
        <v>2006</v>
      </c>
      <c r="E498" s="21">
        <v>147</v>
      </c>
      <c r="F498" s="21" t="s">
        <v>1100</v>
      </c>
      <c r="G498" s="33">
        <v>7.5</v>
      </c>
      <c r="H498" s="21">
        <v>189583</v>
      </c>
      <c r="I498" s="33" t="s">
        <v>1841</v>
      </c>
    </row>
    <row r="499" spans="1:9" x14ac:dyDescent="0.3">
      <c r="A499" s="33">
        <v>7904</v>
      </c>
      <c r="B499" s="33" t="s">
        <v>1842</v>
      </c>
      <c r="C499" s="22" t="s">
        <v>1843</v>
      </c>
      <c r="D499" s="21">
        <v>2006</v>
      </c>
      <c r="E499" s="21">
        <v>120</v>
      </c>
      <c r="F499" s="21" t="s">
        <v>1844</v>
      </c>
      <c r="G499" s="33">
        <v>7.3</v>
      </c>
      <c r="H499" s="21">
        <v>48564</v>
      </c>
      <c r="I499" s="33" t="s">
        <v>1845</v>
      </c>
    </row>
    <row r="500" spans="1:9" x14ac:dyDescent="0.3">
      <c r="A500" s="33">
        <v>7907</v>
      </c>
      <c r="B500" s="33" t="s">
        <v>1846</v>
      </c>
      <c r="C500" s="22" t="s">
        <v>1575</v>
      </c>
      <c r="D500" s="21">
        <v>2005</v>
      </c>
      <c r="E500" s="21">
        <v>145</v>
      </c>
      <c r="F500" s="21" t="s">
        <v>446</v>
      </c>
      <c r="G500" s="33">
        <v>7.3</v>
      </c>
      <c r="H500" s="21">
        <v>118886</v>
      </c>
      <c r="I500" s="33" t="s">
        <v>1847</v>
      </c>
    </row>
    <row r="501" spans="1:9" x14ac:dyDescent="0.3">
      <c r="A501" s="33">
        <v>7915</v>
      </c>
      <c r="B501" s="33" t="s">
        <v>1848</v>
      </c>
      <c r="C501" s="22" t="s">
        <v>161</v>
      </c>
      <c r="D501" s="21">
        <v>2005</v>
      </c>
      <c r="E501" s="21">
        <v>96</v>
      </c>
      <c r="F501" s="21" t="s">
        <v>1284</v>
      </c>
      <c r="G501" s="33">
        <v>7.5</v>
      </c>
      <c r="H501" s="21">
        <v>185525</v>
      </c>
      <c r="I501" s="33" t="s">
        <v>1849</v>
      </c>
    </row>
    <row r="502" spans="1:9" x14ac:dyDescent="0.3">
      <c r="A502" s="33">
        <v>7918</v>
      </c>
      <c r="B502" s="33" t="s">
        <v>1850</v>
      </c>
      <c r="C502" s="22" t="s">
        <v>124</v>
      </c>
      <c r="D502" s="21">
        <v>2005</v>
      </c>
      <c r="E502" s="21">
        <v>122</v>
      </c>
      <c r="F502" s="21" t="s">
        <v>770</v>
      </c>
      <c r="G502" s="33">
        <v>7.6</v>
      </c>
      <c r="H502" s="21">
        <v>247088</v>
      </c>
      <c r="I502" s="33" t="s">
        <v>1851</v>
      </c>
    </row>
    <row r="503" spans="1:9" x14ac:dyDescent="0.3">
      <c r="A503" s="33">
        <v>7927</v>
      </c>
      <c r="B503" s="33" t="s">
        <v>1852</v>
      </c>
      <c r="C503" s="22" t="s">
        <v>1853</v>
      </c>
      <c r="D503" s="21">
        <v>2007</v>
      </c>
      <c r="E503" s="21">
        <v>112</v>
      </c>
      <c r="F503" s="21" t="s">
        <v>462</v>
      </c>
      <c r="G503" s="33">
        <v>8</v>
      </c>
      <c r="H503" s="21">
        <v>89574</v>
      </c>
      <c r="I503" s="33" t="s">
        <v>1854</v>
      </c>
    </row>
    <row r="504" spans="1:9" x14ac:dyDescent="0.3">
      <c r="A504" s="33">
        <v>7933</v>
      </c>
      <c r="B504" s="33" t="s">
        <v>1855</v>
      </c>
      <c r="C504" s="22" t="s">
        <v>1856</v>
      </c>
      <c r="D504" s="21">
        <v>2005</v>
      </c>
      <c r="E504" s="21">
        <v>124</v>
      </c>
      <c r="F504" s="21" t="s">
        <v>751</v>
      </c>
      <c r="G504" s="33">
        <v>8.1</v>
      </c>
      <c r="H504" s="21">
        <v>653291</v>
      </c>
      <c r="I504" s="33" t="s">
        <v>1857</v>
      </c>
    </row>
    <row r="505" spans="1:9" x14ac:dyDescent="0.3">
      <c r="A505" s="33">
        <v>7948</v>
      </c>
      <c r="B505" s="33" t="s">
        <v>1858</v>
      </c>
      <c r="C505" s="22" t="s">
        <v>1859</v>
      </c>
      <c r="D505" s="21">
        <v>2005</v>
      </c>
      <c r="E505" s="21">
        <v>106</v>
      </c>
      <c r="F505" s="21" t="s">
        <v>474</v>
      </c>
      <c r="G505" s="33">
        <v>7.5</v>
      </c>
      <c r="H505" s="21">
        <v>50507</v>
      </c>
      <c r="I505" s="33" t="s">
        <v>1860</v>
      </c>
    </row>
    <row r="506" spans="1:9" x14ac:dyDescent="0.3">
      <c r="A506" s="33">
        <v>7950</v>
      </c>
      <c r="B506" s="33" t="s">
        <v>1861</v>
      </c>
      <c r="C506" s="22" t="s">
        <v>1862</v>
      </c>
      <c r="D506" s="21">
        <v>2006</v>
      </c>
      <c r="E506" s="21">
        <v>136</v>
      </c>
      <c r="F506" s="21" t="s">
        <v>446</v>
      </c>
      <c r="G506" s="33">
        <v>7.6</v>
      </c>
      <c r="H506" s="21">
        <v>92504</v>
      </c>
      <c r="I506" s="33" t="s">
        <v>1863</v>
      </c>
    </row>
    <row r="507" spans="1:9" x14ac:dyDescent="0.3">
      <c r="A507" s="33">
        <v>7951</v>
      </c>
      <c r="B507" s="33" t="s">
        <v>1864</v>
      </c>
      <c r="C507" s="22" t="s">
        <v>1865</v>
      </c>
      <c r="D507" s="21">
        <v>2006</v>
      </c>
      <c r="E507" s="21">
        <v>122</v>
      </c>
      <c r="F507" s="21" t="s">
        <v>406</v>
      </c>
      <c r="G507" s="33">
        <v>7.4</v>
      </c>
      <c r="H507" s="21">
        <v>88370</v>
      </c>
      <c r="I507" s="33" t="s">
        <v>1866</v>
      </c>
    </row>
    <row r="508" spans="1:9" x14ac:dyDescent="0.3">
      <c r="A508" s="33">
        <v>7954</v>
      </c>
      <c r="B508" s="34" t="s">
        <v>1867</v>
      </c>
      <c r="C508" s="22" t="s">
        <v>1868</v>
      </c>
      <c r="D508" s="21">
        <v>2006</v>
      </c>
      <c r="E508" s="21">
        <v>137</v>
      </c>
      <c r="F508" s="21" t="s">
        <v>624</v>
      </c>
      <c r="G508" s="33">
        <v>8.5</v>
      </c>
      <c r="H508" s="21">
        <v>257492</v>
      </c>
      <c r="I508" s="33" t="s">
        <v>1869</v>
      </c>
    </row>
    <row r="509" spans="1:9" x14ac:dyDescent="0.3">
      <c r="A509" s="33">
        <v>7955</v>
      </c>
      <c r="B509" s="33" t="s">
        <v>1870</v>
      </c>
      <c r="C509" s="22" t="s">
        <v>108</v>
      </c>
      <c r="D509" s="21">
        <v>2004</v>
      </c>
      <c r="E509" s="21">
        <v>132</v>
      </c>
      <c r="F509" s="21" t="s">
        <v>670</v>
      </c>
      <c r="G509" s="33">
        <v>8.1</v>
      </c>
      <c r="H509" s="21">
        <v>478709</v>
      </c>
      <c r="I509" s="33" t="s">
        <v>1871</v>
      </c>
    </row>
    <row r="510" spans="1:9" x14ac:dyDescent="0.3">
      <c r="A510" s="33">
        <v>7970</v>
      </c>
      <c r="B510" s="33" t="s">
        <v>1872</v>
      </c>
      <c r="C510" s="22" t="s">
        <v>1873</v>
      </c>
      <c r="D510" s="21">
        <v>2005</v>
      </c>
      <c r="E510" s="21">
        <v>103</v>
      </c>
      <c r="F510" s="21" t="s">
        <v>1874</v>
      </c>
      <c r="G510" s="33">
        <v>7.4</v>
      </c>
      <c r="H510" s="21">
        <v>36191</v>
      </c>
      <c r="I510" s="33" t="s">
        <v>1875</v>
      </c>
    </row>
    <row r="511" spans="1:9" x14ac:dyDescent="0.3">
      <c r="A511" s="33">
        <v>7974</v>
      </c>
      <c r="B511" s="33" t="s">
        <v>1876</v>
      </c>
      <c r="C511" s="22" t="s">
        <v>281</v>
      </c>
      <c r="D511" s="21">
        <v>2006</v>
      </c>
      <c r="E511" s="21">
        <v>151</v>
      </c>
      <c r="F511" s="21" t="s">
        <v>1027</v>
      </c>
      <c r="G511" s="33">
        <v>8.5</v>
      </c>
      <c r="H511" s="21">
        <v>866749</v>
      </c>
      <c r="I511" s="33" t="s">
        <v>1877</v>
      </c>
    </row>
    <row r="512" spans="1:9" x14ac:dyDescent="0.3">
      <c r="A512" s="33">
        <v>7977</v>
      </c>
      <c r="B512" s="33" t="s">
        <v>1878</v>
      </c>
      <c r="C512" s="22" t="s">
        <v>262</v>
      </c>
      <c r="D512" s="21">
        <v>2007</v>
      </c>
      <c r="E512" s="21">
        <v>116</v>
      </c>
      <c r="F512" s="21" t="s">
        <v>1879</v>
      </c>
      <c r="G512" s="33">
        <v>7.4</v>
      </c>
      <c r="H512" s="21">
        <v>281075</v>
      </c>
      <c r="I512" s="33" t="s">
        <v>1880</v>
      </c>
    </row>
    <row r="513" spans="1:9" x14ac:dyDescent="0.3">
      <c r="A513" s="33">
        <v>7978</v>
      </c>
      <c r="B513" s="33" t="s">
        <v>1881</v>
      </c>
      <c r="C513" s="22" t="s">
        <v>310</v>
      </c>
      <c r="D513" s="21">
        <v>2005</v>
      </c>
      <c r="E513" s="21">
        <v>164</v>
      </c>
      <c r="F513" s="21" t="s">
        <v>792</v>
      </c>
      <c r="G513" s="33">
        <v>7.6</v>
      </c>
      <c r="H513" s="21">
        <v>176127</v>
      </c>
      <c r="I513" s="33" t="s">
        <v>1882</v>
      </c>
    </row>
    <row r="514" spans="1:9" x14ac:dyDescent="0.3">
      <c r="A514" s="33">
        <v>7988</v>
      </c>
      <c r="B514" s="33" t="s">
        <v>1883</v>
      </c>
      <c r="C514" s="22" t="s">
        <v>1708</v>
      </c>
      <c r="D514" s="21">
        <v>2009</v>
      </c>
      <c r="E514" s="21">
        <v>162</v>
      </c>
      <c r="F514" s="21" t="s">
        <v>1884</v>
      </c>
      <c r="G514" s="33">
        <v>7.6</v>
      </c>
      <c r="H514" s="21">
        <v>389993</v>
      </c>
      <c r="I514" s="33" t="s">
        <v>1885</v>
      </c>
    </row>
    <row r="515" spans="1:9" x14ac:dyDescent="0.3">
      <c r="A515" s="33">
        <v>8001</v>
      </c>
      <c r="B515" s="33" t="s">
        <v>1886</v>
      </c>
      <c r="C515" s="22" t="s">
        <v>1887</v>
      </c>
      <c r="D515" s="21">
        <v>2008</v>
      </c>
      <c r="E515" s="21">
        <v>133</v>
      </c>
      <c r="F515" s="21" t="s">
        <v>1888</v>
      </c>
      <c r="G515" s="33">
        <v>7.5</v>
      </c>
      <c r="H515" s="21">
        <v>23415</v>
      </c>
      <c r="I515" s="33" t="s">
        <v>1889</v>
      </c>
    </row>
    <row r="516" spans="1:9" x14ac:dyDescent="0.3">
      <c r="A516" s="33">
        <v>8007</v>
      </c>
      <c r="B516" s="33" t="s">
        <v>1890</v>
      </c>
      <c r="C516" s="22" t="s">
        <v>1439</v>
      </c>
      <c r="D516" s="21">
        <v>2005</v>
      </c>
      <c r="E516" s="21">
        <v>127</v>
      </c>
      <c r="F516" s="21" t="s">
        <v>410</v>
      </c>
      <c r="G516" s="33">
        <v>7.9</v>
      </c>
      <c r="H516" s="21">
        <v>44004</v>
      </c>
      <c r="I516" s="33" t="s">
        <v>1891</v>
      </c>
    </row>
    <row r="517" spans="1:9" x14ac:dyDescent="0.3">
      <c r="A517" s="33">
        <v>8022</v>
      </c>
      <c r="B517" s="33" t="s">
        <v>1892</v>
      </c>
      <c r="C517" s="22" t="s">
        <v>1893</v>
      </c>
      <c r="D517" s="21">
        <v>2005</v>
      </c>
      <c r="E517" s="21">
        <v>129</v>
      </c>
      <c r="F517" s="21" t="s">
        <v>446</v>
      </c>
      <c r="G517" s="33">
        <v>7.8</v>
      </c>
      <c r="H517" s="21">
        <v>192247</v>
      </c>
      <c r="I517" s="33" t="s">
        <v>1894</v>
      </c>
    </row>
    <row r="518" spans="1:9" x14ac:dyDescent="0.3">
      <c r="A518" s="33">
        <v>8025</v>
      </c>
      <c r="B518" s="33" t="s">
        <v>1895</v>
      </c>
      <c r="C518" s="22" t="s">
        <v>1409</v>
      </c>
      <c r="D518" s="21">
        <v>2006</v>
      </c>
      <c r="E518" s="21">
        <v>96</v>
      </c>
      <c r="F518" s="21" t="s">
        <v>1651</v>
      </c>
      <c r="G518" s="33">
        <v>7.3</v>
      </c>
      <c r="H518" s="21">
        <v>190157</v>
      </c>
      <c r="I518" s="33" t="s">
        <v>1896</v>
      </c>
    </row>
    <row r="519" spans="1:9" x14ac:dyDescent="0.3">
      <c r="A519" s="33">
        <v>8039</v>
      </c>
      <c r="B519" s="33" t="s">
        <v>1897</v>
      </c>
      <c r="C519" s="22" t="s">
        <v>797</v>
      </c>
      <c r="D519" s="21">
        <v>2005</v>
      </c>
      <c r="E519" s="21">
        <v>119</v>
      </c>
      <c r="F519" s="21" t="s">
        <v>1898</v>
      </c>
      <c r="G519" s="33">
        <v>7.7</v>
      </c>
      <c r="H519" s="21">
        <v>164985</v>
      </c>
      <c r="I519" s="33" t="s">
        <v>1899</v>
      </c>
    </row>
    <row r="520" spans="1:9" x14ac:dyDescent="0.3">
      <c r="A520" s="33">
        <v>8041</v>
      </c>
      <c r="B520" s="33">
        <v>300</v>
      </c>
      <c r="C520" s="22" t="s">
        <v>1708</v>
      </c>
      <c r="D520" s="21">
        <v>2006</v>
      </c>
      <c r="E520" s="21">
        <v>117</v>
      </c>
      <c r="F520" s="21" t="s">
        <v>1900</v>
      </c>
      <c r="G520" s="33">
        <v>7.7</v>
      </c>
      <c r="H520" s="21">
        <v>604348</v>
      </c>
      <c r="I520" s="33" t="s">
        <v>1901</v>
      </c>
    </row>
    <row r="521" spans="1:9" x14ac:dyDescent="0.3">
      <c r="A521" s="33">
        <v>8053</v>
      </c>
      <c r="B521" s="33" t="s">
        <v>1902</v>
      </c>
      <c r="C521" s="22" t="s">
        <v>1903</v>
      </c>
      <c r="D521" s="21">
        <v>2009</v>
      </c>
      <c r="E521" s="21">
        <v>153</v>
      </c>
      <c r="F521" s="21" t="s">
        <v>1563</v>
      </c>
      <c r="G521" s="33">
        <v>7.5</v>
      </c>
      <c r="H521" s="21">
        <v>318996</v>
      </c>
      <c r="I521" s="33" t="s">
        <v>1904</v>
      </c>
    </row>
    <row r="522" spans="1:9" x14ac:dyDescent="0.3">
      <c r="A522" s="33">
        <v>8068</v>
      </c>
      <c r="B522" s="33" t="s">
        <v>1905</v>
      </c>
      <c r="C522" s="22" t="s">
        <v>1586</v>
      </c>
      <c r="D522" s="21">
        <v>2007</v>
      </c>
      <c r="E522" s="21">
        <v>128</v>
      </c>
      <c r="F522" s="21" t="s">
        <v>446</v>
      </c>
      <c r="G522" s="33">
        <v>7.6</v>
      </c>
      <c r="H522" s="21">
        <v>67892</v>
      </c>
      <c r="I522" s="33" t="s">
        <v>1906</v>
      </c>
    </row>
    <row r="523" spans="1:9" x14ac:dyDescent="0.3">
      <c r="A523" s="33">
        <v>8070</v>
      </c>
      <c r="B523" s="33" t="s">
        <v>1907</v>
      </c>
      <c r="C523" s="22" t="s">
        <v>1586</v>
      </c>
      <c r="D523" s="21">
        <v>2006</v>
      </c>
      <c r="E523" s="21">
        <v>113</v>
      </c>
      <c r="F523" s="21" t="s">
        <v>1037</v>
      </c>
      <c r="G523" s="33">
        <v>7.6</v>
      </c>
      <c r="H523" s="21">
        <v>186248</v>
      </c>
      <c r="I523" s="33" t="s">
        <v>1908</v>
      </c>
    </row>
    <row r="524" spans="1:9" x14ac:dyDescent="0.3">
      <c r="A524" s="33">
        <v>8081</v>
      </c>
      <c r="B524" s="33" t="s">
        <v>1909</v>
      </c>
      <c r="C524" s="22" t="s">
        <v>1910</v>
      </c>
      <c r="D524" s="21">
        <v>2005</v>
      </c>
      <c r="E524" s="21">
        <v>104</v>
      </c>
      <c r="F524" s="21" t="s">
        <v>1911</v>
      </c>
      <c r="G524" s="33">
        <v>7.4</v>
      </c>
      <c r="H524" s="21">
        <v>43059</v>
      </c>
      <c r="I524" s="33" t="s">
        <v>1912</v>
      </c>
    </row>
    <row r="525" spans="1:9" x14ac:dyDescent="0.3">
      <c r="A525" s="33">
        <v>8084</v>
      </c>
      <c r="B525" s="33" t="s">
        <v>1913</v>
      </c>
      <c r="C525" s="22" t="s">
        <v>122</v>
      </c>
      <c r="D525" s="21">
        <v>2008</v>
      </c>
      <c r="E525" s="21">
        <v>166</v>
      </c>
      <c r="F525" s="21" t="s">
        <v>1914</v>
      </c>
      <c r="G525" s="33">
        <v>7.8</v>
      </c>
      <c r="H525" s="21">
        <v>456916</v>
      </c>
      <c r="I525" s="33" t="s">
        <v>1915</v>
      </c>
    </row>
    <row r="526" spans="1:9" x14ac:dyDescent="0.3">
      <c r="A526" s="33">
        <v>8100</v>
      </c>
      <c r="B526" s="33" t="s">
        <v>1916</v>
      </c>
      <c r="C526" s="22" t="s">
        <v>1218</v>
      </c>
      <c r="D526" s="21">
        <v>2006</v>
      </c>
      <c r="E526" s="21">
        <v>97</v>
      </c>
      <c r="F526" s="21" t="s">
        <v>654</v>
      </c>
      <c r="G526" s="33">
        <v>7.4</v>
      </c>
      <c r="H526" s="21">
        <v>114347</v>
      </c>
      <c r="I526" s="33" t="s">
        <v>1917</v>
      </c>
    </row>
    <row r="527" spans="1:9" x14ac:dyDescent="0.3">
      <c r="A527" s="33">
        <v>8108</v>
      </c>
      <c r="B527" s="33" t="s">
        <v>1918</v>
      </c>
      <c r="C527" s="22" t="s">
        <v>1722</v>
      </c>
      <c r="D527" s="21">
        <v>2007</v>
      </c>
      <c r="E527" s="21">
        <v>121</v>
      </c>
      <c r="F527" s="21" t="s">
        <v>1919</v>
      </c>
      <c r="G527" s="33">
        <v>7.9</v>
      </c>
      <c r="H527" s="21">
        <v>350256</v>
      </c>
      <c r="I527" s="33" t="s">
        <v>1920</v>
      </c>
    </row>
    <row r="528" spans="1:9" x14ac:dyDescent="0.3">
      <c r="A528" s="33">
        <v>8110</v>
      </c>
      <c r="B528" s="33" t="s">
        <v>1921</v>
      </c>
      <c r="C528" s="22" t="s">
        <v>1922</v>
      </c>
      <c r="D528" s="21">
        <v>2006</v>
      </c>
      <c r="E528" s="21">
        <v>110</v>
      </c>
      <c r="F528" s="21" t="s">
        <v>640</v>
      </c>
      <c r="G528" s="33">
        <v>7.8</v>
      </c>
      <c r="H528" s="21">
        <v>261131</v>
      </c>
      <c r="I528" s="33" t="s">
        <v>1923</v>
      </c>
    </row>
    <row r="529" spans="1:9" x14ac:dyDescent="0.3">
      <c r="A529" s="33">
        <v>8121</v>
      </c>
      <c r="B529" s="33" t="s">
        <v>1924</v>
      </c>
      <c r="C529" s="22" t="s">
        <v>1925</v>
      </c>
      <c r="D529" s="21">
        <v>2007</v>
      </c>
      <c r="E529" s="21">
        <v>114</v>
      </c>
      <c r="F529" s="21" t="s">
        <v>1441</v>
      </c>
      <c r="G529" s="33">
        <v>7.5</v>
      </c>
      <c r="H529" s="21">
        <v>86968</v>
      </c>
      <c r="I529" s="33" t="s">
        <v>1926</v>
      </c>
    </row>
    <row r="530" spans="1:9" x14ac:dyDescent="0.3">
      <c r="A530" s="33">
        <v>8123</v>
      </c>
      <c r="B530" s="33" t="s">
        <v>1927</v>
      </c>
      <c r="C530" s="22" t="s">
        <v>488</v>
      </c>
      <c r="D530" s="21">
        <v>2007</v>
      </c>
      <c r="E530" s="21">
        <v>126</v>
      </c>
      <c r="F530" s="21" t="s">
        <v>462</v>
      </c>
      <c r="G530" s="33">
        <v>7.6</v>
      </c>
      <c r="H530" s="21">
        <v>47462</v>
      </c>
      <c r="I530" s="33" t="s">
        <v>1928</v>
      </c>
    </row>
    <row r="531" spans="1:9" x14ac:dyDescent="0.3">
      <c r="A531" s="33">
        <v>8128</v>
      </c>
      <c r="B531" s="33" t="s">
        <v>1929</v>
      </c>
      <c r="C531" s="22" t="s">
        <v>1930</v>
      </c>
      <c r="D531" s="21">
        <v>2005</v>
      </c>
      <c r="E531" s="21">
        <v>92</v>
      </c>
      <c r="F531" s="21" t="s">
        <v>474</v>
      </c>
      <c r="G531" s="33">
        <v>7.6</v>
      </c>
      <c r="H531" s="21">
        <v>191430</v>
      </c>
      <c r="I531" s="33" t="s">
        <v>1931</v>
      </c>
    </row>
    <row r="532" spans="1:9" x14ac:dyDescent="0.3">
      <c r="A532" s="33">
        <v>8135</v>
      </c>
      <c r="B532" s="33" t="s">
        <v>1932</v>
      </c>
      <c r="C532" s="22" t="s">
        <v>1933</v>
      </c>
      <c r="D532" s="21">
        <v>2005</v>
      </c>
      <c r="E532" s="21">
        <v>80</v>
      </c>
      <c r="F532" s="21" t="s">
        <v>1934</v>
      </c>
      <c r="G532" s="33">
        <v>7.8</v>
      </c>
      <c r="H532" s="21">
        <v>33738</v>
      </c>
      <c r="I532" s="33" t="s">
        <v>1935</v>
      </c>
    </row>
    <row r="533" spans="1:9" x14ac:dyDescent="0.3">
      <c r="A533" s="33">
        <v>8136</v>
      </c>
      <c r="B533" s="33" t="s">
        <v>1936</v>
      </c>
      <c r="C533" s="22" t="s">
        <v>1937</v>
      </c>
      <c r="D533" s="21">
        <v>2004</v>
      </c>
      <c r="E533" s="21">
        <v>144</v>
      </c>
      <c r="F533" s="21" t="s">
        <v>446</v>
      </c>
      <c r="G533" s="33">
        <v>8.3000000000000007</v>
      </c>
      <c r="H533" s="21">
        <v>15899</v>
      </c>
      <c r="I533" s="33" t="s">
        <v>1938</v>
      </c>
    </row>
    <row r="534" spans="1:9" x14ac:dyDescent="0.3">
      <c r="A534" s="33">
        <v>8159</v>
      </c>
      <c r="B534" s="33" t="s">
        <v>1939</v>
      </c>
      <c r="C534" s="22" t="s">
        <v>1515</v>
      </c>
      <c r="D534" s="21">
        <v>2009</v>
      </c>
      <c r="E534" s="21">
        <v>87</v>
      </c>
      <c r="F534" s="21" t="s">
        <v>1171</v>
      </c>
      <c r="G534" s="33">
        <v>7.8</v>
      </c>
      <c r="H534" s="21">
        <v>138075</v>
      </c>
      <c r="I534" s="33" t="s">
        <v>1940</v>
      </c>
    </row>
    <row r="535" spans="1:9" x14ac:dyDescent="0.3">
      <c r="A535" s="33">
        <v>8168</v>
      </c>
      <c r="B535" s="33" t="s">
        <v>1941</v>
      </c>
      <c r="C535" s="22" t="s">
        <v>1942</v>
      </c>
      <c r="D535" s="21">
        <v>2005</v>
      </c>
      <c r="E535" s="21">
        <v>93</v>
      </c>
      <c r="F535" s="21" t="s">
        <v>1140</v>
      </c>
      <c r="G535" s="33">
        <v>7.5</v>
      </c>
      <c r="H535" s="21">
        <v>83813</v>
      </c>
      <c r="I535" s="33" t="s">
        <v>1943</v>
      </c>
    </row>
    <row r="536" spans="1:9" x14ac:dyDescent="0.3">
      <c r="A536" s="33">
        <v>8177</v>
      </c>
      <c r="B536" s="33" t="s">
        <v>1944</v>
      </c>
      <c r="C536" s="22" t="s">
        <v>1945</v>
      </c>
      <c r="D536" s="21">
        <v>2005</v>
      </c>
      <c r="E536" s="21">
        <v>132</v>
      </c>
      <c r="F536" s="21" t="s">
        <v>1006</v>
      </c>
      <c r="G536" s="33">
        <v>8.1999999999999993</v>
      </c>
      <c r="H536" s="21">
        <v>785820</v>
      </c>
      <c r="I536" s="33" t="s">
        <v>1946</v>
      </c>
    </row>
    <row r="537" spans="1:9" x14ac:dyDescent="0.3">
      <c r="A537" s="33">
        <v>8187</v>
      </c>
      <c r="B537" s="33" t="s">
        <v>1947</v>
      </c>
      <c r="C537" s="22" t="s">
        <v>1948</v>
      </c>
      <c r="D537" s="21">
        <v>2010</v>
      </c>
      <c r="E537" s="21">
        <v>103</v>
      </c>
      <c r="F537" s="21" t="s">
        <v>1171</v>
      </c>
      <c r="G537" s="33">
        <v>8.3000000000000007</v>
      </c>
      <c r="H537" s="21">
        <v>539932</v>
      </c>
      <c r="I537" s="33" t="s">
        <v>1949</v>
      </c>
    </row>
    <row r="538" spans="1:9" x14ac:dyDescent="0.3">
      <c r="A538" s="33">
        <v>8216</v>
      </c>
      <c r="B538" s="33" t="s">
        <v>1950</v>
      </c>
      <c r="C538" s="22" t="s">
        <v>1951</v>
      </c>
      <c r="D538" s="21">
        <v>2004</v>
      </c>
      <c r="E538" s="21">
        <v>113</v>
      </c>
      <c r="F538" s="21" t="s">
        <v>1952</v>
      </c>
      <c r="G538" s="33">
        <v>7.3</v>
      </c>
      <c r="H538" s="21">
        <v>3441</v>
      </c>
      <c r="I538" s="33" t="s">
        <v>1953</v>
      </c>
    </row>
    <row r="539" spans="1:9" x14ac:dyDescent="0.3">
      <c r="A539" s="33">
        <v>8218</v>
      </c>
      <c r="B539" s="33" t="s">
        <v>1954</v>
      </c>
      <c r="C539" s="22" t="s">
        <v>1736</v>
      </c>
      <c r="D539" s="21">
        <v>2007</v>
      </c>
      <c r="E539" s="21">
        <v>115</v>
      </c>
      <c r="F539" s="21" t="s">
        <v>751</v>
      </c>
      <c r="G539" s="33">
        <v>8.1</v>
      </c>
      <c r="H539" s="21">
        <v>484145</v>
      </c>
      <c r="I539" s="33" t="s">
        <v>1955</v>
      </c>
    </row>
    <row r="540" spans="1:9" x14ac:dyDescent="0.3">
      <c r="A540" s="33">
        <v>8221</v>
      </c>
      <c r="B540" s="33" t="s">
        <v>1956</v>
      </c>
      <c r="C540" s="22" t="s">
        <v>1957</v>
      </c>
      <c r="D540" s="21">
        <v>2008</v>
      </c>
      <c r="E540" s="21">
        <v>92</v>
      </c>
      <c r="F540" s="21" t="s">
        <v>1328</v>
      </c>
      <c r="G540" s="33">
        <v>7.6</v>
      </c>
      <c r="H540" s="21">
        <v>304641</v>
      </c>
      <c r="I540" s="33" t="s">
        <v>1958</v>
      </c>
    </row>
    <row r="541" spans="1:9" x14ac:dyDescent="0.3">
      <c r="A541" s="33">
        <v>8224</v>
      </c>
      <c r="B541" s="33" t="s">
        <v>1959</v>
      </c>
      <c r="C541" s="22" t="s">
        <v>1214</v>
      </c>
      <c r="D541" s="21">
        <v>2006</v>
      </c>
      <c r="E541" s="21">
        <v>121</v>
      </c>
      <c r="F541" s="21" t="s">
        <v>1960</v>
      </c>
      <c r="G541" s="33">
        <v>7.6</v>
      </c>
      <c r="H541" s="21">
        <v>76337</v>
      </c>
      <c r="I541" s="33" t="s">
        <v>1961</v>
      </c>
    </row>
    <row r="542" spans="1:9" x14ac:dyDescent="0.3">
      <c r="A542" s="33">
        <v>8229</v>
      </c>
      <c r="B542" s="33" t="s">
        <v>1962</v>
      </c>
      <c r="C542" s="22" t="s">
        <v>1963</v>
      </c>
      <c r="D542" s="21">
        <v>2006</v>
      </c>
      <c r="E542" s="21">
        <v>84</v>
      </c>
      <c r="F542" s="21" t="s">
        <v>654</v>
      </c>
      <c r="G542" s="33">
        <v>7.3</v>
      </c>
      <c r="H542" s="21">
        <v>295423</v>
      </c>
      <c r="I542" s="33" t="s">
        <v>1964</v>
      </c>
    </row>
    <row r="543" spans="1:9" x14ac:dyDescent="0.3">
      <c r="A543" s="33">
        <v>8234</v>
      </c>
      <c r="B543" s="33" t="s">
        <v>1965</v>
      </c>
      <c r="C543" s="22" t="s">
        <v>511</v>
      </c>
      <c r="D543" s="21">
        <v>2006</v>
      </c>
      <c r="E543" s="21">
        <v>110</v>
      </c>
      <c r="F543" s="21" t="s">
        <v>1795</v>
      </c>
      <c r="G543" s="33">
        <v>7.6</v>
      </c>
      <c r="H543" s="21">
        <v>293507</v>
      </c>
      <c r="I543" s="33" t="s">
        <v>1966</v>
      </c>
    </row>
    <row r="544" spans="1:9" x14ac:dyDescent="0.3">
      <c r="A544" s="33">
        <v>8238</v>
      </c>
      <c r="B544" s="33" t="s">
        <v>1967</v>
      </c>
      <c r="C544" s="22" t="s">
        <v>1968</v>
      </c>
      <c r="D544" s="21">
        <v>2007</v>
      </c>
      <c r="E544" s="21">
        <v>160</v>
      </c>
      <c r="F544" s="21" t="s">
        <v>932</v>
      </c>
      <c r="G544" s="33">
        <v>7.5</v>
      </c>
      <c r="H544" s="21">
        <v>135490</v>
      </c>
      <c r="I544" s="33" t="s">
        <v>1969</v>
      </c>
    </row>
    <row r="545" spans="1:9" x14ac:dyDescent="0.3">
      <c r="A545" s="33">
        <v>8240</v>
      </c>
      <c r="B545" s="33" t="s">
        <v>1970</v>
      </c>
      <c r="C545" s="22" t="s">
        <v>122</v>
      </c>
      <c r="D545" s="21">
        <v>2007</v>
      </c>
      <c r="E545" s="21">
        <v>157</v>
      </c>
      <c r="F545" s="21" t="s">
        <v>1971</v>
      </c>
      <c r="G545" s="33">
        <v>7.7</v>
      </c>
      <c r="H545" s="21">
        <v>298509</v>
      </c>
      <c r="I545" s="33" t="s">
        <v>1972</v>
      </c>
    </row>
    <row r="546" spans="1:9" x14ac:dyDescent="0.3">
      <c r="A546" s="33">
        <v>8251</v>
      </c>
      <c r="B546" s="33" t="s">
        <v>1973</v>
      </c>
      <c r="C546" s="22" t="s">
        <v>1974</v>
      </c>
      <c r="D546" s="21">
        <v>2007</v>
      </c>
      <c r="E546" s="21">
        <v>133</v>
      </c>
      <c r="F546" s="21" t="s">
        <v>1975</v>
      </c>
      <c r="G546" s="33">
        <v>7.4</v>
      </c>
      <c r="H546" s="21">
        <v>91537</v>
      </c>
      <c r="I546" s="33" t="s">
        <v>1976</v>
      </c>
    </row>
    <row r="547" spans="1:9" x14ac:dyDescent="0.3">
      <c r="A547" s="33">
        <v>8253</v>
      </c>
      <c r="B547" s="33" t="s">
        <v>1977</v>
      </c>
      <c r="C547" s="22" t="s">
        <v>1722</v>
      </c>
      <c r="D547" s="21">
        <v>2010</v>
      </c>
      <c r="E547" s="21">
        <v>112</v>
      </c>
      <c r="F547" s="21" t="s">
        <v>1978</v>
      </c>
      <c r="G547" s="33">
        <v>7.5</v>
      </c>
      <c r="H547" s="21">
        <v>271971</v>
      </c>
      <c r="I547" s="33" t="s">
        <v>1979</v>
      </c>
    </row>
    <row r="548" spans="1:9" x14ac:dyDescent="0.3">
      <c r="A548" s="33">
        <v>8254</v>
      </c>
      <c r="B548" s="33" t="s">
        <v>1980</v>
      </c>
      <c r="C548" s="22" t="s">
        <v>1981</v>
      </c>
      <c r="D548" s="21">
        <v>2006</v>
      </c>
      <c r="E548" s="21">
        <v>104</v>
      </c>
      <c r="F548" s="21" t="s">
        <v>1982</v>
      </c>
      <c r="G548" s="33">
        <v>7.7</v>
      </c>
      <c r="H548" s="21">
        <v>62235</v>
      </c>
      <c r="I548" s="33" t="s">
        <v>1983</v>
      </c>
    </row>
    <row r="549" spans="1:9" x14ac:dyDescent="0.3">
      <c r="A549" s="33">
        <v>8257</v>
      </c>
      <c r="B549" s="33" t="s">
        <v>1984</v>
      </c>
      <c r="C549" s="22" t="s">
        <v>1985</v>
      </c>
      <c r="D549" s="21">
        <v>2006</v>
      </c>
      <c r="E549" s="21">
        <v>125</v>
      </c>
      <c r="F549" s="21" t="s">
        <v>446</v>
      </c>
      <c r="G549" s="33">
        <v>7.5</v>
      </c>
      <c r="H549" s="21">
        <v>77220</v>
      </c>
      <c r="I549" s="33" t="s">
        <v>1986</v>
      </c>
    </row>
    <row r="550" spans="1:9" x14ac:dyDescent="0.3">
      <c r="A550" s="33">
        <v>8260</v>
      </c>
      <c r="B550" s="33" t="s">
        <v>1987</v>
      </c>
      <c r="C550" s="22" t="s">
        <v>1202</v>
      </c>
      <c r="D550" s="21">
        <v>2007</v>
      </c>
      <c r="E550" s="21">
        <v>107</v>
      </c>
      <c r="F550" s="21" t="s">
        <v>1988</v>
      </c>
      <c r="G550" s="33">
        <v>7.3</v>
      </c>
      <c r="H550" s="21">
        <v>189079</v>
      </c>
      <c r="I550" s="33" t="s">
        <v>1989</v>
      </c>
    </row>
    <row r="551" spans="1:9" x14ac:dyDescent="0.3">
      <c r="A551" s="33">
        <v>8267</v>
      </c>
      <c r="B551" s="34" t="s">
        <v>1990</v>
      </c>
      <c r="C551" s="22" t="s">
        <v>540</v>
      </c>
      <c r="D551" s="21">
        <v>2006</v>
      </c>
      <c r="E551" s="21">
        <v>101</v>
      </c>
      <c r="F551" s="21" t="s">
        <v>1874</v>
      </c>
      <c r="G551" s="33">
        <v>7.9</v>
      </c>
      <c r="H551" s="21">
        <v>353705</v>
      </c>
      <c r="I551" s="33" t="s">
        <v>1991</v>
      </c>
    </row>
    <row r="552" spans="1:9" x14ac:dyDescent="0.3">
      <c r="A552" s="33">
        <v>8270</v>
      </c>
      <c r="B552" s="33" t="s">
        <v>1992</v>
      </c>
      <c r="C552" s="22" t="s">
        <v>1488</v>
      </c>
      <c r="D552" s="21">
        <v>2006</v>
      </c>
      <c r="E552" s="21">
        <v>143</v>
      </c>
      <c r="F552" s="21" t="s">
        <v>394</v>
      </c>
      <c r="G552" s="33">
        <v>7.5</v>
      </c>
      <c r="H552" s="21">
        <v>242882</v>
      </c>
      <c r="I552" s="33" t="s">
        <v>1993</v>
      </c>
    </row>
    <row r="553" spans="1:9" x14ac:dyDescent="0.3">
      <c r="A553" s="33">
        <v>8276</v>
      </c>
      <c r="B553" s="33" t="s">
        <v>1994</v>
      </c>
      <c r="C553" s="22" t="s">
        <v>967</v>
      </c>
      <c r="D553" s="21">
        <v>2006</v>
      </c>
      <c r="E553" s="21">
        <v>143</v>
      </c>
      <c r="F553" s="21" t="s">
        <v>1995</v>
      </c>
      <c r="G553" s="33">
        <v>8</v>
      </c>
      <c r="H553" s="21">
        <v>398166</v>
      </c>
      <c r="I553" s="33" t="s">
        <v>1996</v>
      </c>
    </row>
    <row r="554" spans="1:9" x14ac:dyDescent="0.3">
      <c r="A554" s="33">
        <v>8284</v>
      </c>
      <c r="B554" s="33" t="s">
        <v>1997</v>
      </c>
      <c r="C554" s="22" t="s">
        <v>1715</v>
      </c>
      <c r="D554" s="21">
        <v>2005</v>
      </c>
      <c r="E554" s="21">
        <v>112</v>
      </c>
      <c r="F554" s="21" t="s">
        <v>770</v>
      </c>
      <c r="G554" s="33">
        <v>7.7</v>
      </c>
      <c r="H554" s="21">
        <v>53182</v>
      </c>
      <c r="I554" s="33" t="s">
        <v>1998</v>
      </c>
    </row>
    <row r="555" spans="1:9" x14ac:dyDescent="0.3">
      <c r="A555" s="33">
        <v>8294</v>
      </c>
      <c r="B555" s="33" t="s">
        <v>1999</v>
      </c>
      <c r="C555" s="22" t="s">
        <v>2000</v>
      </c>
      <c r="D555" s="21">
        <v>2007</v>
      </c>
      <c r="E555" s="21">
        <v>114</v>
      </c>
      <c r="F555" s="21" t="s">
        <v>640</v>
      </c>
      <c r="G555" s="33">
        <v>7.7</v>
      </c>
      <c r="H555" s="21">
        <v>191859</v>
      </c>
      <c r="I555" s="33" t="s">
        <v>2001</v>
      </c>
    </row>
    <row r="556" spans="1:9" x14ac:dyDescent="0.3">
      <c r="A556" s="33">
        <v>8313</v>
      </c>
      <c r="B556" s="33" t="s">
        <v>2002</v>
      </c>
      <c r="C556" s="22" t="s">
        <v>1023</v>
      </c>
      <c r="D556" s="21">
        <v>2006</v>
      </c>
      <c r="E556" s="21">
        <v>129</v>
      </c>
      <c r="F556" s="21" t="s">
        <v>770</v>
      </c>
      <c r="G556" s="33">
        <v>7.6</v>
      </c>
      <c r="H556" s="21">
        <v>271584</v>
      </c>
      <c r="I556" s="33" t="s">
        <v>2003</v>
      </c>
    </row>
    <row r="557" spans="1:9" x14ac:dyDescent="0.3">
      <c r="A557" s="33">
        <v>8315</v>
      </c>
      <c r="B557" s="33" t="s">
        <v>2004</v>
      </c>
      <c r="C557" s="22" t="s">
        <v>2005</v>
      </c>
      <c r="D557" s="21">
        <v>2006</v>
      </c>
      <c r="E557" s="21">
        <v>117</v>
      </c>
      <c r="F557" s="21" t="s">
        <v>462</v>
      </c>
      <c r="G557" s="33">
        <v>8</v>
      </c>
      <c r="H557" s="21">
        <v>335846</v>
      </c>
      <c r="I557" s="33" t="s">
        <v>2006</v>
      </c>
    </row>
    <row r="558" spans="1:9" x14ac:dyDescent="0.3">
      <c r="A558" s="33">
        <v>8323</v>
      </c>
      <c r="B558" s="33" t="s">
        <v>2007</v>
      </c>
      <c r="C558" s="22" t="s">
        <v>2008</v>
      </c>
      <c r="D558" s="21">
        <v>2006</v>
      </c>
      <c r="E558" s="21">
        <v>121</v>
      </c>
      <c r="F558" s="21" t="s">
        <v>1836</v>
      </c>
      <c r="G558" s="33">
        <v>7.7</v>
      </c>
      <c r="H558" s="21">
        <v>144871</v>
      </c>
      <c r="I558" s="33" t="s">
        <v>2009</v>
      </c>
    </row>
    <row r="559" spans="1:9" x14ac:dyDescent="0.3">
      <c r="A559" s="33">
        <v>8335</v>
      </c>
      <c r="B559" s="33" t="s">
        <v>2010</v>
      </c>
      <c r="C559" s="22" t="s">
        <v>1718</v>
      </c>
      <c r="D559" s="21">
        <v>2005</v>
      </c>
      <c r="E559" s="21">
        <v>120</v>
      </c>
      <c r="F559" s="21" t="s">
        <v>1952</v>
      </c>
      <c r="G559" s="33">
        <v>7.7</v>
      </c>
      <c r="H559" s="21">
        <v>25065</v>
      </c>
      <c r="I559" s="33" t="s">
        <v>2011</v>
      </c>
    </row>
    <row r="560" spans="1:9" x14ac:dyDescent="0.3">
      <c r="A560" s="33">
        <v>8339</v>
      </c>
      <c r="B560" s="33" t="s">
        <v>2012</v>
      </c>
      <c r="C560" s="22" t="s">
        <v>2013</v>
      </c>
      <c r="D560" s="21">
        <v>2006</v>
      </c>
      <c r="E560" s="21">
        <v>118</v>
      </c>
      <c r="F560" s="21" t="s">
        <v>2014</v>
      </c>
      <c r="G560" s="33">
        <v>8.1999999999999993</v>
      </c>
      <c r="H560" s="21">
        <v>464191</v>
      </c>
      <c r="I560" s="33" t="s">
        <v>2015</v>
      </c>
    </row>
    <row r="561" spans="1:9" x14ac:dyDescent="0.3">
      <c r="A561" s="33">
        <v>8369</v>
      </c>
      <c r="B561" s="33" t="s">
        <v>2016</v>
      </c>
      <c r="C561" s="22" t="s">
        <v>2017</v>
      </c>
      <c r="D561" s="21">
        <v>2006</v>
      </c>
      <c r="E561" s="21">
        <v>102</v>
      </c>
      <c r="F561" s="21" t="s">
        <v>432</v>
      </c>
      <c r="G561" s="33">
        <v>7.2</v>
      </c>
      <c r="H561" s="21">
        <v>72376</v>
      </c>
      <c r="I561" s="33" t="s">
        <v>2018</v>
      </c>
    </row>
    <row r="562" spans="1:9" x14ac:dyDescent="0.3">
      <c r="A562" s="33">
        <v>8388</v>
      </c>
      <c r="B562" s="34" t="s">
        <v>2019</v>
      </c>
      <c r="C562" s="22" t="s">
        <v>848</v>
      </c>
      <c r="D562" s="21">
        <v>2006</v>
      </c>
      <c r="E562" s="21">
        <v>120</v>
      </c>
      <c r="F562" s="21" t="s">
        <v>663</v>
      </c>
      <c r="G562" s="33">
        <v>7.3</v>
      </c>
      <c r="H562" s="21">
        <v>84333</v>
      </c>
      <c r="I562" s="33" t="s">
        <v>2020</v>
      </c>
    </row>
    <row r="563" spans="1:9" x14ac:dyDescent="0.3">
      <c r="A563" s="33">
        <v>8390</v>
      </c>
      <c r="B563" s="33" t="s">
        <v>2021</v>
      </c>
      <c r="C563" s="22" t="s">
        <v>2022</v>
      </c>
      <c r="D563" s="21">
        <v>2007</v>
      </c>
      <c r="E563" s="21">
        <v>87</v>
      </c>
      <c r="F563" s="21" t="s">
        <v>2023</v>
      </c>
      <c r="G563" s="33">
        <v>7.4</v>
      </c>
      <c r="H563" s="21">
        <v>257819</v>
      </c>
      <c r="I563" s="33" t="s">
        <v>2024</v>
      </c>
    </row>
    <row r="564" spans="1:9" x14ac:dyDescent="0.3">
      <c r="A564" s="33">
        <v>8402</v>
      </c>
      <c r="B564" s="33" t="s">
        <v>2025</v>
      </c>
      <c r="C564" s="22" t="s">
        <v>2026</v>
      </c>
      <c r="D564" s="21">
        <v>2007</v>
      </c>
      <c r="E564" s="21">
        <v>123</v>
      </c>
      <c r="F564" s="21" t="s">
        <v>773</v>
      </c>
      <c r="G564" s="33">
        <v>7.5</v>
      </c>
      <c r="H564" s="21">
        <v>52181</v>
      </c>
      <c r="I564" s="33" t="s">
        <v>2027</v>
      </c>
    </row>
    <row r="565" spans="1:9" x14ac:dyDescent="0.3">
      <c r="A565" s="33">
        <v>8404</v>
      </c>
      <c r="B565" s="33" t="s">
        <v>2028</v>
      </c>
      <c r="C565" s="22" t="s">
        <v>2029</v>
      </c>
      <c r="D565" s="21">
        <v>2007</v>
      </c>
      <c r="E565" s="21">
        <v>105</v>
      </c>
      <c r="F565" s="21" t="s">
        <v>711</v>
      </c>
      <c r="G565" s="33">
        <v>7.5</v>
      </c>
      <c r="H565" s="21">
        <v>119608</v>
      </c>
      <c r="I565" s="33" t="s">
        <v>2030</v>
      </c>
    </row>
    <row r="566" spans="1:9" x14ac:dyDescent="0.3">
      <c r="A566" s="33">
        <v>8410</v>
      </c>
      <c r="B566" s="33" t="s">
        <v>2031</v>
      </c>
      <c r="C566" s="22" t="s">
        <v>2032</v>
      </c>
      <c r="D566" s="21">
        <v>2007</v>
      </c>
      <c r="E566" s="21">
        <v>119</v>
      </c>
      <c r="F566" s="21" t="s">
        <v>640</v>
      </c>
      <c r="G566" s="33">
        <v>7.3</v>
      </c>
      <c r="H566" s="21">
        <v>132901</v>
      </c>
      <c r="I566" s="33" t="s">
        <v>2033</v>
      </c>
    </row>
    <row r="567" spans="1:9" x14ac:dyDescent="0.3">
      <c r="A567" s="33">
        <v>8411</v>
      </c>
      <c r="B567" s="33" t="s">
        <v>2034</v>
      </c>
      <c r="C567" s="22" t="s">
        <v>2035</v>
      </c>
      <c r="D567" s="21">
        <v>2006</v>
      </c>
      <c r="E567" s="21">
        <v>92</v>
      </c>
      <c r="F567" s="21" t="s">
        <v>624</v>
      </c>
      <c r="G567" s="33">
        <v>7.4</v>
      </c>
      <c r="H567" s="21">
        <v>64429</v>
      </c>
      <c r="I567" s="33" t="s">
        <v>2036</v>
      </c>
    </row>
    <row r="568" spans="1:9" x14ac:dyDescent="0.3">
      <c r="A568" s="33">
        <v>8419</v>
      </c>
      <c r="B568" s="33" t="s">
        <v>2037</v>
      </c>
      <c r="C568" s="22" t="s">
        <v>1930</v>
      </c>
      <c r="D568" s="21">
        <v>2007</v>
      </c>
      <c r="E568" s="21">
        <v>96</v>
      </c>
      <c r="F568" s="21" t="s">
        <v>432</v>
      </c>
      <c r="G568" s="33">
        <v>7.5</v>
      </c>
      <c r="H568" s="21">
        <v>412046</v>
      </c>
      <c r="I568" s="33" t="s">
        <v>2038</v>
      </c>
    </row>
    <row r="569" spans="1:9" x14ac:dyDescent="0.3">
      <c r="A569" s="33">
        <v>8420</v>
      </c>
      <c r="B569" s="33" t="s">
        <v>2039</v>
      </c>
      <c r="C569" s="22" t="s">
        <v>2040</v>
      </c>
      <c r="D569" s="21">
        <v>2006</v>
      </c>
      <c r="E569" s="21">
        <v>95</v>
      </c>
      <c r="F569" s="21" t="s">
        <v>2041</v>
      </c>
      <c r="G569" s="33">
        <v>7.6</v>
      </c>
      <c r="H569" s="21">
        <v>9757</v>
      </c>
      <c r="I569" s="33" t="s">
        <v>2042</v>
      </c>
    </row>
    <row r="570" spans="1:9" x14ac:dyDescent="0.3">
      <c r="A570" s="33">
        <v>8422</v>
      </c>
      <c r="B570" s="33" t="s">
        <v>2043</v>
      </c>
      <c r="C570" s="22" t="s">
        <v>270</v>
      </c>
      <c r="D570" s="21">
        <v>2008</v>
      </c>
      <c r="E570" s="21">
        <v>152</v>
      </c>
      <c r="F570" s="21" t="s">
        <v>751</v>
      </c>
      <c r="G570" s="33">
        <v>9</v>
      </c>
      <c r="H570" s="21">
        <v>1662506</v>
      </c>
      <c r="I570" s="33" t="s">
        <v>2044</v>
      </c>
    </row>
    <row r="571" spans="1:9" x14ac:dyDescent="0.3">
      <c r="A571" s="33">
        <v>8425</v>
      </c>
      <c r="B571" s="33" t="s">
        <v>2045</v>
      </c>
      <c r="C571" s="22" t="s">
        <v>1208</v>
      </c>
      <c r="D571" s="21">
        <v>2007</v>
      </c>
      <c r="E571" s="21">
        <v>158</v>
      </c>
      <c r="F571" s="21" t="s">
        <v>394</v>
      </c>
      <c r="G571" s="33">
        <v>8.1</v>
      </c>
      <c r="H571" s="21">
        <v>370303</v>
      </c>
      <c r="I571" s="33" t="s">
        <v>2046</v>
      </c>
    </row>
    <row r="572" spans="1:9" x14ac:dyDescent="0.3">
      <c r="A572" s="33">
        <v>8431</v>
      </c>
      <c r="B572" s="33" t="s">
        <v>2047</v>
      </c>
      <c r="C572" s="22" t="s">
        <v>264</v>
      </c>
      <c r="D572" s="21">
        <v>2008</v>
      </c>
      <c r="E572" s="21">
        <v>130</v>
      </c>
      <c r="F572" s="21" t="s">
        <v>410</v>
      </c>
      <c r="G572" s="33">
        <v>7.3</v>
      </c>
      <c r="H572" s="21">
        <v>16612</v>
      </c>
      <c r="I572" s="33" t="s">
        <v>2048</v>
      </c>
    </row>
    <row r="573" spans="1:9" x14ac:dyDescent="0.3">
      <c r="A573" s="33">
        <v>8440</v>
      </c>
      <c r="B573" s="33" t="s">
        <v>2049</v>
      </c>
      <c r="C573" s="22" t="s">
        <v>2050</v>
      </c>
      <c r="D573" s="21">
        <v>2007</v>
      </c>
      <c r="E573" s="21">
        <v>88</v>
      </c>
      <c r="F573" s="21" t="s">
        <v>1328</v>
      </c>
      <c r="G573" s="33">
        <v>7.7</v>
      </c>
      <c r="H573" s="21">
        <v>28950</v>
      </c>
      <c r="I573" s="33" t="s">
        <v>2051</v>
      </c>
    </row>
    <row r="574" spans="1:9" x14ac:dyDescent="0.3">
      <c r="A574" s="33">
        <v>8442</v>
      </c>
      <c r="B574" s="33" t="s">
        <v>2052</v>
      </c>
      <c r="C574" s="22" t="s">
        <v>1150</v>
      </c>
      <c r="D574" s="21">
        <v>2006</v>
      </c>
      <c r="E574" s="21">
        <v>139</v>
      </c>
      <c r="F574" s="21" t="s">
        <v>1397</v>
      </c>
      <c r="G574" s="33">
        <v>7.8</v>
      </c>
      <c r="H574" s="21">
        <v>235050</v>
      </c>
      <c r="I574" s="33" t="s">
        <v>2053</v>
      </c>
    </row>
    <row r="575" spans="1:9" x14ac:dyDescent="0.3">
      <c r="A575" s="33">
        <v>8478</v>
      </c>
      <c r="B575" s="33" t="s">
        <v>2054</v>
      </c>
      <c r="C575" s="22" t="s">
        <v>2055</v>
      </c>
      <c r="D575" s="21">
        <v>2007</v>
      </c>
      <c r="E575" s="21">
        <v>122</v>
      </c>
      <c r="F575" s="21" t="s">
        <v>770</v>
      </c>
      <c r="G575" s="33">
        <v>8.1</v>
      </c>
      <c r="H575" s="21">
        <v>607455</v>
      </c>
      <c r="I575" s="33" t="s">
        <v>2056</v>
      </c>
    </row>
    <row r="576" spans="1:9" x14ac:dyDescent="0.3">
      <c r="A576" s="33">
        <v>8495</v>
      </c>
      <c r="B576" s="33" t="s">
        <v>2057</v>
      </c>
      <c r="C576" s="22" t="s">
        <v>2058</v>
      </c>
      <c r="D576" s="21">
        <v>2006</v>
      </c>
      <c r="E576" s="21">
        <v>101</v>
      </c>
      <c r="F576" s="21" t="s">
        <v>481</v>
      </c>
      <c r="G576" s="33">
        <v>7.7</v>
      </c>
      <c r="H576" s="21">
        <v>98787</v>
      </c>
      <c r="I576" s="33" t="s">
        <v>2059</v>
      </c>
    </row>
    <row r="577" spans="1:9" x14ac:dyDescent="0.3">
      <c r="A577" s="33">
        <v>8497</v>
      </c>
      <c r="B577" s="33" t="s">
        <v>2060</v>
      </c>
      <c r="C577" s="22" t="s">
        <v>2061</v>
      </c>
      <c r="D577" s="21">
        <v>2007</v>
      </c>
      <c r="E577" s="21">
        <v>101</v>
      </c>
      <c r="F577" s="21" t="s">
        <v>2062</v>
      </c>
      <c r="G577" s="33">
        <v>7.2</v>
      </c>
      <c r="H577" s="21">
        <v>527080</v>
      </c>
      <c r="I577" s="33" t="s">
        <v>2063</v>
      </c>
    </row>
    <row r="578" spans="1:9" x14ac:dyDescent="0.3">
      <c r="A578" s="33">
        <v>8508</v>
      </c>
      <c r="B578" s="33" t="s">
        <v>2064</v>
      </c>
      <c r="C578" s="22" t="s">
        <v>2065</v>
      </c>
      <c r="D578" s="21">
        <v>2013</v>
      </c>
      <c r="E578" s="21">
        <v>98</v>
      </c>
      <c r="F578" s="21" t="s">
        <v>1171</v>
      </c>
      <c r="G578" s="33">
        <v>7.3</v>
      </c>
      <c r="H578" s="21">
        <v>149489</v>
      </c>
      <c r="I578" s="33" t="s">
        <v>2066</v>
      </c>
    </row>
    <row r="579" spans="1:9" x14ac:dyDescent="0.3">
      <c r="A579" s="33">
        <v>8514</v>
      </c>
      <c r="B579" s="33" t="s">
        <v>2067</v>
      </c>
      <c r="C579" s="22" t="s">
        <v>270</v>
      </c>
      <c r="D579" s="21">
        <v>2006</v>
      </c>
      <c r="E579" s="21">
        <v>130</v>
      </c>
      <c r="F579" s="21" t="s">
        <v>711</v>
      </c>
      <c r="G579" s="33">
        <v>8.5</v>
      </c>
      <c r="H579" s="21">
        <v>836764</v>
      </c>
      <c r="I579" s="33" t="s">
        <v>2068</v>
      </c>
    </row>
    <row r="580" spans="1:9" x14ac:dyDescent="0.3">
      <c r="A580" s="33">
        <v>8517</v>
      </c>
      <c r="B580" s="33" t="s">
        <v>2069</v>
      </c>
      <c r="C580" s="22" t="s">
        <v>2070</v>
      </c>
      <c r="D580" s="21">
        <v>2006</v>
      </c>
      <c r="E580" s="21">
        <v>114</v>
      </c>
      <c r="F580" s="21" t="s">
        <v>394</v>
      </c>
      <c r="G580" s="33">
        <v>7.4</v>
      </c>
      <c r="H580" s="21">
        <v>14051</v>
      </c>
      <c r="I580" s="33" t="s">
        <v>2071</v>
      </c>
    </row>
    <row r="581" spans="1:9" x14ac:dyDescent="0.3">
      <c r="A581" s="33">
        <v>8535</v>
      </c>
      <c r="B581" s="33" t="s">
        <v>2072</v>
      </c>
      <c r="C581" s="22" t="s">
        <v>1754</v>
      </c>
      <c r="D581" s="21">
        <v>2007</v>
      </c>
      <c r="E581" s="21">
        <v>127</v>
      </c>
      <c r="F581" s="21" t="s">
        <v>2073</v>
      </c>
      <c r="G581" s="33">
        <v>7.7</v>
      </c>
      <c r="H581" s="21">
        <v>211235</v>
      </c>
      <c r="I581" s="33" t="s">
        <v>2074</v>
      </c>
    </row>
    <row r="582" spans="1:9" x14ac:dyDescent="0.3">
      <c r="A582" s="33">
        <v>8564</v>
      </c>
      <c r="B582" s="33" t="s">
        <v>2075</v>
      </c>
      <c r="C582" s="22" t="s">
        <v>2076</v>
      </c>
      <c r="D582" s="21">
        <v>2007</v>
      </c>
      <c r="E582" s="21">
        <v>124</v>
      </c>
      <c r="F582" s="21" t="s">
        <v>394</v>
      </c>
      <c r="G582" s="33">
        <v>7.5</v>
      </c>
      <c r="H582" s="21">
        <v>83585</v>
      </c>
      <c r="I582" s="33" t="s">
        <v>2077</v>
      </c>
    </row>
    <row r="583" spans="1:9" x14ac:dyDescent="0.3">
      <c r="A583" s="33">
        <v>8583</v>
      </c>
      <c r="B583" s="33" t="s">
        <v>2078</v>
      </c>
      <c r="C583" s="22" t="s">
        <v>2079</v>
      </c>
      <c r="D583" s="21">
        <v>2006</v>
      </c>
      <c r="E583" s="21">
        <v>100</v>
      </c>
      <c r="F583" s="21" t="s">
        <v>526</v>
      </c>
      <c r="G583" s="33">
        <v>7.6</v>
      </c>
      <c r="H583" s="21">
        <v>56161</v>
      </c>
      <c r="I583" s="33" t="s">
        <v>2080</v>
      </c>
    </row>
    <row r="584" spans="1:9" x14ac:dyDescent="0.3">
      <c r="A584" s="33">
        <v>8591</v>
      </c>
      <c r="B584" s="33" t="s">
        <v>2081</v>
      </c>
      <c r="C584" s="22" t="s">
        <v>108</v>
      </c>
      <c r="D584" s="21">
        <v>2006</v>
      </c>
      <c r="E584" s="21">
        <v>141</v>
      </c>
      <c r="F584" s="21" t="s">
        <v>700</v>
      </c>
      <c r="G584" s="33">
        <v>7.9</v>
      </c>
      <c r="H584" s="21">
        <v>131629</v>
      </c>
      <c r="I584" s="33" t="s">
        <v>2082</v>
      </c>
    </row>
    <row r="585" spans="1:9" x14ac:dyDescent="0.3">
      <c r="A585" s="33">
        <v>8599</v>
      </c>
      <c r="B585" s="33" t="s">
        <v>2083</v>
      </c>
      <c r="C585" s="22" t="s">
        <v>177</v>
      </c>
      <c r="D585" s="21">
        <v>2009</v>
      </c>
      <c r="E585" s="21">
        <v>162</v>
      </c>
      <c r="F585" s="21" t="s">
        <v>1302</v>
      </c>
      <c r="G585" s="33">
        <v>7.9</v>
      </c>
      <c r="H585" s="21">
        <v>881132</v>
      </c>
      <c r="I585" s="33" t="s">
        <v>2084</v>
      </c>
    </row>
    <row r="586" spans="1:9" x14ac:dyDescent="0.3">
      <c r="A586" s="33">
        <v>8608</v>
      </c>
      <c r="B586" s="33" t="s">
        <v>2085</v>
      </c>
      <c r="C586" s="22" t="s">
        <v>2086</v>
      </c>
      <c r="D586" s="21">
        <v>2007</v>
      </c>
      <c r="E586" s="21">
        <v>87</v>
      </c>
      <c r="F586" s="21" t="s">
        <v>2087</v>
      </c>
      <c r="G586" s="33">
        <v>8</v>
      </c>
      <c r="H586" s="21">
        <v>128548</v>
      </c>
      <c r="I586" s="33" t="s">
        <v>2088</v>
      </c>
    </row>
    <row r="587" spans="1:9" x14ac:dyDescent="0.3">
      <c r="A587" s="33">
        <v>8616</v>
      </c>
      <c r="B587" s="33" t="s">
        <v>2089</v>
      </c>
      <c r="C587" s="22" t="s">
        <v>2090</v>
      </c>
      <c r="D587" s="21">
        <v>2007</v>
      </c>
      <c r="E587" s="21">
        <v>148</v>
      </c>
      <c r="F587" s="21" t="s">
        <v>1380</v>
      </c>
      <c r="G587" s="33">
        <v>8.1999999999999993</v>
      </c>
      <c r="H587" s="21">
        <v>422973</v>
      </c>
      <c r="I587" s="33" t="s">
        <v>2091</v>
      </c>
    </row>
    <row r="588" spans="1:9" x14ac:dyDescent="0.3">
      <c r="A588" s="33">
        <v>8633</v>
      </c>
      <c r="B588" s="33" t="s">
        <v>2092</v>
      </c>
      <c r="C588" s="22" t="s">
        <v>64</v>
      </c>
      <c r="D588" s="21">
        <v>2007</v>
      </c>
      <c r="E588" s="21">
        <v>157</v>
      </c>
      <c r="F588" s="21" t="s">
        <v>481</v>
      </c>
      <c r="G588" s="33">
        <v>7.8</v>
      </c>
      <c r="H588" s="21">
        <v>323368</v>
      </c>
      <c r="I588" s="33" t="s">
        <v>2093</v>
      </c>
    </row>
    <row r="589" spans="1:9" x14ac:dyDescent="0.3">
      <c r="A589" s="33">
        <v>8634</v>
      </c>
      <c r="B589" s="33" t="s">
        <v>2094</v>
      </c>
      <c r="C589" s="22" t="s">
        <v>2095</v>
      </c>
      <c r="D589" s="21">
        <v>2008</v>
      </c>
      <c r="E589" s="21">
        <v>150</v>
      </c>
      <c r="F589" s="21" t="s">
        <v>1888</v>
      </c>
      <c r="G589" s="33">
        <v>7.4</v>
      </c>
      <c r="H589" s="21">
        <v>24827</v>
      </c>
      <c r="I589" s="33" t="s">
        <v>2096</v>
      </c>
    </row>
    <row r="590" spans="1:9" x14ac:dyDescent="0.3">
      <c r="A590" s="33">
        <v>8635</v>
      </c>
      <c r="B590" s="33" t="s">
        <v>2097</v>
      </c>
      <c r="C590" s="22" t="s">
        <v>161</v>
      </c>
      <c r="D590" s="21">
        <v>2007</v>
      </c>
      <c r="E590" s="21">
        <v>100</v>
      </c>
      <c r="F590" s="21" t="s">
        <v>640</v>
      </c>
      <c r="G590" s="33">
        <v>7.7</v>
      </c>
      <c r="H590" s="21">
        <v>188467</v>
      </c>
      <c r="I590" s="33" t="s">
        <v>2098</v>
      </c>
    </row>
    <row r="591" spans="1:9" x14ac:dyDescent="0.3">
      <c r="A591" s="33">
        <v>8656</v>
      </c>
      <c r="B591" s="34" t="s">
        <v>2099</v>
      </c>
      <c r="C591" s="22" t="s">
        <v>2100</v>
      </c>
      <c r="D591" s="21">
        <v>2008</v>
      </c>
      <c r="E591" s="21">
        <v>107</v>
      </c>
      <c r="F591" s="21" t="s">
        <v>1623</v>
      </c>
      <c r="G591" s="33">
        <v>8</v>
      </c>
      <c r="H591" s="21">
        <v>305902</v>
      </c>
      <c r="I591" s="33" t="s">
        <v>2101</v>
      </c>
    </row>
    <row r="592" spans="1:9" x14ac:dyDescent="0.3">
      <c r="A592" s="33">
        <v>8659</v>
      </c>
      <c r="B592" s="33" t="s">
        <v>2102</v>
      </c>
      <c r="C592" s="22" t="s">
        <v>2103</v>
      </c>
      <c r="D592" s="21">
        <v>2007</v>
      </c>
      <c r="E592" s="21">
        <v>120</v>
      </c>
      <c r="F592" s="21" t="s">
        <v>640</v>
      </c>
      <c r="G592" s="33">
        <v>7.4</v>
      </c>
      <c r="H592" s="21">
        <v>122413</v>
      </c>
      <c r="I592" s="33" t="s">
        <v>2104</v>
      </c>
    </row>
    <row r="593" spans="1:9" x14ac:dyDescent="0.3">
      <c r="A593" s="33">
        <v>8662</v>
      </c>
      <c r="B593" s="33" t="s">
        <v>2105</v>
      </c>
      <c r="C593" s="22" t="s">
        <v>1893</v>
      </c>
      <c r="D593" s="21">
        <v>2007</v>
      </c>
      <c r="E593" s="21">
        <v>123</v>
      </c>
      <c r="F593" s="21" t="s">
        <v>1660</v>
      </c>
      <c r="G593" s="33">
        <v>7.8</v>
      </c>
      <c r="H593" s="21">
        <v>191852</v>
      </c>
      <c r="I593" s="33" t="s">
        <v>2106</v>
      </c>
    </row>
    <row r="594" spans="1:9" x14ac:dyDescent="0.3">
      <c r="A594" s="33">
        <v>8678</v>
      </c>
      <c r="B594" s="33" t="s">
        <v>2107</v>
      </c>
      <c r="C594" s="22" t="s">
        <v>2108</v>
      </c>
      <c r="D594" s="21">
        <v>2007</v>
      </c>
      <c r="E594" s="21">
        <v>87</v>
      </c>
      <c r="F594" s="21" t="s">
        <v>654</v>
      </c>
      <c r="G594" s="33">
        <v>7.4</v>
      </c>
      <c r="H594" s="21">
        <v>89198</v>
      </c>
      <c r="I594" s="33" t="s">
        <v>2109</v>
      </c>
    </row>
    <row r="595" spans="1:9" x14ac:dyDescent="0.3">
      <c r="A595" s="33">
        <v>8686</v>
      </c>
      <c r="B595" s="33" t="s">
        <v>2110</v>
      </c>
      <c r="C595" s="22" t="s">
        <v>521</v>
      </c>
      <c r="D595" s="21">
        <v>2009</v>
      </c>
      <c r="E595" s="21">
        <v>127</v>
      </c>
      <c r="F595" s="21" t="s">
        <v>522</v>
      </c>
      <c r="G595" s="33">
        <v>8</v>
      </c>
      <c r="H595" s="21">
        <v>497744</v>
      </c>
      <c r="I595" s="33" t="s">
        <v>2111</v>
      </c>
    </row>
    <row r="596" spans="1:9" x14ac:dyDescent="0.3">
      <c r="A596" s="33">
        <v>8713</v>
      </c>
      <c r="B596" s="33" t="s">
        <v>2112</v>
      </c>
      <c r="C596" s="22" t="s">
        <v>2113</v>
      </c>
      <c r="D596" s="21">
        <v>2007</v>
      </c>
      <c r="E596" s="21">
        <v>106</v>
      </c>
      <c r="F596" s="21" t="s">
        <v>474</v>
      </c>
      <c r="G596" s="33">
        <v>7.4</v>
      </c>
      <c r="H596" s="21">
        <v>114279</v>
      </c>
      <c r="I596" s="33" t="s">
        <v>2114</v>
      </c>
    </row>
    <row r="597" spans="1:9" x14ac:dyDescent="0.3">
      <c r="A597" s="33">
        <v>8726</v>
      </c>
      <c r="B597" s="33" t="s">
        <v>2115</v>
      </c>
      <c r="C597" s="22" t="s">
        <v>2116</v>
      </c>
      <c r="D597" s="21">
        <v>2007</v>
      </c>
      <c r="E597" s="21">
        <v>96</v>
      </c>
      <c r="F597" s="21" t="s">
        <v>2117</v>
      </c>
      <c r="G597" s="33">
        <v>8</v>
      </c>
      <c r="H597" s="21">
        <v>69744</v>
      </c>
      <c r="I597" s="33" t="s">
        <v>2118</v>
      </c>
    </row>
    <row r="598" spans="1:9" x14ac:dyDescent="0.3">
      <c r="A598" s="33">
        <v>8754</v>
      </c>
      <c r="B598" s="33" t="s">
        <v>2119</v>
      </c>
      <c r="C598" s="22" t="s">
        <v>2005</v>
      </c>
      <c r="D598" s="21">
        <v>2008</v>
      </c>
      <c r="E598" s="21">
        <v>123</v>
      </c>
      <c r="F598" s="21" t="s">
        <v>394</v>
      </c>
      <c r="G598" s="33">
        <v>7.7</v>
      </c>
      <c r="H598" s="21">
        <v>231483</v>
      </c>
      <c r="I598" s="33" t="s">
        <v>2120</v>
      </c>
    </row>
    <row r="599" spans="1:9" x14ac:dyDescent="0.3">
      <c r="A599" s="33">
        <v>8766</v>
      </c>
      <c r="B599" s="33" t="s">
        <v>2121</v>
      </c>
      <c r="C599" s="22" t="s">
        <v>453</v>
      </c>
      <c r="D599" s="21">
        <v>2010</v>
      </c>
      <c r="E599" s="21">
        <v>90</v>
      </c>
      <c r="F599" s="21" t="s">
        <v>432</v>
      </c>
      <c r="G599" s="33">
        <v>7.7</v>
      </c>
      <c r="H599" s="21">
        <v>59869</v>
      </c>
      <c r="I599" s="33" t="s">
        <v>2122</v>
      </c>
    </row>
    <row r="600" spans="1:9" x14ac:dyDescent="0.3">
      <c r="A600" s="33">
        <v>8781</v>
      </c>
      <c r="B600" s="33" t="s">
        <v>2123</v>
      </c>
      <c r="C600" s="22" t="s">
        <v>108</v>
      </c>
      <c r="D600" s="21">
        <v>2008</v>
      </c>
      <c r="E600" s="21">
        <v>141</v>
      </c>
      <c r="F600" s="21" t="s">
        <v>711</v>
      </c>
      <c r="G600" s="33">
        <v>7.8</v>
      </c>
      <c r="H600" s="21">
        <v>198230</v>
      </c>
      <c r="I600" s="33" t="s">
        <v>2124</v>
      </c>
    </row>
    <row r="601" spans="1:9" x14ac:dyDescent="0.3">
      <c r="A601" s="33">
        <v>8783</v>
      </c>
      <c r="B601" s="33" t="s">
        <v>2125</v>
      </c>
      <c r="C601" s="22" t="s">
        <v>453</v>
      </c>
      <c r="D601" s="21">
        <v>2007</v>
      </c>
      <c r="E601" s="21">
        <v>97</v>
      </c>
      <c r="F601" s="21" t="s">
        <v>1874</v>
      </c>
      <c r="G601" s="33">
        <v>7.4</v>
      </c>
      <c r="H601" s="21">
        <v>183773</v>
      </c>
      <c r="I601" s="33" t="s">
        <v>2126</v>
      </c>
    </row>
    <row r="602" spans="1:9" x14ac:dyDescent="0.3">
      <c r="A602" s="33">
        <v>8791</v>
      </c>
      <c r="B602" s="33" t="s">
        <v>2127</v>
      </c>
      <c r="C602" s="22" t="s">
        <v>2128</v>
      </c>
      <c r="D602" s="21">
        <v>2007</v>
      </c>
      <c r="E602" s="21">
        <v>113</v>
      </c>
      <c r="F602" s="21" t="s">
        <v>654</v>
      </c>
      <c r="G602" s="33">
        <v>7.6</v>
      </c>
      <c r="H602" s="21">
        <v>420457</v>
      </c>
      <c r="I602" s="33" t="s">
        <v>2129</v>
      </c>
    </row>
    <row r="603" spans="1:9" x14ac:dyDescent="0.3">
      <c r="A603" s="33">
        <v>8807</v>
      </c>
      <c r="B603" s="33" t="s">
        <v>2130</v>
      </c>
      <c r="C603" s="22" t="s">
        <v>2000</v>
      </c>
      <c r="D603" s="21">
        <v>2010</v>
      </c>
      <c r="E603" s="21">
        <v>125</v>
      </c>
      <c r="F603" s="21" t="s">
        <v>770</v>
      </c>
      <c r="G603" s="33">
        <v>7.6</v>
      </c>
      <c r="H603" s="21">
        <v>278782</v>
      </c>
      <c r="I603" s="33" t="s">
        <v>2131</v>
      </c>
    </row>
    <row r="604" spans="1:9" x14ac:dyDescent="0.3">
      <c r="A604" s="33">
        <v>8826</v>
      </c>
      <c r="B604" s="33" t="s">
        <v>2132</v>
      </c>
      <c r="C604" s="22" t="s">
        <v>1766</v>
      </c>
      <c r="D604" s="21">
        <v>2012</v>
      </c>
      <c r="E604" s="21">
        <v>143</v>
      </c>
      <c r="F604" s="21" t="s">
        <v>880</v>
      </c>
      <c r="G604" s="33">
        <v>8.1</v>
      </c>
      <c r="H604" s="21">
        <v>987236</v>
      </c>
      <c r="I604" s="33" t="s">
        <v>2133</v>
      </c>
    </row>
    <row r="605" spans="1:9" x14ac:dyDescent="0.3">
      <c r="A605" s="33">
        <v>8832</v>
      </c>
      <c r="B605" s="33" t="s">
        <v>2134</v>
      </c>
      <c r="C605" s="22" t="s">
        <v>1808</v>
      </c>
      <c r="D605" s="21">
        <v>2006</v>
      </c>
      <c r="E605" s="21">
        <v>90</v>
      </c>
      <c r="F605" s="21" t="s">
        <v>2135</v>
      </c>
      <c r="G605" s="33">
        <v>7.7</v>
      </c>
      <c r="H605" s="21">
        <v>43719</v>
      </c>
      <c r="I605" s="33" t="s">
        <v>2136</v>
      </c>
    </row>
    <row r="606" spans="1:9" x14ac:dyDescent="0.3">
      <c r="A606" s="33">
        <v>8845</v>
      </c>
      <c r="B606" s="33" t="s">
        <v>2137</v>
      </c>
      <c r="C606" s="22" t="s">
        <v>2138</v>
      </c>
      <c r="D606" s="21">
        <v>2007</v>
      </c>
      <c r="E606" s="21">
        <v>115</v>
      </c>
      <c r="F606" s="21" t="s">
        <v>406</v>
      </c>
      <c r="G606" s="33">
        <v>8.1</v>
      </c>
      <c r="H606" s="21">
        <v>81221</v>
      </c>
      <c r="I606" s="33" t="s">
        <v>2139</v>
      </c>
    </row>
    <row r="607" spans="1:9" x14ac:dyDescent="0.3">
      <c r="A607" s="33">
        <v>8854</v>
      </c>
      <c r="B607" s="33" t="s">
        <v>2140</v>
      </c>
      <c r="C607" s="22" t="s">
        <v>120</v>
      </c>
      <c r="D607" s="21">
        <v>2008</v>
      </c>
      <c r="E607" s="21">
        <v>122</v>
      </c>
      <c r="F607" s="21" t="s">
        <v>1140</v>
      </c>
      <c r="G607" s="33">
        <v>7.7</v>
      </c>
      <c r="H607" s="21">
        <v>88393</v>
      </c>
      <c r="I607" s="33" t="s">
        <v>2141</v>
      </c>
    </row>
    <row r="608" spans="1:9" x14ac:dyDescent="0.3">
      <c r="A608" s="33">
        <v>8868</v>
      </c>
      <c r="B608" s="33" t="s">
        <v>2142</v>
      </c>
      <c r="C608" s="22" t="s">
        <v>2143</v>
      </c>
      <c r="D608" s="21">
        <v>2009</v>
      </c>
      <c r="E608" s="21">
        <v>129</v>
      </c>
      <c r="F608" s="21" t="s">
        <v>410</v>
      </c>
      <c r="G608" s="33">
        <v>7.7</v>
      </c>
      <c r="H608" s="21">
        <v>221372</v>
      </c>
      <c r="I608" s="33" t="s">
        <v>2144</v>
      </c>
    </row>
    <row r="609" spans="1:9" x14ac:dyDescent="0.3">
      <c r="A609" s="33">
        <v>8880</v>
      </c>
      <c r="B609" s="33" t="s">
        <v>2145</v>
      </c>
      <c r="C609" s="22" t="s">
        <v>2146</v>
      </c>
      <c r="D609" s="21">
        <v>2008</v>
      </c>
      <c r="E609" s="21">
        <v>131</v>
      </c>
      <c r="F609" s="21" t="s">
        <v>1817</v>
      </c>
      <c r="G609" s="33">
        <v>7.6</v>
      </c>
      <c r="H609" s="21">
        <v>330224</v>
      </c>
      <c r="I609" s="33" t="s">
        <v>2147</v>
      </c>
    </row>
    <row r="610" spans="1:9" x14ac:dyDescent="0.3">
      <c r="A610" s="33">
        <v>8888</v>
      </c>
      <c r="B610" s="34" t="s">
        <v>2148</v>
      </c>
      <c r="C610" s="22" t="s">
        <v>2149</v>
      </c>
      <c r="D610" s="21">
        <v>2010</v>
      </c>
      <c r="E610" s="21">
        <v>98</v>
      </c>
      <c r="F610" s="21" t="s">
        <v>1111</v>
      </c>
      <c r="G610" s="33">
        <v>8.1999999999999993</v>
      </c>
      <c r="H610" s="21">
        <v>481057</v>
      </c>
      <c r="I610" s="33" t="s">
        <v>2150</v>
      </c>
    </row>
    <row r="611" spans="1:9" x14ac:dyDescent="0.3">
      <c r="A611" s="33">
        <v>8897</v>
      </c>
      <c r="B611" s="33" t="s">
        <v>2151</v>
      </c>
      <c r="C611" s="22" t="s">
        <v>1910</v>
      </c>
      <c r="D611" s="21">
        <v>2009</v>
      </c>
      <c r="E611" s="21">
        <v>111</v>
      </c>
      <c r="F611" s="21" t="s">
        <v>1995</v>
      </c>
      <c r="G611" s="33">
        <v>7.3</v>
      </c>
      <c r="H611" s="21">
        <v>176481</v>
      </c>
      <c r="I611" s="33" t="s">
        <v>2152</v>
      </c>
    </row>
    <row r="612" spans="1:9" x14ac:dyDescent="0.3">
      <c r="A612" s="33">
        <v>8906</v>
      </c>
      <c r="B612" s="33" t="s">
        <v>2153</v>
      </c>
      <c r="C612" s="22" t="s">
        <v>66</v>
      </c>
      <c r="D612" s="21">
        <v>2012</v>
      </c>
      <c r="E612" s="21">
        <v>169</v>
      </c>
      <c r="F612" s="21" t="s">
        <v>2154</v>
      </c>
      <c r="G612" s="33">
        <v>7.9</v>
      </c>
      <c r="H612" s="21">
        <v>633544</v>
      </c>
      <c r="I612" s="33" t="s">
        <v>2155</v>
      </c>
    </row>
    <row r="613" spans="1:9" x14ac:dyDescent="0.3">
      <c r="A613" s="33">
        <v>8916</v>
      </c>
      <c r="B613" s="33" t="s">
        <v>2156</v>
      </c>
      <c r="C613" s="22" t="s">
        <v>2157</v>
      </c>
      <c r="D613" s="21">
        <v>2007</v>
      </c>
      <c r="E613" s="21">
        <v>85</v>
      </c>
      <c r="F613" s="21" t="s">
        <v>1441</v>
      </c>
      <c r="G613" s="33">
        <v>7.9</v>
      </c>
      <c r="H613" s="21">
        <v>90046</v>
      </c>
      <c r="I613" s="33" t="s">
        <v>2158</v>
      </c>
    </row>
    <row r="614" spans="1:9" x14ac:dyDescent="0.3">
      <c r="A614" s="33">
        <v>8919</v>
      </c>
      <c r="B614" s="33" t="s">
        <v>2159</v>
      </c>
      <c r="C614" s="22" t="s">
        <v>1521</v>
      </c>
      <c r="D614" s="21">
        <v>2008</v>
      </c>
      <c r="E614" s="21">
        <v>98</v>
      </c>
      <c r="F614" s="21" t="s">
        <v>2160</v>
      </c>
      <c r="G614" s="33">
        <v>8.4</v>
      </c>
      <c r="H614" s="21">
        <v>712429</v>
      </c>
      <c r="I614" s="33" t="s">
        <v>2161</v>
      </c>
    </row>
    <row r="615" spans="1:9" x14ac:dyDescent="0.3">
      <c r="A615" s="33">
        <v>8927</v>
      </c>
      <c r="B615" s="33" t="s">
        <v>2162</v>
      </c>
      <c r="C615" s="22" t="s">
        <v>2163</v>
      </c>
      <c r="D615" s="21">
        <v>2008</v>
      </c>
      <c r="E615" s="21">
        <v>94</v>
      </c>
      <c r="F615" s="21" t="s">
        <v>700</v>
      </c>
      <c r="G615" s="33">
        <v>7.8</v>
      </c>
      <c r="H615" s="21">
        <v>131197</v>
      </c>
      <c r="I615" s="33" t="s">
        <v>2164</v>
      </c>
    </row>
    <row r="616" spans="1:9" x14ac:dyDescent="0.3">
      <c r="A616" s="33">
        <v>8929</v>
      </c>
      <c r="B616" s="33" t="s">
        <v>2165</v>
      </c>
      <c r="C616" s="22" t="s">
        <v>2166</v>
      </c>
      <c r="D616" s="21">
        <v>2008</v>
      </c>
      <c r="E616" s="21">
        <v>104</v>
      </c>
      <c r="F616" s="21" t="s">
        <v>567</v>
      </c>
      <c r="G616" s="33">
        <v>7.5</v>
      </c>
      <c r="H616" s="21">
        <v>98843</v>
      </c>
      <c r="I616" s="33" t="s">
        <v>2167</v>
      </c>
    </row>
    <row r="617" spans="1:9" x14ac:dyDescent="0.3">
      <c r="A617" s="33">
        <v>8938</v>
      </c>
      <c r="B617" s="33" t="s">
        <v>2168</v>
      </c>
      <c r="C617" s="22" t="s">
        <v>1903</v>
      </c>
      <c r="D617" s="21">
        <v>2010</v>
      </c>
      <c r="E617" s="21">
        <v>146</v>
      </c>
      <c r="F617" s="21" t="s">
        <v>2169</v>
      </c>
      <c r="G617" s="33">
        <v>7.7</v>
      </c>
      <c r="H617" s="21">
        <v>325650</v>
      </c>
      <c r="I617" s="33" t="s">
        <v>2170</v>
      </c>
    </row>
    <row r="618" spans="1:9" x14ac:dyDescent="0.3">
      <c r="A618" s="33">
        <v>8944</v>
      </c>
      <c r="B618" s="33" t="s">
        <v>2171</v>
      </c>
      <c r="C618" s="22" t="s">
        <v>2172</v>
      </c>
      <c r="D618" s="21">
        <v>2008</v>
      </c>
      <c r="E618" s="21">
        <v>98</v>
      </c>
      <c r="F618" s="21" t="s">
        <v>1302</v>
      </c>
      <c r="G618" s="33">
        <v>7.6</v>
      </c>
      <c r="H618" s="21">
        <v>17447</v>
      </c>
      <c r="I618" s="33" t="s">
        <v>2173</v>
      </c>
    </row>
    <row r="619" spans="1:9" x14ac:dyDescent="0.3">
      <c r="A619" s="33">
        <v>8945</v>
      </c>
      <c r="B619" s="33" t="s">
        <v>2174</v>
      </c>
      <c r="C619" s="22" t="s">
        <v>2175</v>
      </c>
      <c r="D619" s="21">
        <v>2009</v>
      </c>
      <c r="E619" s="21">
        <v>110</v>
      </c>
      <c r="F619" s="21" t="s">
        <v>394</v>
      </c>
      <c r="G619" s="33">
        <v>7.3</v>
      </c>
      <c r="H619" s="21">
        <v>86413</v>
      </c>
      <c r="I619" s="33" t="s">
        <v>2176</v>
      </c>
    </row>
    <row r="620" spans="1:9" x14ac:dyDescent="0.3">
      <c r="A620" s="33">
        <v>8950</v>
      </c>
      <c r="B620" s="34" t="s">
        <v>2177</v>
      </c>
      <c r="C620" s="22" t="s">
        <v>2178</v>
      </c>
      <c r="D620" s="21">
        <v>2008</v>
      </c>
      <c r="E620" s="21">
        <v>93</v>
      </c>
      <c r="F620" s="21" t="s">
        <v>751</v>
      </c>
      <c r="G620" s="33">
        <v>7.9</v>
      </c>
      <c r="H620" s="21">
        <v>481506</v>
      </c>
      <c r="I620" s="33" t="s">
        <v>2179</v>
      </c>
    </row>
    <row r="621" spans="1:9" x14ac:dyDescent="0.3">
      <c r="A621" s="33">
        <v>8961</v>
      </c>
      <c r="B621" s="33" t="s">
        <v>2180</v>
      </c>
      <c r="C621" s="22" t="s">
        <v>2181</v>
      </c>
      <c r="D621" s="21">
        <v>2011</v>
      </c>
      <c r="E621" s="21">
        <v>93</v>
      </c>
      <c r="F621" s="21" t="s">
        <v>512</v>
      </c>
      <c r="G621" s="33">
        <v>7.5</v>
      </c>
      <c r="H621" s="21">
        <v>376646</v>
      </c>
      <c r="I621" s="33" t="s">
        <v>2182</v>
      </c>
    </row>
    <row r="622" spans="1:9" x14ac:dyDescent="0.3">
      <c r="A622" s="33">
        <v>8962</v>
      </c>
      <c r="B622" s="33" t="s">
        <v>2183</v>
      </c>
      <c r="C622" s="22" t="s">
        <v>1409</v>
      </c>
      <c r="D622" s="21">
        <v>2010</v>
      </c>
      <c r="E622" s="21">
        <v>108</v>
      </c>
      <c r="F622" s="21" t="s">
        <v>711</v>
      </c>
      <c r="G622" s="33">
        <v>8</v>
      </c>
      <c r="H622" s="21">
        <v>548175</v>
      </c>
      <c r="I622" s="33" t="s">
        <v>2184</v>
      </c>
    </row>
    <row r="623" spans="1:9" x14ac:dyDescent="0.3">
      <c r="A623" s="33">
        <v>8980</v>
      </c>
      <c r="B623" s="33" t="s">
        <v>2185</v>
      </c>
      <c r="C623" s="22" t="s">
        <v>484</v>
      </c>
      <c r="D623" s="21">
        <v>2008</v>
      </c>
      <c r="E623" s="21">
        <v>119</v>
      </c>
      <c r="F623" s="21" t="s">
        <v>446</v>
      </c>
      <c r="G623" s="33">
        <v>7.3</v>
      </c>
      <c r="H623" s="21">
        <v>151875</v>
      </c>
      <c r="I623" s="33" t="s">
        <v>2186</v>
      </c>
    </row>
    <row r="624" spans="1:9" x14ac:dyDescent="0.3">
      <c r="A624" s="33">
        <v>8988</v>
      </c>
      <c r="B624" s="33" t="s">
        <v>2187</v>
      </c>
      <c r="C624" s="22" t="s">
        <v>2188</v>
      </c>
      <c r="D624" s="21">
        <v>2008</v>
      </c>
      <c r="E624" s="21">
        <v>131</v>
      </c>
      <c r="F624" s="21" t="s">
        <v>462</v>
      </c>
      <c r="G624" s="33">
        <v>7.5</v>
      </c>
      <c r="H624" s="21">
        <v>4224</v>
      </c>
      <c r="I624" s="33" t="s">
        <v>2189</v>
      </c>
    </row>
    <row r="625" spans="1:9" x14ac:dyDescent="0.3">
      <c r="A625" s="33">
        <v>8992</v>
      </c>
      <c r="B625" s="33" t="s">
        <v>2190</v>
      </c>
      <c r="C625" s="22" t="s">
        <v>2191</v>
      </c>
      <c r="D625" s="21">
        <v>2009</v>
      </c>
      <c r="E625" s="21">
        <v>100</v>
      </c>
      <c r="F625" s="21" t="s">
        <v>1321</v>
      </c>
      <c r="G625" s="33">
        <v>7.3</v>
      </c>
      <c r="H625" s="21">
        <v>44597</v>
      </c>
      <c r="I625" s="33" t="s">
        <v>2192</v>
      </c>
    </row>
    <row r="626" spans="1:9" x14ac:dyDescent="0.3">
      <c r="A626" s="33">
        <v>8999</v>
      </c>
      <c r="B626" s="33" t="s">
        <v>2193</v>
      </c>
      <c r="C626" s="22" t="s">
        <v>2194</v>
      </c>
      <c r="D626" s="21">
        <v>2010</v>
      </c>
      <c r="E626" s="21">
        <v>116</v>
      </c>
      <c r="F626" s="21" t="s">
        <v>410</v>
      </c>
      <c r="G626" s="33">
        <v>7.9</v>
      </c>
      <c r="H626" s="21">
        <v>274321</v>
      </c>
      <c r="I626" s="33" t="s">
        <v>2195</v>
      </c>
    </row>
    <row r="627" spans="1:9" x14ac:dyDescent="0.3">
      <c r="A627" s="33">
        <v>9010</v>
      </c>
      <c r="B627" s="33" t="s">
        <v>2196</v>
      </c>
      <c r="C627" s="22" t="s">
        <v>281</v>
      </c>
      <c r="D627" s="21">
        <v>2011</v>
      </c>
      <c r="E627" s="21">
        <v>126</v>
      </c>
      <c r="F627" s="21" t="s">
        <v>2197</v>
      </c>
      <c r="G627" s="33">
        <v>7.5</v>
      </c>
      <c r="H627" s="21">
        <v>244128</v>
      </c>
      <c r="I627" s="33" t="s">
        <v>2198</v>
      </c>
    </row>
    <row r="628" spans="1:9" x14ac:dyDescent="0.3">
      <c r="A628" s="33">
        <v>9028</v>
      </c>
      <c r="B628" s="33" t="s">
        <v>2199</v>
      </c>
      <c r="C628" s="22" t="s">
        <v>1535</v>
      </c>
      <c r="D628" s="21">
        <v>2008</v>
      </c>
      <c r="E628" s="21">
        <v>124</v>
      </c>
      <c r="F628" s="21" t="s">
        <v>446</v>
      </c>
      <c r="G628" s="33">
        <v>7.6</v>
      </c>
      <c r="H628" s="21">
        <v>188922</v>
      </c>
      <c r="I628" s="33" t="s">
        <v>2200</v>
      </c>
    </row>
    <row r="629" spans="1:9" x14ac:dyDescent="0.3">
      <c r="A629" s="33">
        <v>9036</v>
      </c>
      <c r="B629" s="33" t="s">
        <v>2201</v>
      </c>
      <c r="C629" s="22" t="s">
        <v>2202</v>
      </c>
      <c r="D629" s="21">
        <v>2007</v>
      </c>
      <c r="E629" s="21">
        <v>105</v>
      </c>
      <c r="F629" s="21" t="s">
        <v>394</v>
      </c>
      <c r="G629" s="33">
        <v>7.6</v>
      </c>
      <c r="H629" s="21">
        <v>6412</v>
      </c>
      <c r="I629" s="33" t="s">
        <v>2203</v>
      </c>
    </row>
    <row r="630" spans="1:9" x14ac:dyDescent="0.3">
      <c r="A630" s="33">
        <v>9037</v>
      </c>
      <c r="B630" s="33" t="s">
        <v>2204</v>
      </c>
      <c r="C630" s="22" t="s">
        <v>2205</v>
      </c>
      <c r="D630" s="21">
        <v>2008</v>
      </c>
      <c r="E630" s="21">
        <v>97</v>
      </c>
      <c r="F630" s="21" t="s">
        <v>481</v>
      </c>
      <c r="G630" s="33">
        <v>7.2</v>
      </c>
      <c r="H630" s="21">
        <v>21682</v>
      </c>
      <c r="I630" s="33" t="s">
        <v>2206</v>
      </c>
    </row>
    <row r="631" spans="1:9" x14ac:dyDescent="0.3">
      <c r="A631" s="33">
        <v>9038</v>
      </c>
      <c r="B631" s="33" t="s">
        <v>2207</v>
      </c>
      <c r="C631" s="22" t="s">
        <v>2208</v>
      </c>
      <c r="D631" s="21">
        <v>2009</v>
      </c>
      <c r="E631" s="21">
        <v>92</v>
      </c>
      <c r="F631" s="21" t="s">
        <v>2209</v>
      </c>
      <c r="G631" s="33">
        <v>8.1999999999999993</v>
      </c>
      <c r="H631" s="21">
        <v>118145</v>
      </c>
      <c r="I631" s="33" t="s">
        <v>2210</v>
      </c>
    </row>
    <row r="632" spans="1:9" x14ac:dyDescent="0.3">
      <c r="A632" s="33">
        <v>9045</v>
      </c>
      <c r="B632" s="33" t="s">
        <v>2211</v>
      </c>
      <c r="C632" s="22" t="s">
        <v>310</v>
      </c>
      <c r="D632" s="21">
        <v>2011</v>
      </c>
      <c r="E632" s="21">
        <v>107</v>
      </c>
      <c r="F632" s="21" t="s">
        <v>2212</v>
      </c>
      <c r="G632" s="33">
        <v>7.4</v>
      </c>
      <c r="H632" s="21">
        <v>176474</v>
      </c>
      <c r="I632" s="33" t="s">
        <v>2213</v>
      </c>
    </row>
    <row r="633" spans="1:9" x14ac:dyDescent="0.3">
      <c r="A633" s="33">
        <v>9046</v>
      </c>
      <c r="B633" s="33" t="s">
        <v>2214</v>
      </c>
      <c r="C633" s="22" t="s">
        <v>2215</v>
      </c>
      <c r="D633" s="21">
        <v>2007</v>
      </c>
      <c r="E633" s="21">
        <v>63</v>
      </c>
      <c r="F633" s="21" t="s">
        <v>2216</v>
      </c>
      <c r="G633" s="33">
        <v>7.8</v>
      </c>
      <c r="H633" s="21">
        <v>26394</v>
      </c>
      <c r="I633" s="33" t="s">
        <v>2217</v>
      </c>
    </row>
    <row r="634" spans="1:9" x14ac:dyDescent="0.3">
      <c r="A634" s="33">
        <v>9053</v>
      </c>
      <c r="B634" s="33" t="s">
        <v>2218</v>
      </c>
      <c r="C634" s="22" t="s">
        <v>126</v>
      </c>
      <c r="D634" s="21">
        <v>2009</v>
      </c>
      <c r="E634" s="21">
        <v>128</v>
      </c>
      <c r="F634" s="21" t="s">
        <v>2219</v>
      </c>
      <c r="G634" s="33">
        <v>7.6</v>
      </c>
      <c r="H634" s="21">
        <v>474337</v>
      </c>
      <c r="I634" s="33" t="s">
        <v>2220</v>
      </c>
    </row>
    <row r="635" spans="1:9" x14ac:dyDescent="0.3">
      <c r="A635" s="33">
        <v>9074</v>
      </c>
      <c r="B635" s="33" t="s">
        <v>2221</v>
      </c>
      <c r="C635" s="22" t="s">
        <v>2222</v>
      </c>
      <c r="D635" s="21">
        <v>2010</v>
      </c>
      <c r="E635" s="21">
        <v>95</v>
      </c>
      <c r="F635" s="21" t="s">
        <v>2223</v>
      </c>
      <c r="G635" s="33">
        <v>7.3</v>
      </c>
      <c r="H635" s="21">
        <v>171488</v>
      </c>
      <c r="I635" s="33" t="s">
        <v>2224</v>
      </c>
    </row>
    <row r="636" spans="1:9" x14ac:dyDescent="0.3">
      <c r="A636" s="33">
        <v>9081</v>
      </c>
      <c r="B636" s="33" t="s">
        <v>2225</v>
      </c>
      <c r="C636" s="22" t="s">
        <v>1202</v>
      </c>
      <c r="D636" s="21">
        <v>2008</v>
      </c>
      <c r="E636" s="21">
        <v>120</v>
      </c>
      <c r="F636" s="21" t="s">
        <v>561</v>
      </c>
      <c r="G636" s="33">
        <v>8</v>
      </c>
      <c r="H636" s="21">
        <v>638476</v>
      </c>
      <c r="I636" s="33" t="s">
        <v>2226</v>
      </c>
    </row>
    <row r="637" spans="1:9" x14ac:dyDescent="0.3">
      <c r="A637" s="33">
        <v>9087</v>
      </c>
      <c r="B637" s="33" t="s">
        <v>2227</v>
      </c>
      <c r="C637" s="22" t="s">
        <v>1241</v>
      </c>
      <c r="D637" s="21">
        <v>2008</v>
      </c>
      <c r="E637" s="21">
        <v>128</v>
      </c>
      <c r="F637" s="21" t="s">
        <v>1024</v>
      </c>
      <c r="G637" s="33">
        <v>7.6</v>
      </c>
      <c r="H637" s="21">
        <v>136059</v>
      </c>
      <c r="I637" s="33" t="s">
        <v>2228</v>
      </c>
    </row>
    <row r="638" spans="1:9" x14ac:dyDescent="0.3">
      <c r="A638" s="33">
        <v>9107</v>
      </c>
      <c r="B638" s="33" t="s">
        <v>2229</v>
      </c>
      <c r="C638" s="22" t="s">
        <v>2230</v>
      </c>
      <c r="D638" s="21">
        <v>2009</v>
      </c>
      <c r="E638" s="21">
        <v>95</v>
      </c>
      <c r="F638" s="21" t="s">
        <v>432</v>
      </c>
      <c r="G638" s="33">
        <v>7.7</v>
      </c>
      <c r="H638" s="21">
        <v>374153</v>
      </c>
      <c r="I638" s="33" t="s">
        <v>2231</v>
      </c>
    </row>
    <row r="639" spans="1:9" x14ac:dyDescent="0.3">
      <c r="A639" s="33">
        <v>9109</v>
      </c>
      <c r="B639" s="33" t="s">
        <v>2232</v>
      </c>
      <c r="C639" s="22" t="s">
        <v>840</v>
      </c>
      <c r="D639" s="21">
        <v>2010</v>
      </c>
      <c r="E639" s="21">
        <v>133</v>
      </c>
      <c r="F639" s="21" t="s">
        <v>762</v>
      </c>
      <c r="G639" s="33">
        <v>7.3</v>
      </c>
      <c r="H639" s="21">
        <v>86706</v>
      </c>
      <c r="I639" s="33" t="s">
        <v>2233</v>
      </c>
    </row>
    <row r="640" spans="1:9" x14ac:dyDescent="0.3">
      <c r="A640" s="33">
        <v>9119</v>
      </c>
      <c r="B640" s="33" t="s">
        <v>2234</v>
      </c>
      <c r="C640" s="22" t="s">
        <v>1085</v>
      </c>
      <c r="D640" s="21">
        <v>2009</v>
      </c>
      <c r="E640" s="21">
        <v>93</v>
      </c>
      <c r="F640" s="21" t="s">
        <v>1570</v>
      </c>
      <c r="G640" s="33">
        <v>8.1</v>
      </c>
      <c r="H640" s="21">
        <v>153014</v>
      </c>
      <c r="I640" s="33" t="s">
        <v>2235</v>
      </c>
    </row>
    <row r="641" spans="1:9" x14ac:dyDescent="0.3">
      <c r="A641" s="33">
        <v>9126</v>
      </c>
      <c r="B641" s="33" t="s">
        <v>2236</v>
      </c>
      <c r="C641" s="22" t="s">
        <v>126</v>
      </c>
      <c r="D641" s="21">
        <v>2008</v>
      </c>
      <c r="E641" s="21">
        <v>114</v>
      </c>
      <c r="F641" s="21" t="s">
        <v>751</v>
      </c>
      <c r="G641" s="33">
        <v>7.3</v>
      </c>
      <c r="H641" s="21">
        <v>193470</v>
      </c>
      <c r="I641" s="33" t="s">
        <v>2237</v>
      </c>
    </row>
    <row r="642" spans="1:9" x14ac:dyDescent="0.3">
      <c r="A642" s="33">
        <v>9131</v>
      </c>
      <c r="B642" s="33" t="s">
        <v>2238</v>
      </c>
      <c r="C642" s="22" t="s">
        <v>2239</v>
      </c>
      <c r="D642" s="21">
        <v>2007</v>
      </c>
      <c r="E642" s="21">
        <v>113</v>
      </c>
      <c r="F642" s="21" t="s">
        <v>394</v>
      </c>
      <c r="G642" s="33">
        <v>7.9</v>
      </c>
      <c r="H642" s="21">
        <v>44579</v>
      </c>
      <c r="I642" s="33" t="s">
        <v>2240</v>
      </c>
    </row>
    <row r="643" spans="1:9" x14ac:dyDescent="0.3">
      <c r="A643" s="33">
        <v>9132</v>
      </c>
      <c r="B643" s="34" t="s">
        <v>2241</v>
      </c>
      <c r="C643" s="22" t="s">
        <v>1317</v>
      </c>
      <c r="D643" s="21">
        <v>2011</v>
      </c>
      <c r="E643" s="21">
        <v>115</v>
      </c>
      <c r="F643" s="21" t="s">
        <v>474</v>
      </c>
      <c r="G643" s="33">
        <v>7.3</v>
      </c>
      <c r="H643" s="21">
        <v>204567</v>
      </c>
      <c r="I643" s="33" t="s">
        <v>2242</v>
      </c>
    </row>
    <row r="644" spans="1:9" x14ac:dyDescent="0.3">
      <c r="A644" s="33">
        <v>9144</v>
      </c>
      <c r="B644" s="33" t="s">
        <v>2243</v>
      </c>
      <c r="C644" s="22" t="s">
        <v>2244</v>
      </c>
      <c r="D644" s="21">
        <v>2007</v>
      </c>
      <c r="E644" s="21">
        <v>78</v>
      </c>
      <c r="F644" s="21" t="s">
        <v>2245</v>
      </c>
      <c r="G644" s="33">
        <v>7.5</v>
      </c>
      <c r="H644" s="21">
        <v>130585</v>
      </c>
      <c r="I644" s="33" t="s">
        <v>2246</v>
      </c>
    </row>
    <row r="645" spans="1:9" x14ac:dyDescent="0.3">
      <c r="A645" s="33">
        <v>9150</v>
      </c>
      <c r="B645" s="33" t="s">
        <v>2247</v>
      </c>
      <c r="C645" s="22" t="s">
        <v>2194</v>
      </c>
      <c r="D645" s="21">
        <v>2012</v>
      </c>
      <c r="E645" s="21">
        <v>122</v>
      </c>
      <c r="F645" s="21" t="s">
        <v>654</v>
      </c>
      <c r="G645" s="33">
        <v>7.8</v>
      </c>
      <c r="H645" s="21">
        <v>530183</v>
      </c>
      <c r="I645" s="33" t="s">
        <v>2248</v>
      </c>
    </row>
    <row r="646" spans="1:9" x14ac:dyDescent="0.3">
      <c r="A646" s="33">
        <v>9155</v>
      </c>
      <c r="B646" s="33" t="s">
        <v>2249</v>
      </c>
      <c r="C646" s="22" t="s">
        <v>1434</v>
      </c>
      <c r="D646" s="21">
        <v>2009</v>
      </c>
      <c r="E646" s="21">
        <v>96</v>
      </c>
      <c r="F646" s="21" t="s">
        <v>1111</v>
      </c>
      <c r="G646" s="33">
        <v>8.3000000000000007</v>
      </c>
      <c r="H646" s="21">
        <v>659185</v>
      </c>
      <c r="I646" s="33" t="s">
        <v>2250</v>
      </c>
    </row>
    <row r="647" spans="1:9" x14ac:dyDescent="0.3">
      <c r="A647" s="33">
        <v>9166</v>
      </c>
      <c r="B647" s="33" t="s">
        <v>2251</v>
      </c>
      <c r="C647" s="22" t="s">
        <v>108</v>
      </c>
      <c r="D647" s="21">
        <v>2009</v>
      </c>
      <c r="E647" s="21">
        <v>134</v>
      </c>
      <c r="F647" s="21" t="s">
        <v>2252</v>
      </c>
      <c r="G647" s="33">
        <v>7.4</v>
      </c>
      <c r="H647" s="21">
        <v>123448</v>
      </c>
      <c r="I647" s="33" t="s">
        <v>2253</v>
      </c>
    </row>
    <row r="648" spans="1:9" x14ac:dyDescent="0.3">
      <c r="A648" s="33">
        <v>9175</v>
      </c>
      <c r="B648" s="33" t="s">
        <v>2254</v>
      </c>
      <c r="C648" s="22" t="s">
        <v>2255</v>
      </c>
      <c r="D648" s="21">
        <v>2008</v>
      </c>
      <c r="E648" s="21">
        <v>107</v>
      </c>
      <c r="F648" s="21" t="s">
        <v>624</v>
      </c>
      <c r="G648" s="33">
        <v>7.6</v>
      </c>
      <c r="H648" s="21">
        <v>62901</v>
      </c>
      <c r="I648" s="33" t="s">
        <v>2256</v>
      </c>
    </row>
    <row r="649" spans="1:9" x14ac:dyDescent="0.3">
      <c r="A649" s="33">
        <v>9186</v>
      </c>
      <c r="B649" s="33" t="s">
        <v>2257</v>
      </c>
      <c r="C649" s="22" t="s">
        <v>2258</v>
      </c>
      <c r="D649" s="21">
        <v>2008</v>
      </c>
      <c r="E649" s="21">
        <v>130</v>
      </c>
      <c r="F649" s="21" t="s">
        <v>1387</v>
      </c>
      <c r="G649" s="33">
        <v>8.1</v>
      </c>
      <c r="H649" s="21">
        <v>38440</v>
      </c>
      <c r="I649" s="33" t="s">
        <v>2259</v>
      </c>
    </row>
    <row r="650" spans="1:9" x14ac:dyDescent="0.3">
      <c r="A650" s="33">
        <v>9190</v>
      </c>
      <c r="B650" s="33" t="s">
        <v>2260</v>
      </c>
      <c r="C650" s="22" t="s">
        <v>283</v>
      </c>
      <c r="D650" s="21">
        <v>2008</v>
      </c>
      <c r="E650" s="21">
        <v>108</v>
      </c>
      <c r="F650" s="21" t="s">
        <v>624</v>
      </c>
      <c r="G650" s="33">
        <v>7.3</v>
      </c>
      <c r="H650" s="21">
        <v>26128</v>
      </c>
      <c r="I650" s="33" t="s">
        <v>2261</v>
      </c>
    </row>
    <row r="651" spans="1:9" x14ac:dyDescent="0.3">
      <c r="A651" s="33">
        <v>9193</v>
      </c>
      <c r="B651" s="33" t="s">
        <v>2262</v>
      </c>
      <c r="C651" s="22" t="s">
        <v>2263</v>
      </c>
      <c r="D651" s="21">
        <v>2009</v>
      </c>
      <c r="E651" s="21">
        <v>90</v>
      </c>
      <c r="F651" s="21" t="s">
        <v>462</v>
      </c>
      <c r="G651" s="33">
        <v>8.1999999999999993</v>
      </c>
      <c r="H651" s="21">
        <v>11644</v>
      </c>
      <c r="I651" s="33" t="s">
        <v>2264</v>
      </c>
    </row>
    <row r="652" spans="1:9" x14ac:dyDescent="0.3">
      <c r="A652" s="33">
        <v>9199</v>
      </c>
      <c r="B652" s="33" t="s">
        <v>2265</v>
      </c>
      <c r="C652" s="22" t="s">
        <v>2266</v>
      </c>
      <c r="D652" s="21">
        <v>2009</v>
      </c>
      <c r="E652" s="21">
        <v>124</v>
      </c>
      <c r="F652" s="21" t="s">
        <v>481</v>
      </c>
      <c r="G652" s="33">
        <v>7.4</v>
      </c>
      <c r="H652" s="21">
        <v>4980</v>
      </c>
      <c r="I652" s="33" t="s">
        <v>2267</v>
      </c>
    </row>
    <row r="653" spans="1:9" x14ac:dyDescent="0.3">
      <c r="A653" s="33">
        <v>9203</v>
      </c>
      <c r="B653" s="33" t="s">
        <v>2268</v>
      </c>
      <c r="C653" s="22" t="s">
        <v>1642</v>
      </c>
      <c r="D653" s="21">
        <v>2009</v>
      </c>
      <c r="E653" s="21">
        <v>109</v>
      </c>
      <c r="F653" s="21" t="s">
        <v>394</v>
      </c>
      <c r="G653" s="33">
        <v>7.4</v>
      </c>
      <c r="H653" s="21">
        <v>73957</v>
      </c>
      <c r="I653" s="33" t="s">
        <v>2269</v>
      </c>
    </row>
    <row r="654" spans="1:9" x14ac:dyDescent="0.3">
      <c r="A654" s="33">
        <v>9255</v>
      </c>
      <c r="B654" s="33" t="s">
        <v>2270</v>
      </c>
      <c r="C654" s="22" t="s">
        <v>2271</v>
      </c>
      <c r="D654" s="21">
        <v>2008</v>
      </c>
      <c r="E654" s="21">
        <v>104</v>
      </c>
      <c r="F654" s="21" t="s">
        <v>481</v>
      </c>
      <c r="G654" s="33">
        <v>7.5</v>
      </c>
      <c r="H654" s="21">
        <v>61168</v>
      </c>
      <c r="I654" s="33" t="s">
        <v>2272</v>
      </c>
    </row>
    <row r="655" spans="1:9" x14ac:dyDescent="0.3">
      <c r="A655" s="33">
        <v>9265</v>
      </c>
      <c r="B655" s="33" t="s">
        <v>2273</v>
      </c>
      <c r="C655" s="22" t="s">
        <v>2274</v>
      </c>
      <c r="D655" s="21">
        <v>2009</v>
      </c>
      <c r="E655" s="21">
        <v>100</v>
      </c>
      <c r="F655" s="21" t="s">
        <v>941</v>
      </c>
      <c r="G655" s="33">
        <v>7.8</v>
      </c>
      <c r="H655" s="21">
        <v>580252</v>
      </c>
      <c r="I655" s="33" t="s">
        <v>2275</v>
      </c>
    </row>
    <row r="656" spans="1:9" x14ac:dyDescent="0.3">
      <c r="A656" s="33">
        <v>9266</v>
      </c>
      <c r="B656" s="33" t="s">
        <v>2276</v>
      </c>
      <c r="C656" s="22" t="s">
        <v>2277</v>
      </c>
      <c r="D656" s="21">
        <v>2010</v>
      </c>
      <c r="E656" s="21">
        <v>112</v>
      </c>
      <c r="F656" s="21" t="s">
        <v>446</v>
      </c>
      <c r="G656" s="33">
        <v>7.4</v>
      </c>
      <c r="H656" s="21">
        <v>140556</v>
      </c>
      <c r="I656" s="33" t="s">
        <v>2278</v>
      </c>
    </row>
    <row r="657" spans="1:9" x14ac:dyDescent="0.3">
      <c r="A657" s="33">
        <v>9274</v>
      </c>
      <c r="B657" s="33" t="s">
        <v>2279</v>
      </c>
      <c r="C657" s="22" t="s">
        <v>1409</v>
      </c>
      <c r="D657" s="21">
        <v>2008</v>
      </c>
      <c r="E657" s="21">
        <v>109</v>
      </c>
      <c r="F657" s="21" t="s">
        <v>2280</v>
      </c>
      <c r="G657" s="33">
        <v>7.9</v>
      </c>
      <c r="H657" s="21">
        <v>250469</v>
      </c>
      <c r="I657" s="33" t="s">
        <v>2281</v>
      </c>
    </row>
    <row r="658" spans="1:9" x14ac:dyDescent="0.3">
      <c r="A658" s="33">
        <v>9287</v>
      </c>
      <c r="B658" s="33" t="s">
        <v>2282</v>
      </c>
      <c r="C658" s="22" t="s">
        <v>281</v>
      </c>
      <c r="D658" s="21">
        <v>2010</v>
      </c>
      <c r="E658" s="21">
        <v>138</v>
      </c>
      <c r="F658" s="21" t="s">
        <v>711</v>
      </c>
      <c r="G658" s="33">
        <v>8.1</v>
      </c>
      <c r="H658" s="21">
        <v>778723</v>
      </c>
      <c r="I658" s="33" t="s">
        <v>2283</v>
      </c>
    </row>
    <row r="659" spans="1:9" x14ac:dyDescent="0.3">
      <c r="A659" s="33">
        <v>9289</v>
      </c>
      <c r="B659" s="33" t="s">
        <v>2284</v>
      </c>
      <c r="C659" s="22" t="s">
        <v>1600</v>
      </c>
      <c r="D659" s="21">
        <v>2009</v>
      </c>
      <c r="E659" s="21">
        <v>135</v>
      </c>
      <c r="F659" s="21" t="s">
        <v>673</v>
      </c>
      <c r="G659" s="33">
        <v>7.4</v>
      </c>
      <c r="H659" s="21">
        <v>90628</v>
      </c>
      <c r="I659" s="33" t="s">
        <v>2285</v>
      </c>
    </row>
    <row r="660" spans="1:9" x14ac:dyDescent="0.3">
      <c r="A660" s="33">
        <v>9296</v>
      </c>
      <c r="B660" s="35" t="s">
        <v>2286</v>
      </c>
      <c r="C660" s="22" t="s">
        <v>2287</v>
      </c>
      <c r="D660" s="21">
        <v>2009</v>
      </c>
      <c r="E660" s="21">
        <v>152</v>
      </c>
      <c r="F660" s="21" t="s">
        <v>640</v>
      </c>
      <c r="G660" s="33">
        <v>7.8</v>
      </c>
      <c r="H660" s="21">
        <v>174067</v>
      </c>
      <c r="I660" s="33" t="s">
        <v>2288</v>
      </c>
    </row>
    <row r="661" spans="1:9" x14ac:dyDescent="0.3">
      <c r="A661" s="33">
        <v>9308</v>
      </c>
      <c r="B661" s="33" t="s">
        <v>2289</v>
      </c>
      <c r="C661" s="22" t="s">
        <v>2290</v>
      </c>
      <c r="D661" s="21">
        <v>2009</v>
      </c>
      <c r="E661" s="21">
        <v>112</v>
      </c>
      <c r="F661" s="21" t="s">
        <v>398</v>
      </c>
      <c r="G661" s="33">
        <v>8</v>
      </c>
      <c r="H661" s="21">
        <v>529221</v>
      </c>
      <c r="I661" s="33" t="s">
        <v>2291</v>
      </c>
    </row>
    <row r="662" spans="1:9" x14ac:dyDescent="0.3">
      <c r="A662" s="33">
        <v>9313</v>
      </c>
      <c r="B662" s="33" t="s">
        <v>2292</v>
      </c>
      <c r="C662" s="22" t="s">
        <v>2293</v>
      </c>
      <c r="D662" s="21">
        <v>2008</v>
      </c>
      <c r="E662" s="21">
        <v>115</v>
      </c>
      <c r="F662" s="21" t="s">
        <v>979</v>
      </c>
      <c r="G662" s="33">
        <v>8</v>
      </c>
      <c r="H662" s="21">
        <v>172380</v>
      </c>
      <c r="I662" s="33" t="s">
        <v>2294</v>
      </c>
    </row>
    <row r="663" spans="1:9" x14ac:dyDescent="0.3">
      <c r="A663" s="33">
        <v>9333</v>
      </c>
      <c r="B663" s="33" t="s">
        <v>2295</v>
      </c>
      <c r="C663" s="22" t="s">
        <v>2296</v>
      </c>
      <c r="D663" s="21">
        <v>2009</v>
      </c>
      <c r="E663" s="21">
        <v>88</v>
      </c>
      <c r="F663" s="21" t="s">
        <v>2297</v>
      </c>
      <c r="G663" s="33">
        <v>7.7</v>
      </c>
      <c r="H663" s="21">
        <v>383502</v>
      </c>
      <c r="I663" s="33" t="s">
        <v>2298</v>
      </c>
    </row>
    <row r="664" spans="1:9" x14ac:dyDescent="0.3">
      <c r="A664" s="33">
        <v>9339</v>
      </c>
      <c r="B664" s="33" t="s">
        <v>2299</v>
      </c>
      <c r="C664" s="22" t="s">
        <v>1488</v>
      </c>
      <c r="D664" s="21">
        <v>2010</v>
      </c>
      <c r="E664" s="21">
        <v>148</v>
      </c>
      <c r="F664" s="21" t="s">
        <v>394</v>
      </c>
      <c r="G664" s="33">
        <v>7.5</v>
      </c>
      <c r="H664" s="21">
        <v>68488</v>
      </c>
      <c r="I664" s="33" t="s">
        <v>2300</v>
      </c>
    </row>
    <row r="665" spans="1:9" x14ac:dyDescent="0.3">
      <c r="A665" s="33">
        <v>9346</v>
      </c>
      <c r="B665" s="33" t="s">
        <v>2301</v>
      </c>
      <c r="C665" s="22" t="s">
        <v>2302</v>
      </c>
      <c r="D665" s="21">
        <v>2008</v>
      </c>
      <c r="E665" s="21">
        <v>121</v>
      </c>
      <c r="F665" s="21" t="s">
        <v>561</v>
      </c>
      <c r="G665" s="33">
        <v>7.6</v>
      </c>
      <c r="H665" s="21">
        <v>11105</v>
      </c>
      <c r="I665" s="33" t="s">
        <v>2303</v>
      </c>
    </row>
    <row r="666" spans="1:9" x14ac:dyDescent="0.3">
      <c r="A666" s="33">
        <v>9347</v>
      </c>
      <c r="B666" s="33" t="s">
        <v>2304</v>
      </c>
      <c r="C666" s="22" t="s">
        <v>2305</v>
      </c>
      <c r="D666" s="21">
        <v>2009</v>
      </c>
      <c r="E666" s="21">
        <v>104</v>
      </c>
      <c r="F666" s="21" t="s">
        <v>474</v>
      </c>
      <c r="G666" s="33">
        <v>7.4</v>
      </c>
      <c r="H666" s="21">
        <v>27218</v>
      </c>
      <c r="I666" s="33" t="s">
        <v>2306</v>
      </c>
    </row>
    <row r="667" spans="1:9" x14ac:dyDescent="0.3">
      <c r="A667" s="33">
        <v>9348</v>
      </c>
      <c r="B667" s="33" t="s">
        <v>2307</v>
      </c>
      <c r="C667" s="22" t="s">
        <v>2308</v>
      </c>
      <c r="D667" s="21">
        <v>2009</v>
      </c>
      <c r="E667" s="21">
        <v>100</v>
      </c>
      <c r="F667" s="21" t="s">
        <v>394</v>
      </c>
      <c r="G667" s="33">
        <v>7.3</v>
      </c>
      <c r="H667" s="21">
        <v>111697</v>
      </c>
      <c r="I667" s="33" t="s">
        <v>2309</v>
      </c>
    </row>
    <row r="668" spans="1:9" x14ac:dyDescent="0.3">
      <c r="A668" s="33">
        <v>9363</v>
      </c>
      <c r="B668" s="33" t="s">
        <v>2310</v>
      </c>
      <c r="C668" s="22" t="s">
        <v>2181</v>
      </c>
      <c r="D668" s="21">
        <v>2009</v>
      </c>
      <c r="E668" s="21">
        <v>97</v>
      </c>
      <c r="F668" s="21" t="s">
        <v>2087</v>
      </c>
      <c r="G668" s="33">
        <v>7.9</v>
      </c>
      <c r="H668" s="21">
        <v>258689</v>
      </c>
      <c r="I668" s="33" t="s">
        <v>2311</v>
      </c>
    </row>
    <row r="669" spans="1:9" x14ac:dyDescent="0.3">
      <c r="A669" s="33">
        <v>9376</v>
      </c>
      <c r="B669" s="33" t="s">
        <v>2312</v>
      </c>
      <c r="C669" s="22" t="s">
        <v>2313</v>
      </c>
      <c r="D669" s="21">
        <v>2008</v>
      </c>
      <c r="E669" s="21">
        <v>90</v>
      </c>
      <c r="F669" s="21" t="s">
        <v>2117</v>
      </c>
      <c r="G669" s="33">
        <v>8</v>
      </c>
      <c r="H669" s="21">
        <v>45887</v>
      </c>
      <c r="I669" s="33" t="s">
        <v>2314</v>
      </c>
    </row>
    <row r="670" spans="1:9" x14ac:dyDescent="0.3">
      <c r="A670" s="33">
        <v>9378</v>
      </c>
      <c r="B670" s="33" t="s">
        <v>2315</v>
      </c>
      <c r="C670" s="22" t="s">
        <v>2316</v>
      </c>
      <c r="D670" s="21">
        <v>2009</v>
      </c>
      <c r="E670" s="21">
        <v>99</v>
      </c>
      <c r="F670" s="21" t="s">
        <v>446</v>
      </c>
      <c r="G670" s="33">
        <v>7.2</v>
      </c>
      <c r="H670" s="21">
        <v>28914</v>
      </c>
      <c r="I670" s="33" t="s">
        <v>2317</v>
      </c>
    </row>
    <row r="671" spans="1:9" x14ac:dyDescent="0.3">
      <c r="A671" s="33">
        <v>9381</v>
      </c>
      <c r="B671" s="33" t="s">
        <v>2318</v>
      </c>
      <c r="C671" s="22" t="s">
        <v>2319</v>
      </c>
      <c r="D671" s="21">
        <v>2009</v>
      </c>
      <c r="E671" s="21">
        <v>74</v>
      </c>
      <c r="F671" s="21" t="s">
        <v>1067</v>
      </c>
      <c r="G671" s="33">
        <v>7.4</v>
      </c>
      <c r="H671" s="21">
        <v>10769</v>
      </c>
      <c r="I671" s="33" t="s">
        <v>2320</v>
      </c>
    </row>
    <row r="672" spans="1:9" x14ac:dyDescent="0.3">
      <c r="A672" s="33">
        <v>9382</v>
      </c>
      <c r="B672" s="33" t="s">
        <v>2321</v>
      </c>
      <c r="C672" s="22" t="s">
        <v>1309</v>
      </c>
      <c r="D672" s="21">
        <v>2009</v>
      </c>
      <c r="E672" s="21">
        <v>127</v>
      </c>
      <c r="F672" s="21" t="s">
        <v>1263</v>
      </c>
      <c r="G672" s="33">
        <v>7.2</v>
      </c>
      <c r="H672" s="21">
        <v>52198</v>
      </c>
      <c r="I672" s="33" t="s">
        <v>2322</v>
      </c>
    </row>
    <row r="673" spans="1:9" x14ac:dyDescent="0.3">
      <c r="A673" s="33">
        <v>9383</v>
      </c>
      <c r="B673" s="33" t="s">
        <v>2323</v>
      </c>
      <c r="C673" s="22" t="s">
        <v>2324</v>
      </c>
      <c r="D673" s="21">
        <v>2009</v>
      </c>
      <c r="E673" s="21">
        <v>170</v>
      </c>
      <c r="F673" s="21" t="s">
        <v>673</v>
      </c>
      <c r="G673" s="33">
        <v>8.4</v>
      </c>
      <c r="H673" s="21">
        <v>204430</v>
      </c>
      <c r="I673" s="33" t="s">
        <v>2325</v>
      </c>
    </row>
    <row r="674" spans="1:9" x14ac:dyDescent="0.3">
      <c r="A674" s="33">
        <v>9386</v>
      </c>
      <c r="B674" s="33" t="s">
        <v>2326</v>
      </c>
      <c r="C674" s="22" t="s">
        <v>2327</v>
      </c>
      <c r="D674" s="21">
        <v>2010</v>
      </c>
      <c r="E674" s="21">
        <v>165</v>
      </c>
      <c r="F674" s="21" t="s">
        <v>446</v>
      </c>
      <c r="G674" s="33">
        <v>8</v>
      </c>
      <c r="H674" s="21">
        <v>68584</v>
      </c>
      <c r="I674" s="33" t="s">
        <v>2328</v>
      </c>
    </row>
    <row r="675" spans="1:9" x14ac:dyDescent="0.3">
      <c r="A675" s="33">
        <v>9387</v>
      </c>
      <c r="B675" s="33" t="s">
        <v>2329</v>
      </c>
      <c r="C675" s="22" t="s">
        <v>1214</v>
      </c>
      <c r="D675" s="21">
        <v>2011</v>
      </c>
      <c r="E675" s="21">
        <v>120</v>
      </c>
      <c r="F675" s="21" t="s">
        <v>394</v>
      </c>
      <c r="G675" s="33">
        <v>7.6</v>
      </c>
      <c r="H675" s="21">
        <v>100792</v>
      </c>
      <c r="I675" s="33" t="s">
        <v>2330</v>
      </c>
    </row>
    <row r="676" spans="1:9" x14ac:dyDescent="0.3">
      <c r="A676" s="33">
        <v>9388</v>
      </c>
      <c r="B676" s="33" t="s">
        <v>2331</v>
      </c>
      <c r="C676" s="22" t="s">
        <v>2332</v>
      </c>
      <c r="D676" s="21">
        <v>2011</v>
      </c>
      <c r="E676" s="21">
        <v>118</v>
      </c>
      <c r="F676" s="21" t="s">
        <v>770</v>
      </c>
      <c r="G676" s="33">
        <v>7.3</v>
      </c>
      <c r="H676" s="21">
        <v>173031</v>
      </c>
      <c r="I676" s="33" t="s">
        <v>2333</v>
      </c>
    </row>
    <row r="677" spans="1:9" x14ac:dyDescent="0.3">
      <c r="A677" s="33">
        <v>9390</v>
      </c>
      <c r="B677" s="33" t="s">
        <v>2334</v>
      </c>
      <c r="C677" s="22" t="s">
        <v>2335</v>
      </c>
      <c r="D677" s="21">
        <v>2008</v>
      </c>
      <c r="E677" s="21">
        <v>125</v>
      </c>
      <c r="F677" s="21" t="s">
        <v>770</v>
      </c>
      <c r="G677" s="33">
        <v>7.9</v>
      </c>
      <c r="H677" s="21">
        <v>36050</v>
      </c>
      <c r="I677" s="33" t="s">
        <v>2336</v>
      </c>
    </row>
    <row r="678" spans="1:9" x14ac:dyDescent="0.3">
      <c r="A678" s="33">
        <v>9393</v>
      </c>
      <c r="B678" s="34" t="s">
        <v>2337</v>
      </c>
      <c r="C678" s="22" t="s">
        <v>1559</v>
      </c>
      <c r="D678" s="21">
        <v>2009</v>
      </c>
      <c r="E678" s="21">
        <v>161</v>
      </c>
      <c r="F678" s="21" t="s">
        <v>2338</v>
      </c>
      <c r="G678" s="33">
        <v>7.3</v>
      </c>
      <c r="H678" s="21">
        <v>44895</v>
      </c>
      <c r="I678" s="33" t="s">
        <v>2339</v>
      </c>
    </row>
    <row r="679" spans="1:9" x14ac:dyDescent="0.3">
      <c r="A679" s="33">
        <v>9395</v>
      </c>
      <c r="B679" s="33" t="s">
        <v>2340</v>
      </c>
      <c r="C679" s="22" t="s">
        <v>268</v>
      </c>
      <c r="D679" s="21">
        <v>2011</v>
      </c>
      <c r="E679" s="21">
        <v>107</v>
      </c>
      <c r="F679" s="21" t="s">
        <v>1171</v>
      </c>
      <c r="G679" s="33">
        <v>7.2</v>
      </c>
      <c r="H679" s="21">
        <v>181960</v>
      </c>
      <c r="I679" s="33" t="s">
        <v>2341</v>
      </c>
    </row>
    <row r="680" spans="1:9" x14ac:dyDescent="0.3">
      <c r="A680" s="33">
        <v>9398</v>
      </c>
      <c r="B680" s="33" t="s">
        <v>2342</v>
      </c>
      <c r="C680" s="22" t="s">
        <v>1930</v>
      </c>
      <c r="D680" s="21">
        <v>2009</v>
      </c>
      <c r="E680" s="21">
        <v>109</v>
      </c>
      <c r="F680" s="21" t="s">
        <v>446</v>
      </c>
      <c r="G680" s="33">
        <v>7.4</v>
      </c>
      <c r="H680" s="21">
        <v>269197</v>
      </c>
      <c r="I680" s="33" t="s">
        <v>2343</v>
      </c>
    </row>
    <row r="681" spans="1:9" x14ac:dyDescent="0.3">
      <c r="A681" s="33">
        <v>9406</v>
      </c>
      <c r="B681" s="33" t="s">
        <v>2344</v>
      </c>
      <c r="C681" s="22" t="s">
        <v>84</v>
      </c>
      <c r="D681" s="21">
        <v>2009</v>
      </c>
      <c r="E681" s="21">
        <v>109</v>
      </c>
      <c r="F681" s="21" t="s">
        <v>770</v>
      </c>
      <c r="G681" s="33">
        <v>7.4</v>
      </c>
      <c r="H681" s="21">
        <v>216263</v>
      </c>
      <c r="I681" s="33" t="s">
        <v>2345</v>
      </c>
    </row>
    <row r="682" spans="1:9" x14ac:dyDescent="0.3">
      <c r="A682" s="33">
        <v>9417</v>
      </c>
      <c r="B682" s="33" t="s">
        <v>2346</v>
      </c>
      <c r="C682" s="22" t="s">
        <v>1903</v>
      </c>
      <c r="D682" s="21">
        <v>2011</v>
      </c>
      <c r="E682" s="21">
        <v>130</v>
      </c>
      <c r="F682" s="21" t="s">
        <v>2169</v>
      </c>
      <c r="G682" s="33">
        <v>8.1</v>
      </c>
      <c r="H682" s="21">
        <v>537607</v>
      </c>
      <c r="I682" s="33" t="s">
        <v>2347</v>
      </c>
    </row>
    <row r="683" spans="1:9" x14ac:dyDescent="0.3">
      <c r="A683" s="33">
        <v>9421</v>
      </c>
      <c r="B683" s="34" t="s">
        <v>2348</v>
      </c>
      <c r="C683" s="22" t="s">
        <v>108</v>
      </c>
      <c r="D683" s="21">
        <v>2008</v>
      </c>
      <c r="E683" s="21">
        <v>116</v>
      </c>
      <c r="F683" s="21" t="s">
        <v>394</v>
      </c>
      <c r="G683" s="33">
        <v>8.1999999999999993</v>
      </c>
      <c r="H683" s="21">
        <v>558306</v>
      </c>
      <c r="I683" s="33" t="s">
        <v>2349</v>
      </c>
    </row>
    <row r="684" spans="1:9" x14ac:dyDescent="0.3">
      <c r="A684" s="33">
        <v>9433</v>
      </c>
      <c r="B684" s="33" t="s">
        <v>2350</v>
      </c>
      <c r="C684" s="22" t="s">
        <v>1910</v>
      </c>
      <c r="D684" s="21">
        <v>2012</v>
      </c>
      <c r="E684" s="21">
        <v>116</v>
      </c>
      <c r="F684" s="21" t="s">
        <v>481</v>
      </c>
      <c r="G684" s="33">
        <v>7.3</v>
      </c>
      <c r="H684" s="21">
        <v>184245</v>
      </c>
      <c r="I684" s="33" t="s">
        <v>2351</v>
      </c>
    </row>
    <row r="685" spans="1:9" x14ac:dyDescent="0.3">
      <c r="A685" s="33">
        <v>9442</v>
      </c>
      <c r="B685" s="33" t="s">
        <v>2352</v>
      </c>
      <c r="C685" s="22" t="s">
        <v>1681</v>
      </c>
      <c r="D685" s="21">
        <v>2009</v>
      </c>
      <c r="E685" s="21">
        <v>128</v>
      </c>
      <c r="F685" s="21" t="s">
        <v>640</v>
      </c>
      <c r="G685" s="33">
        <v>7.8</v>
      </c>
      <c r="H685" s="21">
        <v>27177</v>
      </c>
      <c r="I685" s="33" t="s">
        <v>2353</v>
      </c>
    </row>
    <row r="686" spans="1:9" x14ac:dyDescent="0.3">
      <c r="A686" s="33">
        <v>9451</v>
      </c>
      <c r="B686" s="33" t="s">
        <v>2354</v>
      </c>
      <c r="C686" s="22" t="s">
        <v>2355</v>
      </c>
      <c r="D686" s="21">
        <v>2008</v>
      </c>
      <c r="E686" s="21">
        <v>106</v>
      </c>
      <c r="F686" s="21" t="s">
        <v>1151</v>
      </c>
      <c r="G686" s="33">
        <v>8.1</v>
      </c>
      <c r="H686" s="21">
        <v>166244</v>
      </c>
      <c r="I686" s="33" t="s">
        <v>2356</v>
      </c>
    </row>
    <row r="687" spans="1:9" x14ac:dyDescent="0.3">
      <c r="A687" s="33">
        <v>9459</v>
      </c>
      <c r="B687" s="33" t="s">
        <v>2357</v>
      </c>
      <c r="C687" s="22" t="s">
        <v>2358</v>
      </c>
      <c r="D687" s="21">
        <v>2009</v>
      </c>
      <c r="E687" s="21">
        <v>98</v>
      </c>
      <c r="F687" s="21" t="s">
        <v>2359</v>
      </c>
      <c r="G687" s="33">
        <v>7.6</v>
      </c>
      <c r="H687" s="21">
        <v>32116</v>
      </c>
      <c r="I687" s="33" t="s">
        <v>2360</v>
      </c>
    </row>
    <row r="688" spans="1:9" x14ac:dyDescent="0.3">
      <c r="A688" s="33">
        <v>9461</v>
      </c>
      <c r="B688" s="33" t="s">
        <v>2361</v>
      </c>
      <c r="C688" s="22" t="s">
        <v>2362</v>
      </c>
      <c r="D688" s="21">
        <v>2009</v>
      </c>
      <c r="E688" s="21">
        <v>106</v>
      </c>
      <c r="F688" s="21" t="s">
        <v>654</v>
      </c>
      <c r="G688" s="33">
        <v>7.5</v>
      </c>
      <c r="H688" s="21">
        <v>43924</v>
      </c>
      <c r="I688" s="33" t="s">
        <v>2363</v>
      </c>
    </row>
    <row r="689" spans="1:9" x14ac:dyDescent="0.3">
      <c r="A689" s="33">
        <v>9465</v>
      </c>
      <c r="B689" s="33" t="s">
        <v>2364</v>
      </c>
      <c r="C689" s="22" t="s">
        <v>1327</v>
      </c>
      <c r="D689" s="21">
        <v>2011</v>
      </c>
      <c r="E689" s="21">
        <v>133</v>
      </c>
      <c r="F689" s="21" t="s">
        <v>485</v>
      </c>
      <c r="G689" s="33">
        <v>7.4</v>
      </c>
      <c r="H689" s="21">
        <v>362916</v>
      </c>
      <c r="I689" s="33" t="s">
        <v>2365</v>
      </c>
    </row>
    <row r="690" spans="1:9" x14ac:dyDescent="0.3">
      <c r="A690" s="33">
        <v>9467</v>
      </c>
      <c r="B690" s="33" t="s">
        <v>2366</v>
      </c>
      <c r="C690" s="22" t="s">
        <v>2367</v>
      </c>
      <c r="D690" s="21">
        <v>2011</v>
      </c>
      <c r="E690" s="21">
        <v>120</v>
      </c>
      <c r="F690" s="21" t="s">
        <v>446</v>
      </c>
      <c r="G690" s="33">
        <v>7.4</v>
      </c>
      <c r="H690" s="21">
        <v>62742</v>
      </c>
      <c r="I690" s="33" t="s">
        <v>2368</v>
      </c>
    </row>
    <row r="691" spans="1:9" x14ac:dyDescent="0.3">
      <c r="A691" s="33">
        <v>9482</v>
      </c>
      <c r="B691" s="33" t="s">
        <v>2369</v>
      </c>
      <c r="C691" s="22" t="s">
        <v>2370</v>
      </c>
      <c r="D691" s="21">
        <v>2009</v>
      </c>
      <c r="E691" s="21">
        <v>123</v>
      </c>
      <c r="F691" s="21" t="s">
        <v>394</v>
      </c>
      <c r="G691" s="33">
        <v>7.3</v>
      </c>
      <c r="H691" s="21">
        <v>47128</v>
      </c>
      <c r="I691" s="33" t="s">
        <v>2371</v>
      </c>
    </row>
    <row r="692" spans="1:9" x14ac:dyDescent="0.3">
      <c r="A692" s="33">
        <v>9484</v>
      </c>
      <c r="B692" s="33" t="s">
        <v>2372</v>
      </c>
      <c r="C692" s="22" t="s">
        <v>2373</v>
      </c>
      <c r="D692" s="21">
        <v>2012</v>
      </c>
      <c r="E692" s="21">
        <v>109</v>
      </c>
      <c r="F692" s="21" t="s">
        <v>2374</v>
      </c>
      <c r="G692" s="33">
        <v>7.2</v>
      </c>
      <c r="H692" s="21">
        <v>405592</v>
      </c>
      <c r="I692" s="33" t="s">
        <v>2375</v>
      </c>
    </row>
    <row r="693" spans="1:9" x14ac:dyDescent="0.3">
      <c r="A693" s="33">
        <v>9494</v>
      </c>
      <c r="B693" s="33" t="s">
        <v>2376</v>
      </c>
      <c r="C693" s="22" t="s">
        <v>2377</v>
      </c>
      <c r="D693" s="21">
        <v>2009</v>
      </c>
      <c r="E693" s="21">
        <v>155</v>
      </c>
      <c r="F693" s="21" t="s">
        <v>2378</v>
      </c>
      <c r="G693" s="33">
        <v>7.9</v>
      </c>
      <c r="H693" s="21">
        <v>77954</v>
      </c>
      <c r="I693" s="33" t="s">
        <v>2379</v>
      </c>
    </row>
    <row r="694" spans="1:9" x14ac:dyDescent="0.3">
      <c r="A694" s="33">
        <v>9503</v>
      </c>
      <c r="B694" s="33" t="s">
        <v>2380</v>
      </c>
      <c r="C694" s="22" t="s">
        <v>2381</v>
      </c>
      <c r="D694" s="21">
        <v>2009</v>
      </c>
      <c r="E694" s="21">
        <v>113</v>
      </c>
      <c r="F694" s="21" t="s">
        <v>1104</v>
      </c>
      <c r="G694" s="33">
        <v>7.7</v>
      </c>
      <c r="H694" s="21">
        <v>49626</v>
      </c>
      <c r="I694" s="33" t="s">
        <v>2382</v>
      </c>
    </row>
    <row r="695" spans="1:9" x14ac:dyDescent="0.3">
      <c r="A695" s="33">
        <v>9509</v>
      </c>
      <c r="B695" s="33" t="s">
        <v>2383</v>
      </c>
      <c r="C695" s="22" t="s">
        <v>2384</v>
      </c>
      <c r="D695" s="21">
        <v>2010</v>
      </c>
      <c r="E695" s="21">
        <v>107</v>
      </c>
      <c r="F695" s="21" t="s">
        <v>462</v>
      </c>
      <c r="G695" s="33">
        <v>7.2</v>
      </c>
      <c r="H695" s="21">
        <v>34643</v>
      </c>
      <c r="I695" s="33" t="s">
        <v>2385</v>
      </c>
    </row>
    <row r="696" spans="1:9" x14ac:dyDescent="0.3">
      <c r="A696" s="33">
        <v>9516</v>
      </c>
      <c r="B696" s="33" t="s">
        <v>2386</v>
      </c>
      <c r="C696" s="22" t="s">
        <v>1754</v>
      </c>
      <c r="D696" s="21">
        <v>2010</v>
      </c>
      <c r="E696" s="21">
        <v>117</v>
      </c>
      <c r="F696" s="21" t="s">
        <v>2387</v>
      </c>
      <c r="G696" s="33">
        <v>7.7</v>
      </c>
      <c r="H696" s="21">
        <v>433355</v>
      </c>
      <c r="I696" s="33" t="s">
        <v>2388</v>
      </c>
    </row>
    <row r="697" spans="1:9" x14ac:dyDescent="0.3">
      <c r="A697" s="33">
        <v>9521</v>
      </c>
      <c r="B697" s="33" t="s">
        <v>2389</v>
      </c>
      <c r="C697" s="22" t="s">
        <v>2390</v>
      </c>
      <c r="D697" s="21">
        <v>2010</v>
      </c>
      <c r="E697" s="21">
        <v>139</v>
      </c>
      <c r="F697" s="21" t="s">
        <v>2391</v>
      </c>
      <c r="G697" s="33">
        <v>8.1999999999999993</v>
      </c>
      <c r="H697" s="21">
        <v>79456</v>
      </c>
      <c r="I697" s="33" t="s">
        <v>2392</v>
      </c>
    </row>
    <row r="698" spans="1:9" x14ac:dyDescent="0.3">
      <c r="A698" s="33">
        <v>9526</v>
      </c>
      <c r="B698" s="33" t="s">
        <v>2393</v>
      </c>
      <c r="C698" s="22" t="s">
        <v>1887</v>
      </c>
      <c r="D698" s="21">
        <v>2008</v>
      </c>
      <c r="E698" s="21">
        <v>113</v>
      </c>
      <c r="F698" s="21" t="s">
        <v>1888</v>
      </c>
      <c r="G698" s="33">
        <v>7.6</v>
      </c>
      <c r="H698" s="21">
        <v>26347</v>
      </c>
      <c r="I698" s="33" t="s">
        <v>2394</v>
      </c>
    </row>
    <row r="699" spans="1:9" x14ac:dyDescent="0.3">
      <c r="A699" s="33">
        <v>9528</v>
      </c>
      <c r="B699" s="33" t="s">
        <v>2395</v>
      </c>
      <c r="C699" s="22" t="s">
        <v>2396</v>
      </c>
      <c r="D699" s="21">
        <v>2009</v>
      </c>
      <c r="E699" s="21">
        <v>100</v>
      </c>
      <c r="F699" s="21" t="s">
        <v>640</v>
      </c>
      <c r="G699" s="33">
        <v>7.3</v>
      </c>
      <c r="H699" s="21">
        <v>5746</v>
      </c>
      <c r="I699" s="33" t="s">
        <v>2397</v>
      </c>
    </row>
    <row r="700" spans="1:9" x14ac:dyDescent="0.3">
      <c r="A700" s="33">
        <v>9533</v>
      </c>
      <c r="B700" s="33" t="s">
        <v>2398</v>
      </c>
      <c r="C700" s="22" t="s">
        <v>2399</v>
      </c>
      <c r="D700" s="21">
        <v>2009</v>
      </c>
      <c r="E700" s="21">
        <v>112</v>
      </c>
      <c r="F700" s="21" t="s">
        <v>1441</v>
      </c>
      <c r="G700" s="33">
        <v>7.3</v>
      </c>
      <c r="H700" s="21">
        <v>67291</v>
      </c>
      <c r="I700" s="33" t="s">
        <v>2400</v>
      </c>
    </row>
    <row r="701" spans="1:9" x14ac:dyDescent="0.3">
      <c r="A701" s="33">
        <v>9539</v>
      </c>
      <c r="B701" s="33" t="s">
        <v>2401</v>
      </c>
      <c r="C701" s="22" t="s">
        <v>2402</v>
      </c>
      <c r="D701" s="21">
        <v>2009</v>
      </c>
      <c r="E701" s="21">
        <v>101</v>
      </c>
      <c r="F701" s="21" t="s">
        <v>1637</v>
      </c>
      <c r="G701" s="33">
        <v>7.3</v>
      </c>
      <c r="H701" s="21">
        <v>6635</v>
      </c>
      <c r="I701" s="33" t="s">
        <v>2403</v>
      </c>
    </row>
    <row r="702" spans="1:9" x14ac:dyDescent="0.3">
      <c r="A702" s="33">
        <v>9547</v>
      </c>
      <c r="B702" s="33" t="s">
        <v>2404</v>
      </c>
      <c r="C702" s="22" t="s">
        <v>1754</v>
      </c>
      <c r="D702" s="21">
        <v>2011</v>
      </c>
      <c r="E702" s="21">
        <v>132</v>
      </c>
      <c r="F702" s="21" t="s">
        <v>2405</v>
      </c>
      <c r="G702" s="33">
        <v>7.8</v>
      </c>
      <c r="H702" s="21">
        <v>514763</v>
      </c>
      <c r="I702" s="33" t="s">
        <v>2406</v>
      </c>
    </row>
    <row r="703" spans="1:9" x14ac:dyDescent="0.3">
      <c r="A703" s="33">
        <v>9552</v>
      </c>
      <c r="B703" s="33" t="s">
        <v>2407</v>
      </c>
      <c r="C703" s="22" t="s">
        <v>1831</v>
      </c>
      <c r="D703" s="21">
        <v>2012</v>
      </c>
      <c r="E703" s="21">
        <v>119</v>
      </c>
      <c r="F703" s="21" t="s">
        <v>880</v>
      </c>
      <c r="G703" s="33">
        <v>7.4</v>
      </c>
      <c r="H703" s="21">
        <v>426543</v>
      </c>
      <c r="I703" s="33" t="s">
        <v>2408</v>
      </c>
    </row>
    <row r="704" spans="1:9" x14ac:dyDescent="0.3">
      <c r="A704" s="33">
        <v>9557</v>
      </c>
      <c r="B704" s="33" t="s">
        <v>2409</v>
      </c>
      <c r="C704" s="22" t="s">
        <v>2410</v>
      </c>
      <c r="D704" s="21">
        <v>2010</v>
      </c>
      <c r="E704" s="21">
        <v>107</v>
      </c>
      <c r="F704" s="21" t="s">
        <v>462</v>
      </c>
      <c r="G704" s="33">
        <v>8.4</v>
      </c>
      <c r="H704" s="21">
        <v>19635</v>
      </c>
      <c r="I704" s="33" t="s">
        <v>2411</v>
      </c>
    </row>
    <row r="705" spans="1:9" x14ac:dyDescent="0.3">
      <c r="A705" s="33">
        <v>9564</v>
      </c>
      <c r="B705" s="33" t="s">
        <v>2412</v>
      </c>
      <c r="C705" s="22" t="s">
        <v>122</v>
      </c>
      <c r="D705" s="21">
        <v>2010</v>
      </c>
      <c r="E705" s="21">
        <v>120</v>
      </c>
      <c r="F705" s="21" t="s">
        <v>462</v>
      </c>
      <c r="G705" s="33">
        <v>7.7</v>
      </c>
      <c r="H705" s="21">
        <v>475951</v>
      </c>
      <c r="I705" s="33" t="s">
        <v>2413</v>
      </c>
    </row>
    <row r="706" spans="1:9" x14ac:dyDescent="0.3">
      <c r="A706" s="33">
        <v>9573</v>
      </c>
      <c r="B706" s="33" t="s">
        <v>2414</v>
      </c>
      <c r="C706" s="22" t="s">
        <v>2415</v>
      </c>
      <c r="D706" s="21">
        <v>2010</v>
      </c>
      <c r="E706" s="21">
        <v>139</v>
      </c>
      <c r="F706" s="21" t="s">
        <v>394</v>
      </c>
      <c r="G706" s="33">
        <v>7.8</v>
      </c>
      <c r="H706" s="21">
        <v>6809</v>
      </c>
      <c r="I706" s="33" t="s">
        <v>2416</v>
      </c>
    </row>
    <row r="707" spans="1:9" x14ac:dyDescent="0.3">
      <c r="A707" s="33">
        <v>9597</v>
      </c>
      <c r="B707" s="33" t="s">
        <v>2417</v>
      </c>
      <c r="C707" s="22" t="s">
        <v>2418</v>
      </c>
      <c r="D707" s="21">
        <v>2011</v>
      </c>
      <c r="E707" s="21">
        <v>91</v>
      </c>
      <c r="F707" s="21" t="s">
        <v>1328</v>
      </c>
      <c r="G707" s="33">
        <v>7.3</v>
      </c>
      <c r="H707" s="21">
        <v>180809</v>
      </c>
      <c r="I707" s="33" t="s">
        <v>2419</v>
      </c>
    </row>
    <row r="708" spans="1:9" x14ac:dyDescent="0.3">
      <c r="A708" s="33">
        <v>9603</v>
      </c>
      <c r="B708" s="33" t="s">
        <v>2420</v>
      </c>
      <c r="C708" s="22" t="s">
        <v>2421</v>
      </c>
      <c r="D708" s="21">
        <v>2009</v>
      </c>
      <c r="E708" s="21">
        <v>129</v>
      </c>
      <c r="F708" s="21" t="s">
        <v>711</v>
      </c>
      <c r="G708" s="33">
        <v>8.1999999999999993</v>
      </c>
      <c r="H708" s="21">
        <v>130440</v>
      </c>
      <c r="I708" s="33" t="s">
        <v>2422</v>
      </c>
    </row>
    <row r="709" spans="1:9" x14ac:dyDescent="0.3">
      <c r="A709" s="33">
        <v>9605</v>
      </c>
      <c r="B709" s="33" t="s">
        <v>2423</v>
      </c>
      <c r="C709" s="22" t="s">
        <v>2424</v>
      </c>
      <c r="D709" s="21">
        <v>2011</v>
      </c>
      <c r="E709" s="21">
        <v>100</v>
      </c>
      <c r="F709" s="21" t="s">
        <v>474</v>
      </c>
      <c r="G709" s="33">
        <v>7.7</v>
      </c>
      <c r="H709" s="21">
        <v>269193</v>
      </c>
      <c r="I709" s="33" t="s">
        <v>2425</v>
      </c>
    </row>
    <row r="710" spans="1:9" x14ac:dyDescent="0.3">
      <c r="A710" s="33">
        <v>9614</v>
      </c>
      <c r="B710" s="33" t="s">
        <v>2426</v>
      </c>
      <c r="C710" s="22" t="s">
        <v>2427</v>
      </c>
      <c r="D710" s="21">
        <v>2010</v>
      </c>
      <c r="E710" s="21">
        <v>113</v>
      </c>
      <c r="F710" s="21" t="s">
        <v>770</v>
      </c>
      <c r="G710" s="33">
        <v>7.3</v>
      </c>
      <c r="H710" s="21">
        <v>45403</v>
      </c>
      <c r="I710" s="33" t="s">
        <v>2428</v>
      </c>
    </row>
    <row r="711" spans="1:9" x14ac:dyDescent="0.3">
      <c r="A711" s="33">
        <v>9615</v>
      </c>
      <c r="B711" s="33" t="s">
        <v>2429</v>
      </c>
      <c r="C711" s="22" t="s">
        <v>2430</v>
      </c>
      <c r="D711" s="21">
        <v>2009</v>
      </c>
      <c r="E711" s="21">
        <v>92</v>
      </c>
      <c r="F711" s="21" t="s">
        <v>2431</v>
      </c>
      <c r="G711" s="33">
        <v>8.5</v>
      </c>
      <c r="H711" s="21">
        <v>33744</v>
      </c>
      <c r="I711" s="33" t="s">
        <v>2432</v>
      </c>
    </row>
    <row r="712" spans="1:9" x14ac:dyDescent="0.3">
      <c r="A712" s="33">
        <v>9623</v>
      </c>
      <c r="B712" s="33" t="s">
        <v>2433</v>
      </c>
      <c r="C712" s="22" t="s">
        <v>2434</v>
      </c>
      <c r="D712" s="21">
        <v>2009</v>
      </c>
      <c r="E712" s="21">
        <v>99</v>
      </c>
      <c r="F712" s="21" t="s">
        <v>394</v>
      </c>
      <c r="G712" s="33">
        <v>7.6</v>
      </c>
      <c r="H712" s="21">
        <v>82777</v>
      </c>
      <c r="I712" s="33" t="s">
        <v>2435</v>
      </c>
    </row>
    <row r="713" spans="1:9" x14ac:dyDescent="0.3">
      <c r="A713" s="33">
        <v>9640</v>
      </c>
      <c r="B713" s="33" t="s">
        <v>2436</v>
      </c>
      <c r="C713" s="22" t="s">
        <v>2437</v>
      </c>
      <c r="D713" s="21">
        <v>2010</v>
      </c>
      <c r="E713" s="21">
        <v>95</v>
      </c>
      <c r="F713" s="21" t="s">
        <v>1171</v>
      </c>
      <c r="G713" s="33">
        <v>7.7</v>
      </c>
      <c r="H713" s="21">
        <v>382974</v>
      </c>
      <c r="I713" s="33" t="s">
        <v>2438</v>
      </c>
    </row>
    <row r="714" spans="1:9" x14ac:dyDescent="0.3">
      <c r="A714" s="33">
        <v>9647</v>
      </c>
      <c r="B714" s="33" t="s">
        <v>2439</v>
      </c>
      <c r="C714" s="22" t="s">
        <v>222</v>
      </c>
      <c r="D714" s="21">
        <v>2009</v>
      </c>
      <c r="E714" s="21">
        <v>142</v>
      </c>
      <c r="F714" s="21" t="s">
        <v>1291</v>
      </c>
      <c r="G714" s="33">
        <v>7.6</v>
      </c>
      <c r="H714" s="21">
        <v>19079</v>
      </c>
      <c r="I714" s="33" t="s">
        <v>2440</v>
      </c>
    </row>
    <row r="715" spans="1:9" x14ac:dyDescent="0.3">
      <c r="A715" s="33">
        <v>9662</v>
      </c>
      <c r="B715" s="33" t="s">
        <v>2441</v>
      </c>
      <c r="C715" s="22" t="s">
        <v>2442</v>
      </c>
      <c r="D715" s="21">
        <v>2010</v>
      </c>
      <c r="E715" s="21">
        <v>119</v>
      </c>
      <c r="F715" s="21" t="s">
        <v>624</v>
      </c>
      <c r="G715" s="33">
        <v>7.7</v>
      </c>
      <c r="H715" s="21">
        <v>32582</v>
      </c>
      <c r="I715" s="33" t="s">
        <v>2443</v>
      </c>
    </row>
    <row r="716" spans="1:9" x14ac:dyDescent="0.3">
      <c r="A716" s="33">
        <v>9664</v>
      </c>
      <c r="B716" s="33" t="s">
        <v>2444</v>
      </c>
      <c r="C716" s="22" t="s">
        <v>2445</v>
      </c>
      <c r="D716" s="21">
        <v>2010</v>
      </c>
      <c r="E716" s="21">
        <v>97</v>
      </c>
      <c r="F716" s="21" t="s">
        <v>474</v>
      </c>
      <c r="G716" s="33">
        <v>7.3</v>
      </c>
      <c r="H716" s="21">
        <v>55523</v>
      </c>
      <c r="I716" s="33" t="s">
        <v>2446</v>
      </c>
    </row>
    <row r="717" spans="1:9" x14ac:dyDescent="0.3">
      <c r="A717" s="33">
        <v>9667</v>
      </c>
      <c r="B717" s="33" t="s">
        <v>2447</v>
      </c>
      <c r="C717" s="22" t="s">
        <v>211</v>
      </c>
      <c r="D717" s="21">
        <v>2013</v>
      </c>
      <c r="E717" s="21">
        <v>143</v>
      </c>
      <c r="F717" s="21" t="s">
        <v>446</v>
      </c>
      <c r="G717" s="33">
        <v>7.3</v>
      </c>
      <c r="H717" s="21">
        <v>360620</v>
      </c>
      <c r="I717" s="33" t="s">
        <v>2448</v>
      </c>
    </row>
    <row r="718" spans="1:9" x14ac:dyDescent="0.3">
      <c r="A718" s="33">
        <v>9668</v>
      </c>
      <c r="B718" s="33" t="s">
        <v>2449</v>
      </c>
      <c r="C718" s="22" t="s">
        <v>2450</v>
      </c>
      <c r="D718" s="21">
        <v>2009</v>
      </c>
      <c r="E718" s="21">
        <v>147</v>
      </c>
      <c r="F718" s="21" t="s">
        <v>770</v>
      </c>
      <c r="G718" s="33">
        <v>7.3</v>
      </c>
      <c r="H718" s="21">
        <v>52242</v>
      </c>
      <c r="I718" s="33" t="s">
        <v>2451</v>
      </c>
    </row>
    <row r="719" spans="1:9" x14ac:dyDescent="0.3">
      <c r="A719" s="33">
        <v>9693</v>
      </c>
      <c r="B719" s="33" t="s">
        <v>2452</v>
      </c>
      <c r="C719" s="22" t="s">
        <v>118</v>
      </c>
      <c r="D719" s="21">
        <v>2012</v>
      </c>
      <c r="E719" s="21">
        <v>172</v>
      </c>
      <c r="F719" s="21" t="s">
        <v>2453</v>
      </c>
      <c r="G719" s="33">
        <v>7.5</v>
      </c>
      <c r="H719" s="21">
        <v>283263</v>
      </c>
      <c r="I719" s="33" t="s">
        <v>2454</v>
      </c>
    </row>
    <row r="720" spans="1:9" x14ac:dyDescent="0.3">
      <c r="A720" s="33">
        <v>9696</v>
      </c>
      <c r="B720" s="33" t="s">
        <v>2455</v>
      </c>
      <c r="C720" s="22" t="s">
        <v>270</v>
      </c>
      <c r="D720" s="21">
        <v>2010</v>
      </c>
      <c r="E720" s="21">
        <v>148</v>
      </c>
      <c r="F720" s="21" t="s">
        <v>893</v>
      </c>
      <c r="G720" s="33">
        <v>8.8000000000000007</v>
      </c>
      <c r="H720" s="21">
        <v>1456035</v>
      </c>
      <c r="I720" s="33" t="s">
        <v>2456</v>
      </c>
    </row>
    <row r="721" spans="1:9" x14ac:dyDescent="0.3">
      <c r="A721" s="33">
        <v>9698</v>
      </c>
      <c r="B721" s="33" t="s">
        <v>2457</v>
      </c>
      <c r="C721" s="22" t="s">
        <v>2458</v>
      </c>
      <c r="D721" s="21">
        <v>2009</v>
      </c>
      <c r="E721" s="21">
        <v>94</v>
      </c>
      <c r="F721" s="21" t="s">
        <v>394</v>
      </c>
      <c r="G721" s="33">
        <v>7.3</v>
      </c>
      <c r="H721" s="21">
        <v>44234</v>
      </c>
      <c r="I721" s="33" t="s">
        <v>2459</v>
      </c>
    </row>
    <row r="722" spans="1:9" x14ac:dyDescent="0.3">
      <c r="A722" s="33">
        <v>9707</v>
      </c>
      <c r="B722" s="33" t="s">
        <v>2460</v>
      </c>
      <c r="C722" s="22" t="s">
        <v>2355</v>
      </c>
      <c r="D722" s="21">
        <v>2010</v>
      </c>
      <c r="E722" s="21">
        <v>108</v>
      </c>
      <c r="F722" s="21" t="s">
        <v>2461</v>
      </c>
      <c r="G722" s="33">
        <v>7.6</v>
      </c>
      <c r="H722" s="21">
        <v>69285</v>
      </c>
      <c r="I722" s="33" t="s">
        <v>2462</v>
      </c>
    </row>
    <row r="723" spans="1:9" x14ac:dyDescent="0.3">
      <c r="A723" s="33">
        <v>9712</v>
      </c>
      <c r="B723" s="33" t="s">
        <v>2463</v>
      </c>
      <c r="C723" s="22" t="s">
        <v>1287</v>
      </c>
      <c r="D723" s="21">
        <v>2012</v>
      </c>
      <c r="E723" s="21">
        <v>142</v>
      </c>
      <c r="F723" s="21" t="s">
        <v>398</v>
      </c>
      <c r="G723" s="33">
        <v>7.3</v>
      </c>
      <c r="H723" s="21">
        <v>697939</v>
      </c>
      <c r="I723" s="33" t="s">
        <v>2464</v>
      </c>
    </row>
    <row r="724" spans="1:9" x14ac:dyDescent="0.3">
      <c r="A724" s="33">
        <v>9717</v>
      </c>
      <c r="B724" s="33" t="s">
        <v>2465</v>
      </c>
      <c r="C724" s="22" t="s">
        <v>2466</v>
      </c>
      <c r="D724" s="21">
        <v>2012</v>
      </c>
      <c r="E724" s="21">
        <v>127</v>
      </c>
      <c r="F724" s="21" t="s">
        <v>394</v>
      </c>
      <c r="G724" s="33">
        <v>7.4</v>
      </c>
      <c r="H724" s="21">
        <v>11478</v>
      </c>
      <c r="I724" s="33" t="s">
        <v>2467</v>
      </c>
    </row>
    <row r="725" spans="1:9" x14ac:dyDescent="0.3">
      <c r="A725" s="33">
        <v>9727</v>
      </c>
      <c r="B725" s="33" t="s">
        <v>2468</v>
      </c>
      <c r="C725" s="22" t="s">
        <v>2055</v>
      </c>
      <c r="D725" s="21">
        <v>2010</v>
      </c>
      <c r="E725" s="21">
        <v>110</v>
      </c>
      <c r="F725" s="21" t="s">
        <v>976</v>
      </c>
      <c r="G725" s="33">
        <v>7.7</v>
      </c>
      <c r="H725" s="21">
        <v>239484</v>
      </c>
      <c r="I725" s="33" t="s">
        <v>2469</v>
      </c>
    </row>
    <row r="726" spans="1:9" x14ac:dyDescent="0.3">
      <c r="A726" s="33">
        <v>9756</v>
      </c>
      <c r="B726" s="33" t="s">
        <v>2470</v>
      </c>
      <c r="C726" s="22" t="s">
        <v>2471</v>
      </c>
      <c r="D726" s="21">
        <v>2010</v>
      </c>
      <c r="E726" s="21">
        <v>134</v>
      </c>
      <c r="F726" s="21" t="s">
        <v>394</v>
      </c>
      <c r="G726" s="33">
        <v>7.3</v>
      </c>
      <c r="H726" s="21">
        <v>21021</v>
      </c>
      <c r="I726" s="33" t="s">
        <v>2472</v>
      </c>
    </row>
    <row r="727" spans="1:9" x14ac:dyDescent="0.3">
      <c r="A727" s="33">
        <v>9765</v>
      </c>
      <c r="B727" s="35" t="s">
        <v>2473</v>
      </c>
      <c r="C727" s="22" t="s">
        <v>2474</v>
      </c>
      <c r="D727" s="21">
        <v>2016</v>
      </c>
      <c r="E727" s="21">
        <v>108</v>
      </c>
      <c r="F727" s="21" t="s">
        <v>2475</v>
      </c>
      <c r="G727" s="33">
        <v>8</v>
      </c>
      <c r="H727" s="21">
        <v>619539</v>
      </c>
      <c r="I727" s="33" t="s">
        <v>2476</v>
      </c>
    </row>
    <row r="728" spans="1:9" x14ac:dyDescent="0.3">
      <c r="A728" s="33">
        <v>9765</v>
      </c>
      <c r="B728" s="33" t="s">
        <v>2473</v>
      </c>
      <c r="C728" s="22" t="s">
        <v>2474</v>
      </c>
      <c r="D728" s="21">
        <v>2016</v>
      </c>
      <c r="E728" s="21">
        <v>108</v>
      </c>
      <c r="F728" s="21" t="s">
        <v>2475</v>
      </c>
      <c r="G728" s="33">
        <v>8</v>
      </c>
      <c r="H728" s="21">
        <v>619539</v>
      </c>
      <c r="I728" s="33" t="s">
        <v>2476</v>
      </c>
    </row>
    <row r="729" spans="1:9" x14ac:dyDescent="0.3">
      <c r="A729" s="33">
        <v>9766</v>
      </c>
      <c r="B729" s="33" t="s">
        <v>2477</v>
      </c>
      <c r="C729" s="22" t="s">
        <v>1059</v>
      </c>
      <c r="D729" s="21">
        <v>2010</v>
      </c>
      <c r="E729" s="21">
        <v>129</v>
      </c>
      <c r="F729" s="21" t="s">
        <v>474</v>
      </c>
      <c r="G729" s="33">
        <v>7.3</v>
      </c>
      <c r="H729" s="21">
        <v>23551</v>
      </c>
      <c r="I729" s="33" t="s">
        <v>2478</v>
      </c>
    </row>
    <row r="730" spans="1:9" x14ac:dyDescent="0.3">
      <c r="A730" s="33">
        <v>9770</v>
      </c>
      <c r="B730" s="33" t="s">
        <v>2479</v>
      </c>
      <c r="C730" s="22" t="s">
        <v>2480</v>
      </c>
      <c r="D730" s="21">
        <v>2010</v>
      </c>
      <c r="E730" s="21">
        <v>141</v>
      </c>
      <c r="F730" s="21" t="s">
        <v>1397</v>
      </c>
      <c r="G730" s="33">
        <v>7.6</v>
      </c>
      <c r="H730" s="21">
        <v>50329</v>
      </c>
      <c r="I730" s="33" t="s">
        <v>2481</v>
      </c>
    </row>
    <row r="731" spans="1:9" x14ac:dyDescent="0.3">
      <c r="A731" s="33">
        <v>9777</v>
      </c>
      <c r="B731" s="33" t="s">
        <v>2482</v>
      </c>
      <c r="C731" s="22" t="s">
        <v>2483</v>
      </c>
      <c r="D731" s="21">
        <v>2010</v>
      </c>
      <c r="E731" s="21">
        <v>97</v>
      </c>
      <c r="F731" s="21" t="s">
        <v>474</v>
      </c>
      <c r="G731" s="33">
        <v>7.3</v>
      </c>
      <c r="H731" s="21">
        <v>65257</v>
      </c>
      <c r="I731" s="33" t="s">
        <v>2484</v>
      </c>
    </row>
    <row r="732" spans="1:9" x14ac:dyDescent="0.3">
      <c r="A732" s="33">
        <v>9786</v>
      </c>
      <c r="B732" s="33" t="s">
        <v>2485</v>
      </c>
      <c r="C732" s="22" t="s">
        <v>2486</v>
      </c>
      <c r="D732" s="21">
        <v>2012</v>
      </c>
      <c r="E732" s="21">
        <v>97</v>
      </c>
      <c r="F732" s="21" t="s">
        <v>2487</v>
      </c>
      <c r="G732" s="33">
        <v>7.3</v>
      </c>
      <c r="H732" s="21">
        <v>122660</v>
      </c>
      <c r="I732" s="33" t="s">
        <v>2488</v>
      </c>
    </row>
    <row r="733" spans="1:9" x14ac:dyDescent="0.3">
      <c r="A733" s="33">
        <v>9795</v>
      </c>
      <c r="B733" s="33" t="s">
        <v>2489</v>
      </c>
      <c r="C733" s="22" t="s">
        <v>1444</v>
      </c>
      <c r="D733" s="21">
        <v>2013</v>
      </c>
      <c r="E733" s="21">
        <v>91</v>
      </c>
      <c r="F733" s="21" t="s">
        <v>1552</v>
      </c>
      <c r="G733" s="33">
        <v>7.8</v>
      </c>
      <c r="H733" s="21">
        <v>578689</v>
      </c>
      <c r="I733" s="33" t="s">
        <v>2490</v>
      </c>
    </row>
    <row r="734" spans="1:9" x14ac:dyDescent="0.3">
      <c r="A734" s="33">
        <v>9798</v>
      </c>
      <c r="B734" s="33" t="s">
        <v>2491</v>
      </c>
      <c r="C734" s="22" t="s">
        <v>1751</v>
      </c>
      <c r="D734" s="21">
        <v>2010</v>
      </c>
      <c r="E734" s="21">
        <v>133</v>
      </c>
      <c r="F734" s="21" t="s">
        <v>561</v>
      </c>
      <c r="G734" s="33">
        <v>7.4</v>
      </c>
      <c r="H734" s="21">
        <v>145621</v>
      </c>
      <c r="I734" s="33" t="s">
        <v>2492</v>
      </c>
    </row>
    <row r="735" spans="1:9" x14ac:dyDescent="0.3">
      <c r="A735" s="33">
        <v>9808</v>
      </c>
      <c r="B735" s="33" t="s">
        <v>2493</v>
      </c>
      <c r="C735" s="22" t="s">
        <v>2494</v>
      </c>
      <c r="D735" s="21">
        <v>2010</v>
      </c>
      <c r="E735" s="21">
        <v>89</v>
      </c>
      <c r="F735" s="21" t="s">
        <v>1009</v>
      </c>
      <c r="G735" s="33">
        <v>7.6</v>
      </c>
      <c r="H735" s="21">
        <v>126815</v>
      </c>
      <c r="I735" s="33" t="s">
        <v>2495</v>
      </c>
    </row>
    <row r="736" spans="1:9" x14ac:dyDescent="0.3">
      <c r="A736" s="33">
        <v>9849</v>
      </c>
      <c r="B736" s="33" t="s">
        <v>2496</v>
      </c>
      <c r="C736" s="22" t="s">
        <v>2358</v>
      </c>
      <c r="D736" s="21">
        <v>2010</v>
      </c>
      <c r="E736" s="21">
        <v>118</v>
      </c>
      <c r="F736" s="21" t="s">
        <v>1024</v>
      </c>
      <c r="G736" s="33">
        <v>8</v>
      </c>
      <c r="H736" s="21">
        <v>499689</v>
      </c>
      <c r="I736" s="33" t="s">
        <v>2497</v>
      </c>
    </row>
    <row r="737" spans="1:9" x14ac:dyDescent="0.3">
      <c r="A737" s="33">
        <v>9856</v>
      </c>
      <c r="B737" s="33" t="s">
        <v>2498</v>
      </c>
      <c r="C737" s="22" t="s">
        <v>2499</v>
      </c>
      <c r="D737" s="21">
        <v>2011</v>
      </c>
      <c r="E737" s="21">
        <v>91</v>
      </c>
      <c r="F737" s="21" t="s">
        <v>394</v>
      </c>
      <c r="G737" s="33">
        <v>7.4</v>
      </c>
      <c r="H737" s="21">
        <v>21195</v>
      </c>
      <c r="I737" s="33" t="s">
        <v>2500</v>
      </c>
    </row>
    <row r="738" spans="1:9" x14ac:dyDescent="0.3">
      <c r="A738" s="33">
        <v>9861</v>
      </c>
      <c r="B738" s="33" t="s">
        <v>2501</v>
      </c>
      <c r="C738" s="22" t="s">
        <v>126</v>
      </c>
      <c r="D738" s="21">
        <v>2011</v>
      </c>
      <c r="E738" s="21">
        <v>129</v>
      </c>
      <c r="F738" s="21" t="s">
        <v>2219</v>
      </c>
      <c r="G738" s="33">
        <v>7.5</v>
      </c>
      <c r="H738" s="21">
        <v>336357</v>
      </c>
      <c r="I738" s="33" t="s">
        <v>2502</v>
      </c>
    </row>
    <row r="739" spans="1:9" x14ac:dyDescent="0.3">
      <c r="A739" s="33">
        <v>9888</v>
      </c>
      <c r="B739" s="33" t="s">
        <v>2503</v>
      </c>
      <c r="C739" s="22" t="s">
        <v>1202</v>
      </c>
      <c r="D739" s="21">
        <v>2010</v>
      </c>
      <c r="E739" s="21">
        <v>94</v>
      </c>
      <c r="F739" s="21" t="s">
        <v>2504</v>
      </c>
      <c r="G739" s="33">
        <v>7.6</v>
      </c>
      <c r="H739" s="21">
        <v>277459</v>
      </c>
      <c r="I739" s="33" t="s">
        <v>2505</v>
      </c>
    </row>
    <row r="740" spans="1:9" x14ac:dyDescent="0.3">
      <c r="A740" s="33">
        <v>9898</v>
      </c>
      <c r="B740" s="33" t="s">
        <v>2506</v>
      </c>
      <c r="C740" s="22" t="s">
        <v>2138</v>
      </c>
      <c r="D740" s="21">
        <v>2010</v>
      </c>
      <c r="E740" s="21">
        <v>115</v>
      </c>
      <c r="F740" s="21" t="s">
        <v>406</v>
      </c>
      <c r="G740" s="33">
        <v>8.1</v>
      </c>
      <c r="H740" s="21">
        <v>66223</v>
      </c>
      <c r="I740" s="33" t="s">
        <v>2507</v>
      </c>
    </row>
    <row r="741" spans="1:9" x14ac:dyDescent="0.3">
      <c r="A741" s="33">
        <v>9911</v>
      </c>
      <c r="B741" s="33" t="s">
        <v>2508</v>
      </c>
      <c r="C741" s="22" t="s">
        <v>122</v>
      </c>
      <c r="D741" s="21">
        <v>2011</v>
      </c>
      <c r="E741" s="21">
        <v>158</v>
      </c>
      <c r="F741" s="21" t="s">
        <v>624</v>
      </c>
      <c r="G741" s="33">
        <v>7.8</v>
      </c>
      <c r="H741" s="21">
        <v>328301</v>
      </c>
      <c r="I741" s="33" t="s">
        <v>2509</v>
      </c>
    </row>
    <row r="742" spans="1:9" x14ac:dyDescent="0.3">
      <c r="A742" s="33">
        <v>9939</v>
      </c>
      <c r="B742" s="33" t="s">
        <v>2510</v>
      </c>
      <c r="C742" s="22" t="s">
        <v>2511</v>
      </c>
      <c r="D742" s="21">
        <v>2012</v>
      </c>
      <c r="E742" s="21">
        <v>102</v>
      </c>
      <c r="F742" s="21" t="s">
        <v>446</v>
      </c>
      <c r="G742" s="33">
        <v>8</v>
      </c>
      <c r="H742" s="21">
        <v>348146</v>
      </c>
      <c r="I742" s="33" t="s">
        <v>2512</v>
      </c>
    </row>
    <row r="743" spans="1:9" x14ac:dyDescent="0.3">
      <c r="A743" s="33">
        <v>9941</v>
      </c>
      <c r="B743" s="33" t="s">
        <v>2513</v>
      </c>
      <c r="C743" s="22" t="s">
        <v>2514</v>
      </c>
      <c r="D743" s="21">
        <v>2011</v>
      </c>
      <c r="E743" s="21">
        <v>127</v>
      </c>
      <c r="F743" s="21" t="s">
        <v>481</v>
      </c>
      <c r="G743" s="33">
        <v>7.3</v>
      </c>
      <c r="H743" s="21">
        <v>10738</v>
      </c>
      <c r="I743" s="33" t="s">
        <v>2515</v>
      </c>
    </row>
    <row r="744" spans="1:9" x14ac:dyDescent="0.3">
      <c r="A744" s="33">
        <v>9971</v>
      </c>
      <c r="B744" s="33" t="s">
        <v>2516</v>
      </c>
      <c r="C744" s="22" t="s">
        <v>153</v>
      </c>
      <c r="D744" s="21">
        <v>2011</v>
      </c>
      <c r="E744" s="21">
        <v>98</v>
      </c>
      <c r="F744" s="21" t="s">
        <v>394</v>
      </c>
      <c r="G744" s="33">
        <v>7.7</v>
      </c>
      <c r="H744" s="21">
        <v>56587</v>
      </c>
      <c r="I744" s="33" t="s">
        <v>2517</v>
      </c>
    </row>
    <row r="745" spans="1:9" x14ac:dyDescent="0.3">
      <c r="A745" s="33">
        <v>10016</v>
      </c>
      <c r="B745" s="33" t="s">
        <v>2518</v>
      </c>
      <c r="C745" s="22" t="s">
        <v>1515</v>
      </c>
      <c r="D745" s="21">
        <v>2012</v>
      </c>
      <c r="E745" s="21">
        <v>94</v>
      </c>
      <c r="F745" s="21" t="s">
        <v>394</v>
      </c>
      <c r="G745" s="33">
        <v>7.8</v>
      </c>
      <c r="H745" s="21">
        <v>236194</v>
      </c>
      <c r="I745" s="33" t="s">
        <v>2519</v>
      </c>
    </row>
    <row r="746" spans="1:9" x14ac:dyDescent="0.3">
      <c r="A746" s="33">
        <v>10051</v>
      </c>
      <c r="B746" s="33" t="s">
        <v>2520</v>
      </c>
      <c r="C746" s="22" t="s">
        <v>2521</v>
      </c>
      <c r="D746" s="21">
        <v>2011</v>
      </c>
      <c r="E746" s="21">
        <v>118</v>
      </c>
      <c r="F746" s="21" t="s">
        <v>446</v>
      </c>
      <c r="G746" s="33">
        <v>7.4</v>
      </c>
      <c r="H746" s="21">
        <v>12152</v>
      </c>
      <c r="I746" s="33" t="s">
        <v>2522</v>
      </c>
    </row>
    <row r="747" spans="1:9" x14ac:dyDescent="0.3">
      <c r="A747" s="33">
        <v>10060</v>
      </c>
      <c r="B747" s="33" t="s">
        <v>2523</v>
      </c>
      <c r="C747" s="22" t="s">
        <v>2277</v>
      </c>
      <c r="D747" s="21">
        <v>2012</v>
      </c>
      <c r="E747" s="21">
        <v>140</v>
      </c>
      <c r="F747" s="21" t="s">
        <v>481</v>
      </c>
      <c r="G747" s="33">
        <v>7.3</v>
      </c>
      <c r="H747" s="21">
        <v>185973</v>
      </c>
      <c r="I747" s="33" t="s">
        <v>2524</v>
      </c>
    </row>
    <row r="748" spans="1:9" x14ac:dyDescent="0.3">
      <c r="A748" s="33">
        <v>10079</v>
      </c>
      <c r="B748" s="33" t="s">
        <v>2525</v>
      </c>
      <c r="C748" s="22" t="s">
        <v>2526</v>
      </c>
      <c r="D748" s="21">
        <v>2012</v>
      </c>
      <c r="E748" s="21">
        <v>118</v>
      </c>
      <c r="F748" s="21" t="s">
        <v>1140</v>
      </c>
      <c r="G748" s="33">
        <v>7.4</v>
      </c>
      <c r="H748" s="21">
        <v>17373</v>
      </c>
      <c r="I748" s="33" t="s">
        <v>2527</v>
      </c>
    </row>
    <row r="749" spans="1:9" x14ac:dyDescent="0.3">
      <c r="A749" s="33">
        <v>10083</v>
      </c>
      <c r="B749" s="33" t="s">
        <v>2528</v>
      </c>
      <c r="C749" s="22" t="s">
        <v>155</v>
      </c>
      <c r="D749" s="21">
        <v>2012</v>
      </c>
      <c r="E749" s="21">
        <v>165</v>
      </c>
      <c r="F749" s="21" t="s">
        <v>1033</v>
      </c>
      <c r="G749" s="33">
        <v>8.5</v>
      </c>
      <c r="H749" s="21">
        <v>946138</v>
      </c>
      <c r="I749" s="33" t="s">
        <v>2529</v>
      </c>
    </row>
    <row r="750" spans="1:9" x14ac:dyDescent="0.3">
      <c r="A750" s="33">
        <v>10084</v>
      </c>
      <c r="B750" s="33" t="s">
        <v>2530</v>
      </c>
      <c r="C750" s="22" t="s">
        <v>2531</v>
      </c>
      <c r="D750" s="21">
        <v>2012</v>
      </c>
      <c r="E750" s="21">
        <v>109</v>
      </c>
      <c r="F750" s="21" t="s">
        <v>640</v>
      </c>
      <c r="G750" s="33">
        <v>7.7</v>
      </c>
      <c r="H750" s="21">
        <v>179405</v>
      </c>
      <c r="I750" s="33" t="s">
        <v>2532</v>
      </c>
    </row>
    <row r="751" spans="1:9" x14ac:dyDescent="0.3">
      <c r="A751" s="33">
        <v>10101</v>
      </c>
      <c r="B751" s="33" t="s">
        <v>2533</v>
      </c>
      <c r="C751" s="22" t="s">
        <v>2534</v>
      </c>
      <c r="D751" s="21">
        <v>2013</v>
      </c>
      <c r="E751" s="21">
        <v>130</v>
      </c>
      <c r="F751" s="21" t="s">
        <v>2374</v>
      </c>
      <c r="G751" s="33">
        <v>7.2</v>
      </c>
      <c r="H751" s="21">
        <v>299548</v>
      </c>
      <c r="I751" s="33" t="s">
        <v>2535</v>
      </c>
    </row>
    <row r="752" spans="1:9" x14ac:dyDescent="0.3">
      <c r="A752" s="33">
        <v>10230</v>
      </c>
      <c r="B752" s="33" t="s">
        <v>2536</v>
      </c>
      <c r="C752" s="22" t="s">
        <v>2537</v>
      </c>
      <c r="D752" s="21">
        <v>2013</v>
      </c>
      <c r="E752" s="21">
        <v>115</v>
      </c>
      <c r="F752" s="21" t="s">
        <v>454</v>
      </c>
      <c r="G752" s="33">
        <v>7.3</v>
      </c>
      <c r="H752" s="21">
        <v>441035</v>
      </c>
      <c r="I752" s="33" t="s">
        <v>2538</v>
      </c>
    </row>
    <row r="753" spans="1:9" x14ac:dyDescent="0.3">
      <c r="A753" s="33">
        <v>10336</v>
      </c>
      <c r="B753" s="33" t="s">
        <v>2539</v>
      </c>
      <c r="C753" s="22" t="s">
        <v>1903</v>
      </c>
      <c r="D753" s="21">
        <v>2005</v>
      </c>
      <c r="E753" s="21">
        <v>94</v>
      </c>
      <c r="F753" s="21" t="s">
        <v>446</v>
      </c>
      <c r="G753" s="33">
        <v>7.6</v>
      </c>
      <c r="H753" s="21">
        <v>7418</v>
      </c>
      <c r="I753" s="33" t="s">
        <v>2540</v>
      </c>
    </row>
    <row r="754" spans="1:9" x14ac:dyDescent="0.3">
      <c r="A754" s="33">
        <v>10393</v>
      </c>
      <c r="B754" s="33" t="s">
        <v>2541</v>
      </c>
      <c r="C754" s="22" t="s">
        <v>2542</v>
      </c>
      <c r="D754" s="21">
        <v>2010</v>
      </c>
      <c r="E754" s="21">
        <v>112</v>
      </c>
      <c r="F754" s="21" t="s">
        <v>394</v>
      </c>
      <c r="G754" s="33">
        <v>7.2</v>
      </c>
      <c r="H754" s="21">
        <v>24263</v>
      </c>
      <c r="I754" s="33" t="s">
        <v>2543</v>
      </c>
    </row>
    <row r="755" spans="1:9" x14ac:dyDescent="0.3">
      <c r="A755" s="33">
        <v>10448</v>
      </c>
      <c r="B755" s="33" t="s">
        <v>2544</v>
      </c>
      <c r="C755" s="22" t="s">
        <v>2545</v>
      </c>
      <c r="D755" s="21">
        <v>2005</v>
      </c>
      <c r="E755" s="21">
        <v>94</v>
      </c>
      <c r="F755" s="21" t="s">
        <v>481</v>
      </c>
      <c r="G755" s="33">
        <v>7.3</v>
      </c>
      <c r="H755" s="21">
        <v>24973</v>
      </c>
      <c r="I755" s="33" t="s">
        <v>2546</v>
      </c>
    </row>
    <row r="756" spans="1:9" x14ac:dyDescent="0.3">
      <c r="A756" s="33">
        <v>10493</v>
      </c>
      <c r="B756" s="33" t="s">
        <v>2547</v>
      </c>
      <c r="C756" s="22" t="s">
        <v>1736</v>
      </c>
      <c r="D756" s="21">
        <v>2006</v>
      </c>
      <c r="E756" s="21">
        <v>111</v>
      </c>
      <c r="F756" s="21" t="s">
        <v>1462</v>
      </c>
      <c r="G756" s="33">
        <v>7.6</v>
      </c>
      <c r="H756" s="21">
        <v>83022</v>
      </c>
      <c r="I756" s="33" t="s">
        <v>2548</v>
      </c>
    </row>
    <row r="757" spans="1:9" x14ac:dyDescent="0.3">
      <c r="A757" s="33">
        <v>10560</v>
      </c>
      <c r="B757" s="33" t="s">
        <v>2549</v>
      </c>
      <c r="C757" s="22" t="s">
        <v>1439</v>
      </c>
      <c r="D757" s="21">
        <v>2000</v>
      </c>
      <c r="E757" s="21">
        <v>145</v>
      </c>
      <c r="F757" s="21" t="s">
        <v>792</v>
      </c>
      <c r="G757" s="33">
        <v>7.3</v>
      </c>
      <c r="H757" s="21">
        <v>45067</v>
      </c>
      <c r="I757" s="33" t="s">
        <v>2550</v>
      </c>
    </row>
    <row r="758" spans="1:9" x14ac:dyDescent="0.3">
      <c r="A758" s="33">
        <v>10562</v>
      </c>
      <c r="B758" s="33" t="s">
        <v>2551</v>
      </c>
      <c r="C758" s="22" t="s">
        <v>2008</v>
      </c>
      <c r="D758" s="21">
        <v>2003</v>
      </c>
      <c r="E758" s="21">
        <v>106</v>
      </c>
      <c r="F758" s="21" t="s">
        <v>2552</v>
      </c>
      <c r="G758" s="33">
        <v>8.1</v>
      </c>
      <c r="H758" s="21">
        <v>20983</v>
      </c>
      <c r="I758" s="33" t="s">
        <v>2553</v>
      </c>
    </row>
    <row r="759" spans="1:9" x14ac:dyDescent="0.3">
      <c r="A759" s="33">
        <v>10567</v>
      </c>
      <c r="B759" s="33" t="s">
        <v>2554</v>
      </c>
      <c r="C759" s="22" t="s">
        <v>855</v>
      </c>
      <c r="D759" s="21">
        <v>1975</v>
      </c>
      <c r="E759" s="21">
        <v>117</v>
      </c>
      <c r="F759" s="21" t="s">
        <v>1795</v>
      </c>
      <c r="G759" s="33">
        <v>7.5</v>
      </c>
      <c r="H759" s="21">
        <v>28342</v>
      </c>
      <c r="I759" s="33" t="s">
        <v>2555</v>
      </c>
    </row>
    <row r="760" spans="1:9" x14ac:dyDescent="0.3">
      <c r="A760" s="33">
        <v>10607</v>
      </c>
      <c r="B760" s="34" t="s">
        <v>2556</v>
      </c>
      <c r="C760" s="22" t="s">
        <v>2557</v>
      </c>
      <c r="D760" s="21">
        <v>2010</v>
      </c>
      <c r="E760" s="21">
        <v>87</v>
      </c>
      <c r="F760" s="21" t="s">
        <v>2558</v>
      </c>
      <c r="G760" s="33">
        <v>8.1</v>
      </c>
      <c r="H760" s="21">
        <v>38543</v>
      </c>
      <c r="I760" s="33" t="s">
        <v>2559</v>
      </c>
    </row>
    <row r="761" spans="1:9" x14ac:dyDescent="0.3">
      <c r="A761" s="33">
        <v>10608</v>
      </c>
      <c r="B761" s="33" t="s">
        <v>2560</v>
      </c>
      <c r="C761" s="22" t="s">
        <v>1718</v>
      </c>
      <c r="D761" s="21">
        <v>2010</v>
      </c>
      <c r="E761" s="21">
        <v>141</v>
      </c>
      <c r="F761" s="21" t="s">
        <v>2561</v>
      </c>
      <c r="G761" s="33">
        <v>7.8</v>
      </c>
      <c r="H761" s="21">
        <v>70373</v>
      </c>
      <c r="I761" s="33" t="s">
        <v>2562</v>
      </c>
    </row>
    <row r="762" spans="1:9" x14ac:dyDescent="0.3">
      <c r="A762" s="33">
        <v>10610</v>
      </c>
      <c r="B762" s="33" t="s">
        <v>2563</v>
      </c>
      <c r="C762" s="22" t="s">
        <v>2564</v>
      </c>
      <c r="D762" s="21">
        <v>2010</v>
      </c>
      <c r="E762" s="21">
        <v>106</v>
      </c>
      <c r="F762" s="21" t="s">
        <v>711</v>
      </c>
      <c r="G762" s="33">
        <v>7.8</v>
      </c>
      <c r="H762" s="21">
        <v>25852</v>
      </c>
      <c r="I762" s="33" t="s">
        <v>2565</v>
      </c>
    </row>
    <row r="763" spans="1:9" x14ac:dyDescent="0.3">
      <c r="A763" s="33">
        <v>10621</v>
      </c>
      <c r="B763" s="33" t="s">
        <v>2566</v>
      </c>
      <c r="C763" s="22" t="s">
        <v>2534</v>
      </c>
      <c r="D763" s="21">
        <v>2011</v>
      </c>
      <c r="E763" s="21">
        <v>131</v>
      </c>
      <c r="F763" s="21" t="s">
        <v>406</v>
      </c>
      <c r="G763" s="33">
        <v>7.3</v>
      </c>
      <c r="H763" s="21">
        <v>283102</v>
      </c>
      <c r="I763" s="33" t="s">
        <v>2567</v>
      </c>
    </row>
    <row r="764" spans="1:9" x14ac:dyDescent="0.3">
      <c r="A764" s="33">
        <v>10633</v>
      </c>
      <c r="B764" s="33" t="s">
        <v>2568</v>
      </c>
      <c r="C764" s="22" t="s">
        <v>797</v>
      </c>
      <c r="D764" s="21">
        <v>2011</v>
      </c>
      <c r="E764" s="21">
        <v>94</v>
      </c>
      <c r="F764" s="21" t="s">
        <v>1455</v>
      </c>
      <c r="G764" s="33">
        <v>7.7</v>
      </c>
      <c r="H764" s="21">
        <v>299196</v>
      </c>
      <c r="I764" s="33" t="s">
        <v>2569</v>
      </c>
    </row>
    <row r="765" spans="1:9" x14ac:dyDescent="0.3">
      <c r="A765" s="33">
        <v>10641</v>
      </c>
      <c r="B765" s="33" t="s">
        <v>2570</v>
      </c>
      <c r="C765" s="22" t="s">
        <v>2571</v>
      </c>
      <c r="D765" s="21">
        <v>2011</v>
      </c>
      <c r="E765" s="21">
        <v>100</v>
      </c>
      <c r="F765" s="21" t="s">
        <v>751</v>
      </c>
      <c r="G765" s="33">
        <v>7.6</v>
      </c>
      <c r="H765" s="21">
        <v>78867</v>
      </c>
      <c r="I765" s="33" t="s">
        <v>2572</v>
      </c>
    </row>
    <row r="766" spans="1:9" x14ac:dyDescent="0.3">
      <c r="A766" s="33">
        <v>10672</v>
      </c>
      <c r="B766" s="35" t="s">
        <v>2573</v>
      </c>
      <c r="C766" s="22" t="s">
        <v>2574</v>
      </c>
      <c r="D766" s="21">
        <v>2010</v>
      </c>
      <c r="E766" s="21">
        <v>105</v>
      </c>
      <c r="F766" s="21" t="s">
        <v>2431</v>
      </c>
      <c r="G766" s="33">
        <v>8.3000000000000007</v>
      </c>
      <c r="H766" s="21">
        <v>44655</v>
      </c>
      <c r="I766" s="33" t="s">
        <v>2575</v>
      </c>
    </row>
    <row r="767" spans="1:9" x14ac:dyDescent="0.3">
      <c r="A767" s="33">
        <v>10779</v>
      </c>
      <c r="B767" s="33" t="s">
        <v>2576</v>
      </c>
      <c r="C767" s="22" t="s">
        <v>2577</v>
      </c>
      <c r="D767" s="21">
        <v>1985</v>
      </c>
      <c r="E767" s="21">
        <v>111</v>
      </c>
      <c r="F767" s="21" t="s">
        <v>845</v>
      </c>
      <c r="G767" s="33">
        <v>7.3</v>
      </c>
      <c r="H767" s="21">
        <v>17786</v>
      </c>
      <c r="I767" s="33" t="s">
        <v>2578</v>
      </c>
    </row>
    <row r="768" spans="1:9" x14ac:dyDescent="0.3">
      <c r="A768" s="33">
        <v>10853</v>
      </c>
      <c r="B768" s="33" t="s">
        <v>2579</v>
      </c>
      <c r="C768" s="22" t="s">
        <v>1118</v>
      </c>
      <c r="D768" s="21">
        <v>1990</v>
      </c>
      <c r="E768" s="21">
        <v>117</v>
      </c>
      <c r="F768" s="21" t="s">
        <v>561</v>
      </c>
      <c r="G768" s="33">
        <v>7.4</v>
      </c>
      <c r="H768" s="21">
        <v>54713</v>
      </c>
      <c r="I768" s="33" t="s">
        <v>2580</v>
      </c>
    </row>
    <row r="769" spans="1:9" x14ac:dyDescent="0.3">
      <c r="A769" s="33">
        <v>10875</v>
      </c>
      <c r="B769" s="33" t="s">
        <v>2581</v>
      </c>
      <c r="C769" s="22" t="s">
        <v>2582</v>
      </c>
      <c r="D769" s="21">
        <v>1992</v>
      </c>
      <c r="E769" s="21">
        <v>115</v>
      </c>
      <c r="F769" s="21" t="s">
        <v>394</v>
      </c>
      <c r="G769" s="33">
        <v>7.5</v>
      </c>
      <c r="H769" s="21">
        <v>31842</v>
      </c>
      <c r="I769" s="33" t="s">
        <v>2583</v>
      </c>
    </row>
    <row r="770" spans="1:9" x14ac:dyDescent="0.3">
      <c r="A770" s="33">
        <v>10914</v>
      </c>
      <c r="B770" s="33" t="s">
        <v>2584</v>
      </c>
      <c r="C770" s="22" t="s">
        <v>132</v>
      </c>
      <c r="D770" s="21">
        <v>1996</v>
      </c>
      <c r="E770" s="21">
        <v>129</v>
      </c>
      <c r="F770" s="21" t="s">
        <v>462</v>
      </c>
      <c r="G770" s="33">
        <v>7.3</v>
      </c>
      <c r="H770" s="21">
        <v>71977</v>
      </c>
      <c r="I770" s="33" t="s">
        <v>2585</v>
      </c>
    </row>
    <row r="771" spans="1:9" x14ac:dyDescent="0.3">
      <c r="A771" s="33">
        <v>10990</v>
      </c>
      <c r="B771" s="33" t="s">
        <v>2586</v>
      </c>
      <c r="C771" s="22" t="s">
        <v>2587</v>
      </c>
      <c r="D771" s="21">
        <v>1990</v>
      </c>
      <c r="E771" s="21">
        <v>82</v>
      </c>
      <c r="F771" s="21" t="s">
        <v>432</v>
      </c>
      <c r="G771" s="33">
        <v>7.4</v>
      </c>
      <c r="H771" s="21">
        <v>6850</v>
      </c>
      <c r="I771" s="33" t="s">
        <v>2588</v>
      </c>
    </row>
    <row r="772" spans="1:9" x14ac:dyDescent="0.3">
      <c r="A772" s="33">
        <v>11003</v>
      </c>
      <c r="B772" s="33" t="s">
        <v>2589</v>
      </c>
      <c r="C772" s="22" t="s">
        <v>630</v>
      </c>
      <c r="D772" s="21">
        <v>1965</v>
      </c>
      <c r="E772" s="21">
        <v>123</v>
      </c>
      <c r="F772" s="21" t="s">
        <v>807</v>
      </c>
      <c r="G772" s="33">
        <v>7.9</v>
      </c>
      <c r="H772" s="21">
        <v>7904</v>
      </c>
      <c r="I772" s="33" t="s">
        <v>2590</v>
      </c>
    </row>
    <row r="773" spans="1:9" x14ac:dyDescent="0.3">
      <c r="A773" s="33">
        <v>11008</v>
      </c>
      <c r="B773" s="33" t="s">
        <v>2591</v>
      </c>
      <c r="C773" s="22" t="s">
        <v>2592</v>
      </c>
      <c r="D773" s="21">
        <v>2001</v>
      </c>
      <c r="E773" s="21">
        <v>98</v>
      </c>
      <c r="F773" s="21" t="s">
        <v>508</v>
      </c>
      <c r="G773" s="33">
        <v>8</v>
      </c>
      <c r="H773" s="21">
        <v>37663</v>
      </c>
      <c r="I773" s="33" t="s">
        <v>2593</v>
      </c>
    </row>
    <row r="774" spans="1:9" x14ac:dyDescent="0.3">
      <c r="A774" s="33">
        <v>11101</v>
      </c>
      <c r="B774" s="33" t="s">
        <v>2594</v>
      </c>
      <c r="C774" s="22" t="s">
        <v>2595</v>
      </c>
      <c r="D774" s="21">
        <v>1977</v>
      </c>
      <c r="E774" s="21">
        <v>175</v>
      </c>
      <c r="F774" s="21" t="s">
        <v>1291</v>
      </c>
      <c r="G774" s="33">
        <v>7.4</v>
      </c>
      <c r="H774" s="21">
        <v>34276</v>
      </c>
      <c r="I774" s="33" t="s">
        <v>2596</v>
      </c>
    </row>
    <row r="775" spans="1:9" x14ac:dyDescent="0.3">
      <c r="A775" s="33">
        <v>11174</v>
      </c>
      <c r="B775" s="33" t="s">
        <v>2597</v>
      </c>
      <c r="C775" s="22" t="s">
        <v>1085</v>
      </c>
      <c r="D775" s="21">
        <v>1999</v>
      </c>
      <c r="E775" s="21">
        <v>126</v>
      </c>
      <c r="F775" s="21" t="s">
        <v>446</v>
      </c>
      <c r="G775" s="33">
        <v>7.4</v>
      </c>
      <c r="H775" s="21">
        <v>70234</v>
      </c>
      <c r="I775" s="33" t="s">
        <v>2598</v>
      </c>
    </row>
    <row r="776" spans="1:9" x14ac:dyDescent="0.3">
      <c r="A776" s="33">
        <v>11175</v>
      </c>
      <c r="B776" s="33" t="s">
        <v>2599</v>
      </c>
      <c r="C776" s="22" t="s">
        <v>2600</v>
      </c>
      <c r="D776" s="21">
        <v>1956</v>
      </c>
      <c r="E776" s="21">
        <v>220</v>
      </c>
      <c r="F776" s="21" t="s">
        <v>871</v>
      </c>
      <c r="G776" s="33">
        <v>7.9</v>
      </c>
      <c r="H776" s="21">
        <v>39766</v>
      </c>
      <c r="I776" s="33" t="s">
        <v>2601</v>
      </c>
    </row>
    <row r="777" spans="1:9" x14ac:dyDescent="0.3">
      <c r="A777" s="33">
        <v>11229</v>
      </c>
      <c r="B777" s="33" t="s">
        <v>2602</v>
      </c>
      <c r="C777" s="22" t="s">
        <v>2603</v>
      </c>
      <c r="D777" s="21">
        <v>1973</v>
      </c>
      <c r="E777" s="21">
        <v>123</v>
      </c>
      <c r="F777" s="21" t="s">
        <v>474</v>
      </c>
      <c r="G777" s="33">
        <v>7.8</v>
      </c>
      <c r="H777" s="21">
        <v>22258</v>
      </c>
      <c r="I777" s="33" t="s">
        <v>2604</v>
      </c>
    </row>
    <row r="778" spans="1:9" x14ac:dyDescent="0.3">
      <c r="A778" s="33">
        <v>11257</v>
      </c>
      <c r="B778" s="33" t="s">
        <v>2605</v>
      </c>
      <c r="C778" s="22" t="s">
        <v>2606</v>
      </c>
      <c r="D778" s="21">
        <v>1998</v>
      </c>
      <c r="E778" s="21">
        <v>96</v>
      </c>
      <c r="F778" s="21" t="s">
        <v>2607</v>
      </c>
      <c r="G778" s="33">
        <v>7.3</v>
      </c>
      <c r="H778" s="21">
        <v>42495</v>
      </c>
      <c r="I778" s="33" t="s">
        <v>2608</v>
      </c>
    </row>
    <row r="779" spans="1:9" x14ac:dyDescent="0.3">
      <c r="A779" s="33">
        <v>11269</v>
      </c>
      <c r="B779" s="33" t="s">
        <v>2609</v>
      </c>
      <c r="C779" s="22" t="s">
        <v>310</v>
      </c>
      <c r="D779" s="21">
        <v>2012</v>
      </c>
      <c r="E779" s="21">
        <v>150</v>
      </c>
      <c r="F779" s="21" t="s">
        <v>1074</v>
      </c>
      <c r="G779" s="33">
        <v>7.4</v>
      </c>
      <c r="H779" s="21">
        <v>196368</v>
      </c>
      <c r="I779" s="33" t="s">
        <v>2610</v>
      </c>
    </row>
    <row r="780" spans="1:9" x14ac:dyDescent="0.3">
      <c r="A780" s="33">
        <v>11284</v>
      </c>
      <c r="B780" s="33" t="s">
        <v>2611</v>
      </c>
      <c r="C780" s="22" t="s">
        <v>1974</v>
      </c>
      <c r="D780" s="21">
        <v>2002</v>
      </c>
      <c r="E780" s="21">
        <v>123</v>
      </c>
      <c r="F780" s="21" t="s">
        <v>489</v>
      </c>
      <c r="G780" s="33">
        <v>7.4</v>
      </c>
      <c r="H780" s="21">
        <v>61269</v>
      </c>
      <c r="I780" s="33" t="s">
        <v>2612</v>
      </c>
    </row>
    <row r="781" spans="1:9" x14ac:dyDescent="0.3">
      <c r="A781" s="33">
        <v>11288</v>
      </c>
      <c r="B781" s="33" t="s">
        <v>2613</v>
      </c>
      <c r="C781" s="22" t="s">
        <v>2614</v>
      </c>
      <c r="D781" s="21">
        <v>2010</v>
      </c>
      <c r="E781" s="21">
        <v>105</v>
      </c>
      <c r="F781" s="21" t="s">
        <v>474</v>
      </c>
      <c r="G781" s="33">
        <v>7.2</v>
      </c>
      <c r="H781" s="21">
        <v>72924</v>
      </c>
      <c r="I781" s="33" t="s">
        <v>2615</v>
      </c>
    </row>
    <row r="782" spans="1:9" x14ac:dyDescent="0.3">
      <c r="A782" s="33">
        <v>11293</v>
      </c>
      <c r="B782" s="33" t="s">
        <v>2616</v>
      </c>
      <c r="C782" s="22" t="s">
        <v>2617</v>
      </c>
      <c r="D782" s="21">
        <v>2011</v>
      </c>
      <c r="E782" s="21">
        <v>105</v>
      </c>
      <c r="F782" s="21" t="s">
        <v>394</v>
      </c>
      <c r="G782" s="33">
        <v>7.6</v>
      </c>
      <c r="H782" s="21">
        <v>5978</v>
      </c>
      <c r="I782" s="33" t="s">
        <v>2618</v>
      </c>
    </row>
    <row r="783" spans="1:9" x14ac:dyDescent="0.3">
      <c r="A783" s="33">
        <v>11326</v>
      </c>
      <c r="B783" s="33" t="s">
        <v>2619</v>
      </c>
      <c r="C783" s="22" t="s">
        <v>2620</v>
      </c>
      <c r="D783" s="21">
        <v>2006</v>
      </c>
      <c r="E783" s="21">
        <v>118</v>
      </c>
      <c r="F783" s="21" t="s">
        <v>1321</v>
      </c>
      <c r="G783" s="33">
        <v>7.5</v>
      </c>
      <c r="H783" s="21">
        <v>20649</v>
      </c>
      <c r="I783" s="33" t="s">
        <v>2621</v>
      </c>
    </row>
    <row r="784" spans="1:9" x14ac:dyDescent="0.3">
      <c r="A784" s="33">
        <v>11363</v>
      </c>
      <c r="B784" s="33" t="s">
        <v>2622</v>
      </c>
      <c r="C784" s="22" t="s">
        <v>2623</v>
      </c>
      <c r="D784" s="21">
        <v>1949</v>
      </c>
      <c r="E784" s="21">
        <v>114</v>
      </c>
      <c r="F784" s="21" t="s">
        <v>2624</v>
      </c>
      <c r="G784" s="33">
        <v>8.1999999999999993</v>
      </c>
      <c r="H784" s="21">
        <v>17031</v>
      </c>
      <c r="I784" s="33" t="s">
        <v>2625</v>
      </c>
    </row>
    <row r="785" spans="1:9" x14ac:dyDescent="0.3">
      <c r="A785" s="33">
        <v>11439</v>
      </c>
      <c r="B785" s="33" t="s">
        <v>2626</v>
      </c>
      <c r="C785" s="22" t="s">
        <v>2627</v>
      </c>
      <c r="D785" s="21">
        <v>1976</v>
      </c>
      <c r="E785" s="21">
        <v>91</v>
      </c>
      <c r="F785" s="21" t="s">
        <v>654</v>
      </c>
      <c r="G785" s="33">
        <v>8.9</v>
      </c>
      <c r="H785" s="21">
        <v>12664</v>
      </c>
      <c r="I785" s="33" t="s">
        <v>2628</v>
      </c>
    </row>
    <row r="786" spans="1:9" x14ac:dyDescent="0.3">
      <c r="A786" s="33">
        <v>11448</v>
      </c>
      <c r="B786" s="33" t="s">
        <v>1707</v>
      </c>
      <c r="C786" s="22" t="s">
        <v>2629</v>
      </c>
      <c r="D786" s="21">
        <v>1978</v>
      </c>
      <c r="E786" s="21">
        <v>127</v>
      </c>
      <c r="F786" s="21" t="s">
        <v>2630</v>
      </c>
      <c r="G786" s="33">
        <v>8</v>
      </c>
      <c r="H786" s="21">
        <v>74956</v>
      </c>
      <c r="I786" s="33" t="s">
        <v>2631</v>
      </c>
    </row>
    <row r="787" spans="1:9" x14ac:dyDescent="0.3">
      <c r="A787" s="33">
        <v>11467</v>
      </c>
      <c r="B787" s="33" t="s">
        <v>2632</v>
      </c>
      <c r="C787" s="22" t="s">
        <v>2633</v>
      </c>
      <c r="D787" s="21">
        <v>1996</v>
      </c>
      <c r="E787" s="21">
        <v>128</v>
      </c>
      <c r="F787" s="21" t="s">
        <v>2634</v>
      </c>
      <c r="G787" s="33">
        <v>8.6</v>
      </c>
      <c r="H787" s="21">
        <v>34398</v>
      </c>
      <c r="I787" s="33" t="s">
        <v>2635</v>
      </c>
    </row>
    <row r="788" spans="1:9" x14ac:dyDescent="0.3">
      <c r="A788" s="33">
        <v>11481</v>
      </c>
      <c r="B788" s="34" t="s">
        <v>2636</v>
      </c>
      <c r="C788" s="22" t="s">
        <v>2637</v>
      </c>
      <c r="D788" s="21">
        <v>2010</v>
      </c>
      <c r="E788" s="21">
        <v>119</v>
      </c>
      <c r="F788" s="21" t="s">
        <v>751</v>
      </c>
      <c r="G788" s="33">
        <v>7.9</v>
      </c>
      <c r="H788" s="21">
        <v>42733</v>
      </c>
      <c r="I788" s="33" t="s">
        <v>2638</v>
      </c>
    </row>
    <row r="789" spans="1:9" x14ac:dyDescent="0.3">
      <c r="A789" s="33">
        <v>11482</v>
      </c>
      <c r="B789" s="33" t="s">
        <v>2639</v>
      </c>
      <c r="C789" s="22" t="s">
        <v>2640</v>
      </c>
      <c r="D789" s="21">
        <v>2010</v>
      </c>
      <c r="E789" s="21">
        <v>80</v>
      </c>
      <c r="F789" s="21" t="s">
        <v>2209</v>
      </c>
      <c r="G789" s="33">
        <v>7.5</v>
      </c>
      <c r="H789" s="21">
        <v>28330</v>
      </c>
      <c r="I789" s="33" t="s">
        <v>2641</v>
      </c>
    </row>
    <row r="790" spans="1:9" x14ac:dyDescent="0.3">
      <c r="A790" s="33">
        <v>11504</v>
      </c>
      <c r="B790" s="35" t="s">
        <v>2642</v>
      </c>
      <c r="C790" s="22" t="s">
        <v>431</v>
      </c>
      <c r="D790" s="21">
        <v>1928</v>
      </c>
      <c r="E790" s="21">
        <v>71</v>
      </c>
      <c r="F790" s="21" t="s">
        <v>2643</v>
      </c>
      <c r="G790" s="33">
        <v>8.1</v>
      </c>
      <c r="H790" s="21">
        <v>12848</v>
      </c>
      <c r="I790" s="33" t="s">
        <v>2644</v>
      </c>
    </row>
    <row r="791" spans="1:9" x14ac:dyDescent="0.3">
      <c r="A791" s="33">
        <v>11547</v>
      </c>
      <c r="B791" s="33" t="s">
        <v>2645</v>
      </c>
      <c r="C791" s="22" t="s">
        <v>2646</v>
      </c>
      <c r="D791" s="21">
        <v>1971</v>
      </c>
      <c r="E791" s="21">
        <v>113</v>
      </c>
      <c r="F791" s="21" t="s">
        <v>624</v>
      </c>
      <c r="G791" s="33">
        <v>7.6</v>
      </c>
      <c r="H791" s="21">
        <v>39367</v>
      </c>
      <c r="I791" s="33" t="s">
        <v>2647</v>
      </c>
    </row>
    <row r="792" spans="1:9" x14ac:dyDescent="0.3">
      <c r="A792" s="33">
        <v>11559</v>
      </c>
      <c r="B792" s="33" t="s">
        <v>2648</v>
      </c>
      <c r="C792" s="22" t="s">
        <v>2008</v>
      </c>
      <c r="D792" s="21">
        <v>2011</v>
      </c>
      <c r="E792" s="21">
        <v>95</v>
      </c>
      <c r="F792" s="21" t="s">
        <v>2649</v>
      </c>
      <c r="G792" s="33">
        <v>7.7</v>
      </c>
      <c r="H792" s="21">
        <v>11315</v>
      </c>
      <c r="I792" s="33" t="s">
        <v>2650</v>
      </c>
    </row>
    <row r="793" spans="1:9" x14ac:dyDescent="0.3">
      <c r="A793" s="33">
        <v>11576</v>
      </c>
      <c r="B793" s="33" t="s">
        <v>2651</v>
      </c>
      <c r="C793" s="22" t="s">
        <v>2652</v>
      </c>
      <c r="D793" s="21">
        <v>2010</v>
      </c>
      <c r="E793" s="21">
        <v>111</v>
      </c>
      <c r="F793" s="21" t="s">
        <v>807</v>
      </c>
      <c r="G793" s="33">
        <v>7.5</v>
      </c>
      <c r="H793" s="21">
        <v>12794</v>
      </c>
      <c r="I793" s="33" t="s">
        <v>2653</v>
      </c>
    </row>
    <row r="794" spans="1:9" x14ac:dyDescent="0.3">
      <c r="A794" s="33">
        <v>11616</v>
      </c>
      <c r="B794" s="33" t="s">
        <v>2654</v>
      </c>
      <c r="C794" s="22" t="s">
        <v>2655</v>
      </c>
      <c r="D794" s="21">
        <v>2005</v>
      </c>
      <c r="E794" s="21">
        <v>95</v>
      </c>
      <c r="F794" s="21" t="s">
        <v>526</v>
      </c>
      <c r="G794" s="33">
        <v>8.6</v>
      </c>
      <c r="H794" s="21">
        <v>9079</v>
      </c>
      <c r="I794" s="33" t="s">
        <v>2656</v>
      </c>
    </row>
    <row r="795" spans="1:9" x14ac:dyDescent="0.3">
      <c r="A795" s="33">
        <v>11617</v>
      </c>
      <c r="B795" s="33" t="s">
        <v>2657</v>
      </c>
      <c r="C795" s="22" t="s">
        <v>2658</v>
      </c>
      <c r="D795" s="21">
        <v>2009</v>
      </c>
      <c r="E795" s="21">
        <v>95</v>
      </c>
      <c r="F795" s="21" t="s">
        <v>526</v>
      </c>
      <c r="G795" s="33">
        <v>8.6</v>
      </c>
      <c r="H795" s="21">
        <v>16316</v>
      </c>
      <c r="I795" s="33" t="s">
        <v>2659</v>
      </c>
    </row>
    <row r="796" spans="1:9" x14ac:dyDescent="0.3">
      <c r="A796" s="33">
        <v>11664</v>
      </c>
      <c r="B796" s="33" t="s">
        <v>2660</v>
      </c>
      <c r="C796" s="22" t="s">
        <v>2661</v>
      </c>
      <c r="D796" s="21">
        <v>2011</v>
      </c>
      <c r="E796" s="21">
        <v>0</v>
      </c>
      <c r="F796" s="21" t="s">
        <v>394</v>
      </c>
      <c r="G796" s="33">
        <v>7.3</v>
      </c>
      <c r="H796" s="21">
        <v>1351</v>
      </c>
      <c r="I796" s="33" t="s">
        <v>2662</v>
      </c>
    </row>
    <row r="797" spans="1:9" x14ac:dyDescent="0.3">
      <c r="A797" s="33">
        <v>11720</v>
      </c>
      <c r="B797" s="33" t="s">
        <v>2663</v>
      </c>
      <c r="C797" s="22" t="s">
        <v>66</v>
      </c>
      <c r="D797" s="21">
        <v>2013</v>
      </c>
      <c r="E797" s="21">
        <v>161</v>
      </c>
      <c r="F797" s="21" t="s">
        <v>2154</v>
      </c>
      <c r="G797" s="33">
        <v>7.9</v>
      </c>
      <c r="H797" s="21">
        <v>479923</v>
      </c>
      <c r="I797" s="33" t="s">
        <v>2664</v>
      </c>
    </row>
    <row r="798" spans="1:9" x14ac:dyDescent="0.3">
      <c r="A798" s="33">
        <v>11765</v>
      </c>
      <c r="B798" s="33" t="s">
        <v>2665</v>
      </c>
      <c r="C798" s="22" t="s">
        <v>2666</v>
      </c>
      <c r="D798" s="21">
        <v>2009</v>
      </c>
      <c r="E798" s="21">
        <v>103</v>
      </c>
      <c r="F798" s="21" t="s">
        <v>770</v>
      </c>
      <c r="G798" s="33">
        <v>7.2</v>
      </c>
      <c r="H798" s="21">
        <v>74192</v>
      </c>
      <c r="I798" s="33" t="s">
        <v>2667</v>
      </c>
    </row>
    <row r="799" spans="1:9" x14ac:dyDescent="0.3">
      <c r="A799" s="33">
        <v>11771</v>
      </c>
      <c r="B799" s="33" t="s">
        <v>2668</v>
      </c>
      <c r="C799" s="22" t="s">
        <v>870</v>
      </c>
      <c r="D799" s="21">
        <v>2000</v>
      </c>
      <c r="E799" s="21">
        <v>124</v>
      </c>
      <c r="F799" s="21" t="s">
        <v>1024</v>
      </c>
      <c r="G799" s="33">
        <v>7.4</v>
      </c>
      <c r="H799" s="21">
        <v>44636</v>
      </c>
      <c r="I799" s="33" t="s">
        <v>2669</v>
      </c>
    </row>
    <row r="800" spans="1:9" x14ac:dyDescent="0.3">
      <c r="A800" s="33">
        <v>11880</v>
      </c>
      <c r="B800" s="33" t="s">
        <v>2670</v>
      </c>
      <c r="C800" s="22" t="s">
        <v>2671</v>
      </c>
      <c r="D800" s="21">
        <v>2011</v>
      </c>
      <c r="E800" s="21">
        <v>124</v>
      </c>
      <c r="F800" s="21" t="s">
        <v>474</v>
      </c>
      <c r="G800" s="33">
        <v>7.3</v>
      </c>
      <c r="H800" s="21">
        <v>74944</v>
      </c>
      <c r="I800" s="33" t="s">
        <v>2672</v>
      </c>
    </row>
    <row r="801" spans="1:9" x14ac:dyDescent="0.3">
      <c r="A801" s="33">
        <v>12065</v>
      </c>
      <c r="B801" s="33" t="s">
        <v>2673</v>
      </c>
      <c r="C801" s="22" t="s">
        <v>246</v>
      </c>
      <c r="D801" s="21">
        <v>1971</v>
      </c>
      <c r="E801" s="21">
        <v>157</v>
      </c>
      <c r="F801" s="21" t="s">
        <v>2674</v>
      </c>
      <c r="G801" s="33">
        <v>7.7</v>
      </c>
      <c r="H801" s="21">
        <v>18415</v>
      </c>
      <c r="I801" s="33" t="s">
        <v>2675</v>
      </c>
    </row>
    <row r="802" spans="1:9" x14ac:dyDescent="0.3">
      <c r="A802" s="33">
        <v>12190</v>
      </c>
      <c r="B802" s="33" t="s">
        <v>2676</v>
      </c>
      <c r="C802" s="22" t="s">
        <v>441</v>
      </c>
      <c r="D802" s="21">
        <v>1972</v>
      </c>
      <c r="E802" s="21">
        <v>116</v>
      </c>
      <c r="F802" s="21" t="s">
        <v>758</v>
      </c>
      <c r="G802" s="33">
        <v>7.5</v>
      </c>
      <c r="H802" s="21">
        <v>23376</v>
      </c>
      <c r="I802" s="33" t="s">
        <v>2677</v>
      </c>
    </row>
    <row r="803" spans="1:9" x14ac:dyDescent="0.3">
      <c r="A803" s="33">
        <v>12194</v>
      </c>
      <c r="B803" s="33" t="s">
        <v>2678</v>
      </c>
      <c r="C803" s="22" t="s">
        <v>441</v>
      </c>
      <c r="D803" s="21">
        <v>1956</v>
      </c>
      <c r="E803" s="21">
        <v>120</v>
      </c>
      <c r="F803" s="21" t="s">
        <v>2679</v>
      </c>
      <c r="G803" s="33">
        <v>7.5</v>
      </c>
      <c r="H803" s="21">
        <v>33576</v>
      </c>
      <c r="I803" s="33" t="s">
        <v>2680</v>
      </c>
    </row>
    <row r="804" spans="1:9" x14ac:dyDescent="0.3">
      <c r="A804" s="33">
        <v>12324</v>
      </c>
      <c r="B804" s="33" t="s">
        <v>2681</v>
      </c>
      <c r="C804" s="22" t="s">
        <v>1656</v>
      </c>
      <c r="D804" s="21">
        <v>2007</v>
      </c>
      <c r="E804" s="21">
        <v>104</v>
      </c>
      <c r="F804" s="21" t="s">
        <v>900</v>
      </c>
      <c r="G804" s="33">
        <v>7.7</v>
      </c>
      <c r="H804" s="21">
        <v>37203</v>
      </c>
      <c r="I804" s="33" t="s">
        <v>2682</v>
      </c>
    </row>
    <row r="805" spans="1:9" x14ac:dyDescent="0.3">
      <c r="A805" s="33">
        <v>12423</v>
      </c>
      <c r="B805" s="33" t="s">
        <v>2683</v>
      </c>
      <c r="C805" s="22" t="s">
        <v>2684</v>
      </c>
      <c r="D805" s="21">
        <v>2007</v>
      </c>
      <c r="E805" s="21">
        <v>120</v>
      </c>
      <c r="F805" s="21" t="s">
        <v>770</v>
      </c>
      <c r="G805" s="33">
        <v>7.5</v>
      </c>
      <c r="H805" s="21">
        <v>14776</v>
      </c>
      <c r="I805" s="33" t="s">
        <v>2685</v>
      </c>
    </row>
    <row r="806" spans="1:9" x14ac:dyDescent="0.3">
      <c r="A806" s="33">
        <v>12433</v>
      </c>
      <c r="B806" s="35" t="s">
        <v>2686</v>
      </c>
      <c r="C806" s="22" t="s">
        <v>2687</v>
      </c>
      <c r="D806" s="21">
        <v>2006</v>
      </c>
      <c r="E806" s="21">
        <v>112</v>
      </c>
      <c r="F806" s="21" t="s">
        <v>394</v>
      </c>
      <c r="G806" s="33">
        <v>7.5</v>
      </c>
      <c r="H806" s="21">
        <v>15263</v>
      </c>
      <c r="I806" s="33" t="s">
        <v>2688</v>
      </c>
    </row>
    <row r="807" spans="1:9" x14ac:dyDescent="0.3">
      <c r="A807" s="33">
        <v>12658</v>
      </c>
      <c r="B807" s="33" t="s">
        <v>2689</v>
      </c>
      <c r="C807" s="22" t="s">
        <v>2690</v>
      </c>
      <c r="D807" s="21">
        <v>2007</v>
      </c>
      <c r="E807" s="21">
        <v>84</v>
      </c>
      <c r="F807" s="21" t="s">
        <v>446</v>
      </c>
      <c r="G807" s="33">
        <v>7.4</v>
      </c>
      <c r="H807" s="21">
        <v>9784</v>
      </c>
      <c r="I807" s="33" t="s">
        <v>2691</v>
      </c>
    </row>
    <row r="808" spans="1:9" x14ac:dyDescent="0.3">
      <c r="A808" s="33">
        <v>12858</v>
      </c>
      <c r="B808" s="33">
        <v>2046</v>
      </c>
      <c r="C808" s="22" t="s">
        <v>1205</v>
      </c>
      <c r="D808" s="21">
        <v>2004</v>
      </c>
      <c r="E808" s="21">
        <v>129</v>
      </c>
      <c r="F808" s="21" t="s">
        <v>2692</v>
      </c>
      <c r="G808" s="33">
        <v>7.5</v>
      </c>
      <c r="H808" s="21">
        <v>41349</v>
      </c>
      <c r="I808" s="33" t="s">
        <v>2693</v>
      </c>
    </row>
    <row r="809" spans="1:9" x14ac:dyDescent="0.3">
      <c r="A809" s="33">
        <v>12884</v>
      </c>
      <c r="B809" s="33" t="s">
        <v>2694</v>
      </c>
      <c r="C809" s="22" t="s">
        <v>2695</v>
      </c>
      <c r="D809" s="21">
        <v>1959</v>
      </c>
      <c r="E809" s="21">
        <v>75</v>
      </c>
      <c r="F809" s="21" t="s">
        <v>770</v>
      </c>
      <c r="G809" s="33">
        <v>7.8</v>
      </c>
      <c r="H809" s="21">
        <v>9025</v>
      </c>
      <c r="I809" s="33" t="s">
        <v>2696</v>
      </c>
    </row>
    <row r="810" spans="1:9" x14ac:dyDescent="0.3">
      <c r="A810" s="33">
        <v>12888</v>
      </c>
      <c r="B810" s="33" t="s">
        <v>2697</v>
      </c>
      <c r="C810" s="22" t="s">
        <v>637</v>
      </c>
      <c r="D810" s="21">
        <v>1963</v>
      </c>
      <c r="E810" s="21">
        <v>81</v>
      </c>
      <c r="F810" s="21" t="s">
        <v>394</v>
      </c>
      <c r="G810" s="33">
        <v>8</v>
      </c>
      <c r="H810" s="21">
        <v>10877</v>
      </c>
      <c r="I810" s="33" t="s">
        <v>2698</v>
      </c>
    </row>
    <row r="811" spans="1:9" x14ac:dyDescent="0.3">
      <c r="A811" s="33">
        <v>13044</v>
      </c>
      <c r="B811" s="33" t="s">
        <v>2699</v>
      </c>
      <c r="C811" s="22" t="s">
        <v>2700</v>
      </c>
      <c r="D811" s="21">
        <v>2009</v>
      </c>
      <c r="E811" s="21">
        <v>119</v>
      </c>
      <c r="F811" s="21" t="s">
        <v>567</v>
      </c>
      <c r="G811" s="33">
        <v>8.1</v>
      </c>
      <c r="H811" s="21">
        <v>25387</v>
      </c>
      <c r="I811" s="33" t="s">
        <v>2701</v>
      </c>
    </row>
    <row r="812" spans="1:9" x14ac:dyDescent="0.3">
      <c r="A812" s="33">
        <v>13046</v>
      </c>
      <c r="B812" s="33" t="s">
        <v>2702</v>
      </c>
      <c r="C812" s="22" t="s">
        <v>427</v>
      </c>
      <c r="D812" s="21">
        <v>1998</v>
      </c>
      <c r="E812" s="21">
        <v>165</v>
      </c>
      <c r="F812" s="21" t="s">
        <v>2703</v>
      </c>
      <c r="G812" s="33">
        <v>8.1</v>
      </c>
      <c r="H812" s="21">
        <v>31891</v>
      </c>
      <c r="I812" s="33" t="s">
        <v>2704</v>
      </c>
    </row>
    <row r="813" spans="1:9" x14ac:dyDescent="0.3">
      <c r="A813" s="33">
        <v>13058</v>
      </c>
      <c r="B813" s="33" t="s">
        <v>2705</v>
      </c>
      <c r="C813" s="22" t="s">
        <v>2367</v>
      </c>
      <c r="D813" s="21">
        <v>2009</v>
      </c>
      <c r="E813" s="21">
        <v>96</v>
      </c>
      <c r="F813" s="21" t="s">
        <v>1504</v>
      </c>
      <c r="G813" s="33">
        <v>7.6</v>
      </c>
      <c r="H813" s="21">
        <v>25428</v>
      </c>
      <c r="I813" s="33" t="s">
        <v>2706</v>
      </c>
    </row>
    <row r="814" spans="1:9" x14ac:dyDescent="0.3">
      <c r="A814" s="33">
        <v>13065</v>
      </c>
      <c r="B814" s="33" t="s">
        <v>2707</v>
      </c>
      <c r="C814" s="22" t="s">
        <v>235</v>
      </c>
      <c r="D814" s="21">
        <v>2002</v>
      </c>
      <c r="E814" s="21">
        <v>114</v>
      </c>
      <c r="F814" s="21" t="s">
        <v>446</v>
      </c>
      <c r="G814" s="33">
        <v>7.7</v>
      </c>
      <c r="H814" s="21">
        <v>13341</v>
      </c>
      <c r="I814" s="33" t="s">
        <v>2708</v>
      </c>
    </row>
    <row r="815" spans="1:9" x14ac:dyDescent="0.3">
      <c r="A815" s="33">
        <v>13071</v>
      </c>
      <c r="B815" s="33" t="s">
        <v>2709</v>
      </c>
      <c r="C815" s="22" t="s">
        <v>637</v>
      </c>
      <c r="D815" s="21">
        <v>1953</v>
      </c>
      <c r="E815" s="21">
        <v>96</v>
      </c>
      <c r="F815" s="21" t="s">
        <v>446</v>
      </c>
      <c r="G815" s="33">
        <v>7.6</v>
      </c>
      <c r="H815" s="21">
        <v>5581</v>
      </c>
      <c r="I815" s="33" t="s">
        <v>2710</v>
      </c>
    </row>
    <row r="816" spans="1:9" x14ac:dyDescent="0.3">
      <c r="A816" s="33">
        <v>13089</v>
      </c>
      <c r="B816" s="33" t="s">
        <v>2711</v>
      </c>
      <c r="C816" s="22" t="s">
        <v>2499</v>
      </c>
      <c r="D816" s="21">
        <v>2005</v>
      </c>
      <c r="E816" s="21">
        <v>121</v>
      </c>
      <c r="F816" s="21" t="s">
        <v>2712</v>
      </c>
      <c r="G816" s="33">
        <v>7.5</v>
      </c>
      <c r="H816" s="21">
        <v>34111</v>
      </c>
      <c r="I816" s="33" t="s">
        <v>2713</v>
      </c>
    </row>
    <row r="817" spans="1:9" x14ac:dyDescent="0.3">
      <c r="A817" s="33">
        <v>13138</v>
      </c>
      <c r="B817" s="33" t="s">
        <v>2714</v>
      </c>
      <c r="C817" s="22" t="s">
        <v>2715</v>
      </c>
      <c r="D817" s="21">
        <v>1996</v>
      </c>
      <c r="E817" s="21">
        <v>80</v>
      </c>
      <c r="F817" s="21" t="s">
        <v>526</v>
      </c>
      <c r="G817" s="33">
        <v>7.9</v>
      </c>
      <c r="H817" s="21">
        <v>8070</v>
      </c>
      <c r="I817" s="33" t="s">
        <v>2716</v>
      </c>
    </row>
    <row r="818" spans="1:9" x14ac:dyDescent="0.3">
      <c r="A818" s="33">
        <v>13144</v>
      </c>
      <c r="B818" s="33" t="s">
        <v>2717</v>
      </c>
      <c r="C818" s="22" t="s">
        <v>1664</v>
      </c>
      <c r="D818" s="21">
        <v>2009</v>
      </c>
      <c r="E818" s="21">
        <v>99</v>
      </c>
      <c r="F818" s="21" t="s">
        <v>654</v>
      </c>
      <c r="G818" s="33">
        <v>7.3</v>
      </c>
      <c r="H818" s="21">
        <v>29076</v>
      </c>
      <c r="I818" s="33" t="s">
        <v>2718</v>
      </c>
    </row>
    <row r="819" spans="1:9" x14ac:dyDescent="0.3">
      <c r="A819" s="33">
        <v>13149</v>
      </c>
      <c r="B819" s="33" t="s">
        <v>2719</v>
      </c>
      <c r="C819" s="22" t="s">
        <v>2720</v>
      </c>
      <c r="D819" s="21">
        <v>2008</v>
      </c>
      <c r="E819" s="21">
        <v>117</v>
      </c>
      <c r="F819" s="21" t="s">
        <v>394</v>
      </c>
      <c r="G819" s="33">
        <v>7.6</v>
      </c>
      <c r="H819" s="21">
        <v>17664</v>
      </c>
      <c r="I819" s="33" t="s">
        <v>2721</v>
      </c>
    </row>
    <row r="820" spans="1:9" x14ac:dyDescent="0.3">
      <c r="A820" s="33">
        <v>13223</v>
      </c>
      <c r="B820" s="33" t="s">
        <v>2722</v>
      </c>
      <c r="C820" s="22" t="s">
        <v>229</v>
      </c>
      <c r="D820" s="21">
        <v>2008</v>
      </c>
      <c r="E820" s="21">
        <v>109</v>
      </c>
      <c r="F820" s="21" t="s">
        <v>394</v>
      </c>
      <c r="G820" s="33">
        <v>7.4</v>
      </c>
      <c r="H820" s="21">
        <v>14168</v>
      </c>
      <c r="I820" s="33" t="s">
        <v>2723</v>
      </c>
    </row>
    <row r="821" spans="1:9" x14ac:dyDescent="0.3">
      <c r="A821" s="33">
        <v>13268</v>
      </c>
      <c r="B821" s="33" t="s">
        <v>2724</v>
      </c>
      <c r="C821" s="22" t="s">
        <v>2725</v>
      </c>
      <c r="D821" s="21">
        <v>2007</v>
      </c>
      <c r="E821" s="21">
        <v>122</v>
      </c>
      <c r="F821" s="21" t="s">
        <v>424</v>
      </c>
      <c r="G821" s="33">
        <v>7.7</v>
      </c>
      <c r="H821" s="21">
        <v>51090</v>
      </c>
      <c r="I821" s="33" t="s">
        <v>2726</v>
      </c>
    </row>
    <row r="822" spans="1:9" x14ac:dyDescent="0.3">
      <c r="A822" s="33">
        <v>13449</v>
      </c>
      <c r="B822" s="33" t="s">
        <v>2727</v>
      </c>
      <c r="C822" s="22" t="s">
        <v>2728</v>
      </c>
      <c r="D822" s="21">
        <v>2003</v>
      </c>
      <c r="E822" s="21">
        <v>99</v>
      </c>
      <c r="F822" s="21" t="s">
        <v>1960</v>
      </c>
      <c r="G822" s="33">
        <v>7.7</v>
      </c>
      <c r="H822" s="21">
        <v>24859</v>
      </c>
      <c r="I822" s="33" t="s">
        <v>2729</v>
      </c>
    </row>
    <row r="823" spans="1:9" x14ac:dyDescent="0.3">
      <c r="A823" s="33">
        <v>13782</v>
      </c>
      <c r="B823" s="33" t="s">
        <v>2730</v>
      </c>
      <c r="C823" s="22" t="s">
        <v>2731</v>
      </c>
      <c r="D823" s="21">
        <v>2005</v>
      </c>
      <c r="E823" s="21">
        <v>108</v>
      </c>
      <c r="F823" s="21" t="s">
        <v>394</v>
      </c>
      <c r="G823" s="33">
        <v>8.6999999999999993</v>
      </c>
      <c r="H823" s="21">
        <v>34572</v>
      </c>
      <c r="I823" s="33" t="s">
        <v>2732</v>
      </c>
    </row>
    <row r="824" spans="1:9" x14ac:dyDescent="0.3">
      <c r="A824" s="33">
        <v>13786</v>
      </c>
      <c r="B824" s="33" t="s">
        <v>2733</v>
      </c>
      <c r="C824" s="22" t="s">
        <v>2734</v>
      </c>
      <c r="D824" s="21">
        <v>1997</v>
      </c>
      <c r="E824" s="21">
        <v>120</v>
      </c>
      <c r="F824" s="21" t="s">
        <v>414</v>
      </c>
      <c r="G824" s="33">
        <v>7.8</v>
      </c>
      <c r="H824" s="21">
        <v>4423</v>
      </c>
      <c r="I824" s="33" t="s">
        <v>2735</v>
      </c>
    </row>
    <row r="825" spans="1:9" x14ac:dyDescent="0.3">
      <c r="A825" s="33">
        <v>13787</v>
      </c>
      <c r="B825" s="33" t="s">
        <v>2736</v>
      </c>
      <c r="C825" s="22" t="s">
        <v>2521</v>
      </c>
      <c r="D825" s="21">
        <v>2009</v>
      </c>
      <c r="E825" s="21">
        <v>112</v>
      </c>
      <c r="F825" s="21" t="s">
        <v>2737</v>
      </c>
      <c r="G825" s="33">
        <v>7.3</v>
      </c>
      <c r="H825" s="21">
        <v>15996</v>
      </c>
      <c r="I825" s="33" t="s">
        <v>2738</v>
      </c>
    </row>
    <row r="826" spans="1:9" x14ac:dyDescent="0.3">
      <c r="A826" s="33">
        <v>13788</v>
      </c>
      <c r="B826" s="33" t="s">
        <v>2739</v>
      </c>
      <c r="C826" s="22" t="s">
        <v>2740</v>
      </c>
      <c r="D826" s="21">
        <v>1998</v>
      </c>
      <c r="E826" s="21">
        <v>102</v>
      </c>
      <c r="F826" s="21" t="s">
        <v>481</v>
      </c>
      <c r="G826" s="33">
        <v>8.1999999999999993</v>
      </c>
      <c r="H826" s="21">
        <v>5525</v>
      </c>
      <c r="I826" s="33" t="s">
        <v>2741</v>
      </c>
    </row>
    <row r="827" spans="1:9" x14ac:dyDescent="0.3">
      <c r="A827" s="33">
        <v>13792</v>
      </c>
      <c r="B827" s="33" t="s">
        <v>2742</v>
      </c>
      <c r="C827" s="22" t="s">
        <v>2743</v>
      </c>
      <c r="D827" s="21">
        <v>2008</v>
      </c>
      <c r="E827" s="21">
        <v>127</v>
      </c>
      <c r="F827" s="21" t="s">
        <v>935</v>
      </c>
      <c r="G827" s="33">
        <v>7.2</v>
      </c>
      <c r="H827" s="21">
        <v>19662</v>
      </c>
      <c r="I827" s="33" t="s">
        <v>2744</v>
      </c>
    </row>
    <row r="828" spans="1:9" x14ac:dyDescent="0.3">
      <c r="A828" s="33">
        <v>13793</v>
      </c>
      <c r="B828" s="33" t="s">
        <v>2745</v>
      </c>
      <c r="C828" s="22" t="s">
        <v>2521</v>
      </c>
      <c r="D828" s="21">
        <v>2004</v>
      </c>
      <c r="E828" s="21">
        <v>127</v>
      </c>
      <c r="F828" s="21" t="s">
        <v>2746</v>
      </c>
      <c r="G828" s="33">
        <v>7.9</v>
      </c>
      <c r="H828" s="21">
        <v>33386</v>
      </c>
      <c r="I828" s="33" t="s">
        <v>2747</v>
      </c>
    </row>
    <row r="829" spans="1:9" x14ac:dyDescent="0.3">
      <c r="A829" s="33">
        <v>13795</v>
      </c>
      <c r="B829" s="33" t="s">
        <v>2748</v>
      </c>
      <c r="C829" s="22" t="s">
        <v>2749</v>
      </c>
      <c r="D829" s="21">
        <v>2009</v>
      </c>
      <c r="E829" s="21">
        <v>100</v>
      </c>
      <c r="F829" s="21" t="s">
        <v>2750</v>
      </c>
      <c r="G829" s="33">
        <v>7.5</v>
      </c>
      <c r="H829" s="21">
        <v>7057</v>
      </c>
      <c r="I829" s="33" t="s">
        <v>2751</v>
      </c>
    </row>
    <row r="830" spans="1:9" x14ac:dyDescent="0.3">
      <c r="A830" s="33">
        <v>13796</v>
      </c>
      <c r="B830" s="33" t="s">
        <v>2752</v>
      </c>
      <c r="C830" s="22" t="s">
        <v>2743</v>
      </c>
      <c r="D830" s="21">
        <v>2006</v>
      </c>
      <c r="E830" s="21">
        <v>122</v>
      </c>
      <c r="F830" s="21" t="s">
        <v>474</v>
      </c>
      <c r="G830" s="33">
        <v>7.5</v>
      </c>
      <c r="H830" s="21">
        <v>18988</v>
      </c>
      <c r="I830" s="33" t="s">
        <v>2753</v>
      </c>
    </row>
    <row r="831" spans="1:9" x14ac:dyDescent="0.3">
      <c r="A831" s="33">
        <v>13797</v>
      </c>
      <c r="B831" s="33" t="s">
        <v>2754</v>
      </c>
      <c r="C831" s="22" t="s">
        <v>2755</v>
      </c>
      <c r="D831" s="21">
        <v>1998</v>
      </c>
      <c r="E831" s="21">
        <v>107</v>
      </c>
      <c r="F831" s="21" t="s">
        <v>474</v>
      </c>
      <c r="G831" s="33">
        <v>8.1999999999999993</v>
      </c>
      <c r="H831" s="21">
        <v>7743</v>
      </c>
      <c r="I831" s="33" t="s">
        <v>2756</v>
      </c>
    </row>
    <row r="832" spans="1:9" x14ac:dyDescent="0.3">
      <c r="A832" s="33">
        <v>13803</v>
      </c>
      <c r="B832" s="33" t="s">
        <v>2757</v>
      </c>
      <c r="C832" s="22" t="s">
        <v>2758</v>
      </c>
      <c r="D832" s="21">
        <v>2001</v>
      </c>
      <c r="E832" s="21">
        <v>110</v>
      </c>
      <c r="F832" s="21" t="s">
        <v>474</v>
      </c>
      <c r="G832" s="33">
        <v>8</v>
      </c>
      <c r="H832" s="21">
        <v>20382</v>
      </c>
      <c r="I832" s="33" t="s">
        <v>2759</v>
      </c>
    </row>
    <row r="833" spans="1:9" x14ac:dyDescent="0.3">
      <c r="A833" s="33">
        <v>13818</v>
      </c>
      <c r="B833" s="33" t="s">
        <v>2760</v>
      </c>
      <c r="C833" s="22" t="s">
        <v>2761</v>
      </c>
      <c r="D833" s="21">
        <v>2011</v>
      </c>
      <c r="E833" s="21">
        <v>105</v>
      </c>
      <c r="F833" s="21" t="s">
        <v>474</v>
      </c>
      <c r="G833" s="33">
        <v>7.8</v>
      </c>
      <c r="H833" s="21">
        <v>13244</v>
      </c>
      <c r="I833" s="33" t="s">
        <v>2762</v>
      </c>
    </row>
    <row r="834" spans="1:9" x14ac:dyDescent="0.3">
      <c r="A834" s="33">
        <v>13835</v>
      </c>
      <c r="B834" s="33" t="s">
        <v>2763</v>
      </c>
      <c r="C834" s="22" t="s">
        <v>2764</v>
      </c>
      <c r="D834" s="21">
        <v>2005</v>
      </c>
      <c r="E834" s="21">
        <v>84</v>
      </c>
      <c r="F834" s="21" t="s">
        <v>2765</v>
      </c>
      <c r="G834" s="33">
        <v>7.6</v>
      </c>
      <c r="H834" s="21">
        <v>18583</v>
      </c>
      <c r="I834" s="33" t="s">
        <v>2766</v>
      </c>
    </row>
    <row r="835" spans="1:9" x14ac:dyDescent="0.3">
      <c r="A835" s="33">
        <v>13837</v>
      </c>
      <c r="B835" s="33" t="s">
        <v>2767</v>
      </c>
      <c r="C835" s="22" t="s">
        <v>2768</v>
      </c>
      <c r="D835" s="21">
        <v>2008</v>
      </c>
      <c r="E835" s="21">
        <v>96</v>
      </c>
      <c r="F835" s="21" t="s">
        <v>1024</v>
      </c>
      <c r="G835" s="33">
        <v>7.6</v>
      </c>
      <c r="H835" s="21">
        <v>50593</v>
      </c>
      <c r="I835" s="33" t="s">
        <v>2769</v>
      </c>
    </row>
    <row r="836" spans="1:9" x14ac:dyDescent="0.3">
      <c r="A836" s="33">
        <v>13844</v>
      </c>
      <c r="B836" s="33" t="s">
        <v>2770</v>
      </c>
      <c r="C836" s="22" t="s">
        <v>2771</v>
      </c>
      <c r="D836" s="21">
        <v>2003</v>
      </c>
      <c r="E836" s="21">
        <v>145</v>
      </c>
      <c r="F836" s="21" t="s">
        <v>2378</v>
      </c>
      <c r="G836" s="33">
        <v>7.6</v>
      </c>
      <c r="H836" s="21">
        <v>13858</v>
      </c>
      <c r="I836" s="33" t="s">
        <v>2772</v>
      </c>
    </row>
    <row r="837" spans="1:9" x14ac:dyDescent="0.3">
      <c r="A837" s="33">
        <v>13854</v>
      </c>
      <c r="B837" s="33" t="s">
        <v>2773</v>
      </c>
      <c r="C837" s="22" t="s">
        <v>2774</v>
      </c>
      <c r="D837" s="21">
        <v>2005</v>
      </c>
      <c r="E837" s="21">
        <v>93</v>
      </c>
      <c r="F837" s="21" t="s">
        <v>770</v>
      </c>
      <c r="G837" s="33">
        <v>7.4</v>
      </c>
      <c r="H837" s="21">
        <v>14742</v>
      </c>
      <c r="I837" s="33" t="s">
        <v>2775</v>
      </c>
    </row>
    <row r="838" spans="1:9" x14ac:dyDescent="0.3">
      <c r="A838" s="33">
        <v>13855</v>
      </c>
      <c r="B838" s="33" t="s">
        <v>2776</v>
      </c>
      <c r="C838" s="22" t="s">
        <v>848</v>
      </c>
      <c r="D838" s="21">
        <v>2005</v>
      </c>
      <c r="E838" s="21">
        <v>103</v>
      </c>
      <c r="F838" s="21" t="s">
        <v>2777</v>
      </c>
      <c r="G838" s="33">
        <v>7.8</v>
      </c>
      <c r="H838" s="21">
        <v>32722</v>
      </c>
      <c r="I838" s="33" t="s">
        <v>2778</v>
      </c>
    </row>
    <row r="839" spans="1:9" x14ac:dyDescent="0.3">
      <c r="A839" s="33">
        <v>13856</v>
      </c>
      <c r="B839" s="33" t="s">
        <v>2779</v>
      </c>
      <c r="C839" s="22" t="s">
        <v>2780</v>
      </c>
      <c r="D839" s="21">
        <v>2010</v>
      </c>
      <c r="E839" s="21">
        <v>93</v>
      </c>
      <c r="F839" s="21" t="s">
        <v>2781</v>
      </c>
      <c r="G839" s="33">
        <v>7.6</v>
      </c>
      <c r="H839" s="21">
        <v>13817</v>
      </c>
      <c r="I839" s="33" t="s">
        <v>2782</v>
      </c>
    </row>
    <row r="840" spans="1:9" x14ac:dyDescent="0.3">
      <c r="A840" s="33">
        <v>13857</v>
      </c>
      <c r="B840" s="33" t="s">
        <v>2783</v>
      </c>
      <c r="C840" s="22" t="s">
        <v>2784</v>
      </c>
      <c r="D840" s="21">
        <v>1994</v>
      </c>
      <c r="E840" s="21">
        <v>170</v>
      </c>
      <c r="F840" s="21" t="s">
        <v>2785</v>
      </c>
      <c r="G840" s="33">
        <v>8.1999999999999993</v>
      </c>
      <c r="H840" s="21">
        <v>10275</v>
      </c>
      <c r="I840" s="33" t="s">
        <v>2782</v>
      </c>
    </row>
    <row r="841" spans="1:9" x14ac:dyDescent="0.3">
      <c r="A841" s="33">
        <v>13864</v>
      </c>
      <c r="B841" s="33" t="s">
        <v>2786</v>
      </c>
      <c r="C841" s="22" t="s">
        <v>1170</v>
      </c>
      <c r="D841" s="21">
        <v>1999</v>
      </c>
      <c r="E841" s="21">
        <v>92</v>
      </c>
      <c r="F841" s="21" t="s">
        <v>1171</v>
      </c>
      <c r="G841" s="33">
        <v>7.9</v>
      </c>
      <c r="H841" s="21">
        <v>382889</v>
      </c>
      <c r="I841" s="33" t="s">
        <v>2787</v>
      </c>
    </row>
    <row r="842" spans="1:9" x14ac:dyDescent="0.3">
      <c r="A842" s="33">
        <v>13868</v>
      </c>
      <c r="B842" s="33" t="s">
        <v>2788</v>
      </c>
      <c r="C842" s="22" t="s">
        <v>2789</v>
      </c>
      <c r="D842" s="21">
        <v>2005</v>
      </c>
      <c r="E842" s="21">
        <v>157</v>
      </c>
      <c r="F842" s="21" t="s">
        <v>1563</v>
      </c>
      <c r="G842" s="33">
        <v>7.6</v>
      </c>
      <c r="H842" s="21">
        <v>382718</v>
      </c>
      <c r="I842" s="33" t="s">
        <v>2790</v>
      </c>
    </row>
    <row r="843" spans="1:9" x14ac:dyDescent="0.3">
      <c r="A843" s="33">
        <v>13870</v>
      </c>
      <c r="B843" s="33" t="s">
        <v>2791</v>
      </c>
      <c r="C843" s="22" t="s">
        <v>1903</v>
      </c>
      <c r="D843" s="21">
        <v>2007</v>
      </c>
      <c r="E843" s="21">
        <v>138</v>
      </c>
      <c r="F843" s="21" t="s">
        <v>1563</v>
      </c>
      <c r="G843" s="33">
        <v>7.5</v>
      </c>
      <c r="H843" s="21">
        <v>352231</v>
      </c>
      <c r="I843" s="33" t="s">
        <v>2792</v>
      </c>
    </row>
    <row r="844" spans="1:9" x14ac:dyDescent="0.3">
      <c r="A844" s="33">
        <v>13871</v>
      </c>
      <c r="B844" s="33" t="s">
        <v>2793</v>
      </c>
      <c r="C844" s="22" t="s">
        <v>2794</v>
      </c>
      <c r="D844" s="21">
        <v>2010</v>
      </c>
      <c r="E844" s="21">
        <v>100</v>
      </c>
      <c r="F844" s="21" t="s">
        <v>1776</v>
      </c>
      <c r="G844" s="33">
        <v>7.8</v>
      </c>
      <c r="H844" s="21">
        <v>292282</v>
      </c>
      <c r="I844" s="33" t="s">
        <v>2795</v>
      </c>
    </row>
    <row r="845" spans="1:9" x14ac:dyDescent="0.3">
      <c r="A845" s="33">
        <v>13921</v>
      </c>
      <c r="B845" s="33" t="s">
        <v>2796</v>
      </c>
      <c r="C845" s="22" t="s">
        <v>2797</v>
      </c>
      <c r="D845" s="21">
        <v>2009</v>
      </c>
      <c r="E845" s="21">
        <v>120</v>
      </c>
      <c r="F845" s="21" t="s">
        <v>462</v>
      </c>
      <c r="G845" s="33">
        <v>7.4</v>
      </c>
      <c r="H845" s="21">
        <v>8788</v>
      </c>
      <c r="I845" s="33" t="s">
        <v>2798</v>
      </c>
    </row>
    <row r="846" spans="1:9" x14ac:dyDescent="0.3">
      <c r="A846" s="33">
        <v>13926</v>
      </c>
      <c r="B846" s="33" t="s">
        <v>2799</v>
      </c>
      <c r="C846" s="22" t="s">
        <v>2800</v>
      </c>
      <c r="D846" s="21">
        <v>2005</v>
      </c>
      <c r="E846" s="21">
        <v>120</v>
      </c>
      <c r="F846" s="21" t="s">
        <v>932</v>
      </c>
      <c r="G846" s="33">
        <v>7.7</v>
      </c>
      <c r="H846" s="21">
        <v>22220</v>
      </c>
      <c r="I846" s="33" t="s">
        <v>2801</v>
      </c>
    </row>
    <row r="847" spans="1:9" x14ac:dyDescent="0.3">
      <c r="A847" s="33">
        <v>13927</v>
      </c>
      <c r="B847" s="33" t="s">
        <v>2802</v>
      </c>
      <c r="C847" s="22" t="s">
        <v>2803</v>
      </c>
      <c r="D847" s="21">
        <v>2011</v>
      </c>
      <c r="E847" s="21">
        <v>100</v>
      </c>
      <c r="F847" s="21" t="s">
        <v>2804</v>
      </c>
      <c r="G847" s="33">
        <v>8</v>
      </c>
      <c r="H847" s="21">
        <v>189091</v>
      </c>
      <c r="I847" s="33" t="s">
        <v>2805</v>
      </c>
    </row>
    <row r="848" spans="1:9" x14ac:dyDescent="0.3">
      <c r="A848" s="33">
        <v>13933</v>
      </c>
      <c r="B848" s="33" t="s">
        <v>2806</v>
      </c>
      <c r="C848" s="22" t="s">
        <v>2807</v>
      </c>
      <c r="D848" s="21">
        <v>2007</v>
      </c>
      <c r="E848" s="21">
        <v>100</v>
      </c>
      <c r="F848" s="21" t="s">
        <v>474</v>
      </c>
      <c r="G848" s="33">
        <v>7.3</v>
      </c>
      <c r="H848" s="21">
        <v>15148</v>
      </c>
      <c r="I848" s="33" t="s">
        <v>2808</v>
      </c>
    </row>
    <row r="849" spans="1:9" x14ac:dyDescent="0.3">
      <c r="A849" s="33">
        <v>13936</v>
      </c>
      <c r="B849" s="33" t="s">
        <v>2809</v>
      </c>
      <c r="C849" s="22" t="s">
        <v>2810</v>
      </c>
      <c r="D849" s="21">
        <v>2009</v>
      </c>
      <c r="E849" s="21">
        <v>119</v>
      </c>
      <c r="F849" s="21" t="s">
        <v>2811</v>
      </c>
      <c r="G849" s="33">
        <v>7.6</v>
      </c>
      <c r="H849" s="21">
        <v>14897</v>
      </c>
      <c r="I849" s="33" t="s">
        <v>2812</v>
      </c>
    </row>
    <row r="850" spans="1:9" x14ac:dyDescent="0.3">
      <c r="A850" s="33">
        <v>13996</v>
      </c>
      <c r="B850" s="33" t="s">
        <v>2813</v>
      </c>
      <c r="C850" s="22" t="s">
        <v>2564</v>
      </c>
      <c r="D850" s="21">
        <v>2004</v>
      </c>
      <c r="E850" s="21">
        <v>102</v>
      </c>
      <c r="F850" s="21" t="s">
        <v>654</v>
      </c>
      <c r="G850" s="33">
        <v>7.4</v>
      </c>
      <c r="H850" s="21">
        <v>5630</v>
      </c>
      <c r="I850" s="33" t="s">
        <v>2814</v>
      </c>
    </row>
    <row r="851" spans="1:9" x14ac:dyDescent="0.3">
      <c r="A851" s="33">
        <v>14000</v>
      </c>
      <c r="B851" s="33" t="s">
        <v>2815</v>
      </c>
      <c r="C851" s="22" t="s">
        <v>2816</v>
      </c>
      <c r="D851" s="21">
        <v>2006</v>
      </c>
      <c r="E851" s="21">
        <v>141</v>
      </c>
      <c r="F851" s="21" t="s">
        <v>2817</v>
      </c>
      <c r="G851" s="33">
        <v>7.4</v>
      </c>
      <c r="H851" s="21">
        <v>11603</v>
      </c>
      <c r="I851" s="33" t="s">
        <v>2818</v>
      </c>
    </row>
    <row r="852" spans="1:9" x14ac:dyDescent="0.3">
      <c r="A852" s="33">
        <v>14027</v>
      </c>
      <c r="B852" s="33" t="s">
        <v>2819</v>
      </c>
      <c r="C852" s="22" t="s">
        <v>2820</v>
      </c>
      <c r="D852" s="21">
        <v>2007</v>
      </c>
      <c r="E852" s="21">
        <v>126</v>
      </c>
      <c r="F852" s="21" t="s">
        <v>1321</v>
      </c>
      <c r="G852" s="33">
        <v>7.3</v>
      </c>
      <c r="H852" s="21">
        <v>37504</v>
      </c>
      <c r="I852" s="33" t="s">
        <v>2821</v>
      </c>
    </row>
    <row r="853" spans="1:9" x14ac:dyDescent="0.3">
      <c r="A853" s="33">
        <v>14093</v>
      </c>
      <c r="B853" s="33" t="s">
        <v>2822</v>
      </c>
      <c r="C853" s="22" t="s">
        <v>2823</v>
      </c>
      <c r="D853" s="21">
        <v>2007</v>
      </c>
      <c r="E853" s="21">
        <v>165</v>
      </c>
      <c r="F853" s="21" t="s">
        <v>394</v>
      </c>
      <c r="G853" s="33">
        <v>8.5</v>
      </c>
      <c r="H853" s="21">
        <v>56917</v>
      </c>
      <c r="I853" s="33" t="s">
        <v>2824</v>
      </c>
    </row>
    <row r="854" spans="1:9" x14ac:dyDescent="0.3">
      <c r="A854" s="33">
        <v>14233</v>
      </c>
      <c r="B854" s="33" t="s">
        <v>2825</v>
      </c>
      <c r="C854" s="22" t="s">
        <v>1591</v>
      </c>
      <c r="D854" s="21">
        <v>1989</v>
      </c>
      <c r="E854" s="21">
        <v>91</v>
      </c>
      <c r="F854" s="21" t="s">
        <v>1592</v>
      </c>
      <c r="G854" s="33">
        <v>7.5</v>
      </c>
      <c r="H854" s="21">
        <v>20589</v>
      </c>
      <c r="I854" s="33" t="s">
        <v>2826</v>
      </c>
    </row>
    <row r="855" spans="1:9" x14ac:dyDescent="0.3">
      <c r="A855" s="33">
        <v>14413</v>
      </c>
      <c r="B855" s="33" t="s">
        <v>2827</v>
      </c>
      <c r="C855" s="22" t="s">
        <v>2828</v>
      </c>
      <c r="D855" s="21">
        <v>2004</v>
      </c>
      <c r="E855" s="21">
        <v>104</v>
      </c>
      <c r="F855" s="21" t="s">
        <v>474</v>
      </c>
      <c r="G855" s="33">
        <v>7.9</v>
      </c>
      <c r="H855" s="21">
        <v>11523</v>
      </c>
      <c r="I855" s="33" t="s">
        <v>2829</v>
      </c>
    </row>
    <row r="856" spans="1:9" x14ac:dyDescent="0.3">
      <c r="A856" s="33">
        <v>14445</v>
      </c>
      <c r="B856" s="33" t="s">
        <v>2830</v>
      </c>
      <c r="C856" s="22" t="s">
        <v>550</v>
      </c>
      <c r="D856" s="21">
        <v>2014</v>
      </c>
      <c r="E856" s="21">
        <v>165</v>
      </c>
      <c r="F856" s="21" t="s">
        <v>394</v>
      </c>
      <c r="G856" s="33">
        <v>8</v>
      </c>
      <c r="H856" s="21">
        <v>263807</v>
      </c>
      <c r="I856" s="33" t="s">
        <v>2831</v>
      </c>
    </row>
    <row r="857" spans="1:9" x14ac:dyDescent="0.3">
      <c r="A857" s="33">
        <v>14467</v>
      </c>
      <c r="B857" s="35" t="s">
        <v>2832</v>
      </c>
      <c r="C857" s="22" t="s">
        <v>710</v>
      </c>
      <c r="D857" s="21">
        <v>1962</v>
      </c>
      <c r="E857" s="21">
        <v>126</v>
      </c>
      <c r="F857" s="21" t="s">
        <v>446</v>
      </c>
      <c r="G857" s="33">
        <v>7.8</v>
      </c>
      <c r="H857" s="21">
        <v>7909</v>
      </c>
      <c r="I857" s="33" t="s">
        <v>2833</v>
      </c>
    </row>
    <row r="858" spans="1:9" x14ac:dyDescent="0.3">
      <c r="A858" s="33">
        <v>14565</v>
      </c>
      <c r="B858" s="33" t="s">
        <v>2834</v>
      </c>
      <c r="C858" s="22" t="s">
        <v>2835</v>
      </c>
      <c r="D858" s="21">
        <v>1972</v>
      </c>
      <c r="E858" s="21">
        <v>85</v>
      </c>
      <c r="F858" s="21" t="s">
        <v>541</v>
      </c>
      <c r="G858" s="33">
        <v>7.7</v>
      </c>
      <c r="H858" s="21">
        <v>16521</v>
      </c>
      <c r="I858" s="33" t="s">
        <v>2836</v>
      </c>
    </row>
    <row r="859" spans="1:9" x14ac:dyDescent="0.3">
      <c r="A859" s="33">
        <v>14867</v>
      </c>
      <c r="B859" s="35" t="s">
        <v>2837</v>
      </c>
      <c r="C859" s="22" t="s">
        <v>2838</v>
      </c>
      <c r="D859" s="21">
        <v>1967</v>
      </c>
      <c r="E859" s="21">
        <v>98</v>
      </c>
      <c r="F859" s="21" t="s">
        <v>1952</v>
      </c>
      <c r="G859" s="33">
        <v>7.3</v>
      </c>
      <c r="H859" s="21">
        <v>3857</v>
      </c>
      <c r="I859" s="33" t="s">
        <v>2839</v>
      </c>
    </row>
    <row r="860" spans="1:9" x14ac:dyDescent="0.3">
      <c r="A860" s="33">
        <v>14923</v>
      </c>
      <c r="B860" s="33" t="s">
        <v>2840</v>
      </c>
      <c r="C860" s="22" t="s">
        <v>2841</v>
      </c>
      <c r="D860" s="21">
        <v>2011</v>
      </c>
      <c r="E860" s="21">
        <v>87</v>
      </c>
      <c r="F860" s="21" t="s">
        <v>394</v>
      </c>
      <c r="G860" s="33">
        <v>7.4</v>
      </c>
      <c r="H860" s="21">
        <v>21011</v>
      </c>
      <c r="I860" s="33" t="s">
        <v>2842</v>
      </c>
    </row>
    <row r="861" spans="1:9" x14ac:dyDescent="0.3">
      <c r="A861" s="33">
        <v>15067</v>
      </c>
      <c r="B861" s="35" t="s">
        <v>2843</v>
      </c>
      <c r="C861" s="22" t="s">
        <v>2844</v>
      </c>
      <c r="D861" s="21">
        <v>1981</v>
      </c>
      <c r="E861" s="21">
        <v>94</v>
      </c>
      <c r="F861" s="21" t="s">
        <v>1874</v>
      </c>
      <c r="G861" s="33">
        <v>8.1999999999999993</v>
      </c>
      <c r="H861" s="21">
        <v>3855</v>
      </c>
      <c r="I861" s="33" t="s">
        <v>2845</v>
      </c>
    </row>
    <row r="862" spans="1:9" x14ac:dyDescent="0.3">
      <c r="A862" s="33">
        <v>15068</v>
      </c>
      <c r="B862" s="33" t="s">
        <v>2846</v>
      </c>
      <c r="C862" s="22" t="s">
        <v>2847</v>
      </c>
      <c r="D862" s="21">
        <v>1981</v>
      </c>
      <c r="E862" s="21">
        <v>88</v>
      </c>
      <c r="F862" s="21" t="s">
        <v>654</v>
      </c>
      <c r="G862" s="33">
        <v>7.7</v>
      </c>
      <c r="H862" s="21">
        <v>1505</v>
      </c>
      <c r="I862" s="33" t="s">
        <v>2848</v>
      </c>
    </row>
    <row r="863" spans="1:9" x14ac:dyDescent="0.3">
      <c r="A863" s="33">
        <v>15070</v>
      </c>
      <c r="B863" s="33" t="s">
        <v>2849</v>
      </c>
      <c r="C863" s="22" t="s">
        <v>2847</v>
      </c>
      <c r="D863" s="21">
        <v>1980</v>
      </c>
      <c r="E863" s="21">
        <v>76</v>
      </c>
      <c r="F863" s="21" t="s">
        <v>654</v>
      </c>
      <c r="G863" s="33">
        <v>7.4</v>
      </c>
      <c r="H863" s="21">
        <v>990</v>
      </c>
      <c r="I863" s="33" t="s">
        <v>2850</v>
      </c>
    </row>
    <row r="864" spans="1:9" x14ac:dyDescent="0.3">
      <c r="A864" s="33">
        <v>15072</v>
      </c>
      <c r="B864" s="33" t="s">
        <v>2851</v>
      </c>
      <c r="C864" s="22" t="s">
        <v>2852</v>
      </c>
      <c r="D864" s="21">
        <v>1979</v>
      </c>
      <c r="E864" s="21">
        <v>82</v>
      </c>
      <c r="F864" s="21" t="s">
        <v>654</v>
      </c>
      <c r="G864" s="33">
        <v>7.8</v>
      </c>
      <c r="H864" s="21">
        <v>2477</v>
      </c>
      <c r="I864" s="33" t="s">
        <v>2853</v>
      </c>
    </row>
    <row r="865" spans="1:9" x14ac:dyDescent="0.3">
      <c r="A865" s="33">
        <v>15074</v>
      </c>
      <c r="B865" s="33" t="s">
        <v>2854</v>
      </c>
      <c r="C865" s="22" t="s">
        <v>2844</v>
      </c>
      <c r="D865" s="21">
        <v>1979</v>
      </c>
      <c r="E865" s="21">
        <v>89</v>
      </c>
      <c r="F865" s="21" t="s">
        <v>474</v>
      </c>
      <c r="G865" s="33">
        <v>7.6</v>
      </c>
      <c r="H865" s="21">
        <v>1113</v>
      </c>
      <c r="I865" s="33" t="s">
        <v>2855</v>
      </c>
    </row>
    <row r="866" spans="1:9" x14ac:dyDescent="0.3">
      <c r="A866" s="33">
        <v>15077</v>
      </c>
      <c r="B866" s="33" t="s">
        <v>2856</v>
      </c>
      <c r="C866" s="22" t="s">
        <v>2627</v>
      </c>
      <c r="D866" s="21">
        <v>1978</v>
      </c>
      <c r="E866" s="21">
        <v>0</v>
      </c>
      <c r="F866" s="21" t="s">
        <v>654</v>
      </c>
      <c r="G866" s="33">
        <v>8.8000000000000007</v>
      </c>
      <c r="H866" s="21">
        <v>9007</v>
      </c>
      <c r="I866" s="33" t="s">
        <v>2857</v>
      </c>
    </row>
    <row r="867" spans="1:9" x14ac:dyDescent="0.3">
      <c r="A867" s="33">
        <v>15082</v>
      </c>
      <c r="B867" s="33" t="s">
        <v>2858</v>
      </c>
      <c r="C867" s="22" t="s">
        <v>2852</v>
      </c>
      <c r="D867" s="21">
        <v>1978</v>
      </c>
      <c r="E867" s="21">
        <v>79</v>
      </c>
      <c r="F867" s="21" t="s">
        <v>654</v>
      </c>
      <c r="G867" s="33">
        <v>7.9</v>
      </c>
      <c r="H867" s="21">
        <v>2275</v>
      </c>
      <c r="I867" s="33" t="s">
        <v>2859</v>
      </c>
    </row>
    <row r="868" spans="1:9" x14ac:dyDescent="0.3">
      <c r="A868" s="33">
        <v>15084</v>
      </c>
      <c r="B868" s="33" t="s">
        <v>2860</v>
      </c>
      <c r="C868" s="22" t="s">
        <v>2627</v>
      </c>
      <c r="D868" s="21">
        <v>1977</v>
      </c>
      <c r="E868" s="21">
        <v>94</v>
      </c>
      <c r="F868" s="21" t="s">
        <v>654</v>
      </c>
      <c r="G868" s="33">
        <v>8.8000000000000007</v>
      </c>
      <c r="H868" s="21">
        <v>10084</v>
      </c>
      <c r="I868" s="33" t="s">
        <v>2861</v>
      </c>
    </row>
    <row r="869" spans="1:9" x14ac:dyDescent="0.3">
      <c r="A869" s="33">
        <v>15086</v>
      </c>
      <c r="B869" s="33" t="s">
        <v>2862</v>
      </c>
      <c r="C869" s="22" t="s">
        <v>2627</v>
      </c>
      <c r="D869" s="21">
        <v>1977</v>
      </c>
      <c r="E869" s="21">
        <v>90</v>
      </c>
      <c r="F869" s="21" t="s">
        <v>654</v>
      </c>
      <c r="G869" s="33">
        <v>8.8000000000000007</v>
      </c>
      <c r="H869" s="21">
        <v>8920</v>
      </c>
      <c r="I869" s="33" t="s">
        <v>2863</v>
      </c>
    </row>
    <row r="870" spans="1:9" x14ac:dyDescent="0.3">
      <c r="A870" s="33">
        <v>15088</v>
      </c>
      <c r="B870" s="33" t="s">
        <v>2864</v>
      </c>
      <c r="C870" s="22" t="s">
        <v>2865</v>
      </c>
      <c r="D870" s="21">
        <v>1976</v>
      </c>
      <c r="E870" s="21">
        <v>84</v>
      </c>
      <c r="F870" s="21" t="s">
        <v>654</v>
      </c>
      <c r="G870" s="33">
        <v>8.4</v>
      </c>
      <c r="H870" s="21">
        <v>4515</v>
      </c>
      <c r="I870" s="33" t="s">
        <v>2866</v>
      </c>
    </row>
    <row r="871" spans="1:9" x14ac:dyDescent="0.3">
      <c r="A871" s="33">
        <v>15089</v>
      </c>
      <c r="B871" s="33" t="s">
        <v>2867</v>
      </c>
      <c r="C871" s="22" t="s">
        <v>2868</v>
      </c>
      <c r="D871" s="21">
        <v>1976</v>
      </c>
      <c r="E871" s="21">
        <v>75</v>
      </c>
      <c r="F871" s="21" t="s">
        <v>654</v>
      </c>
      <c r="G871" s="33">
        <v>7.4</v>
      </c>
      <c r="H871" s="21">
        <v>1455</v>
      </c>
      <c r="I871" s="33" t="s">
        <v>2869</v>
      </c>
    </row>
    <row r="872" spans="1:9" x14ac:dyDescent="0.3">
      <c r="A872" s="33">
        <v>15090</v>
      </c>
      <c r="B872" s="33" t="s">
        <v>2870</v>
      </c>
      <c r="C872" s="22" t="s">
        <v>2627</v>
      </c>
      <c r="D872" s="21">
        <v>1976</v>
      </c>
      <c r="E872" s="21">
        <v>80</v>
      </c>
      <c r="F872" s="21" t="s">
        <v>654</v>
      </c>
      <c r="G872" s="33">
        <v>8.9</v>
      </c>
      <c r="H872" s="21">
        <v>10767</v>
      </c>
      <c r="I872" s="33" t="s">
        <v>2871</v>
      </c>
    </row>
    <row r="873" spans="1:9" x14ac:dyDescent="0.3">
      <c r="A873" s="33">
        <v>15091</v>
      </c>
      <c r="B873" s="33" t="s">
        <v>2872</v>
      </c>
      <c r="C873" s="22" t="s">
        <v>2844</v>
      </c>
      <c r="D873" s="21">
        <v>1976</v>
      </c>
      <c r="E873" s="21">
        <v>90</v>
      </c>
      <c r="F873" s="21" t="s">
        <v>2873</v>
      </c>
      <c r="G873" s="33">
        <v>9.1</v>
      </c>
      <c r="H873" s="21">
        <v>11430</v>
      </c>
      <c r="I873" s="33" t="s">
        <v>2874</v>
      </c>
    </row>
    <row r="874" spans="1:9" x14ac:dyDescent="0.3">
      <c r="A874" s="33">
        <v>15092</v>
      </c>
      <c r="B874" s="33" t="s">
        <v>2875</v>
      </c>
      <c r="C874" s="22" t="s">
        <v>2627</v>
      </c>
      <c r="D874" s="21">
        <v>1975</v>
      </c>
      <c r="E874" s="21">
        <v>87</v>
      </c>
      <c r="F874" s="21" t="s">
        <v>474</v>
      </c>
      <c r="G874" s="33">
        <v>9.5</v>
      </c>
      <c r="H874" s="21">
        <v>20588</v>
      </c>
      <c r="I874" s="33" t="s">
        <v>2876</v>
      </c>
    </row>
    <row r="875" spans="1:9" x14ac:dyDescent="0.3">
      <c r="A875" s="33">
        <v>15096</v>
      </c>
      <c r="B875" s="33" t="s">
        <v>2877</v>
      </c>
      <c r="C875" s="22" t="s">
        <v>2627</v>
      </c>
      <c r="D875" s="21">
        <v>1974</v>
      </c>
      <c r="E875" s="21">
        <v>77</v>
      </c>
      <c r="F875" s="21" t="s">
        <v>474</v>
      </c>
      <c r="G875" s="33">
        <v>8.4</v>
      </c>
      <c r="H875" s="21">
        <v>3492</v>
      </c>
      <c r="I875" s="33" t="s">
        <v>2878</v>
      </c>
    </row>
    <row r="876" spans="1:9" x14ac:dyDescent="0.3">
      <c r="A876" s="33">
        <v>15098</v>
      </c>
      <c r="B876" s="33" t="s">
        <v>2879</v>
      </c>
      <c r="C876" s="22" t="s">
        <v>2627</v>
      </c>
      <c r="D876" s="21">
        <v>1974</v>
      </c>
      <c r="E876" s="21">
        <v>84</v>
      </c>
      <c r="F876" s="21" t="s">
        <v>654</v>
      </c>
      <c r="G876" s="33">
        <v>8</v>
      </c>
      <c r="H876" s="21">
        <v>2230</v>
      </c>
      <c r="I876" s="33" t="s">
        <v>2880</v>
      </c>
    </row>
    <row r="877" spans="1:9" x14ac:dyDescent="0.3">
      <c r="A877" s="33">
        <v>15181</v>
      </c>
      <c r="B877" s="33" t="s">
        <v>2881</v>
      </c>
      <c r="C877" s="22" t="s">
        <v>2882</v>
      </c>
      <c r="D877" s="21">
        <v>2005</v>
      </c>
      <c r="E877" s="21">
        <v>94</v>
      </c>
      <c r="F877" s="21" t="s">
        <v>474</v>
      </c>
      <c r="G877" s="33">
        <v>8.1999999999999993</v>
      </c>
      <c r="H877" s="21">
        <v>12262</v>
      </c>
      <c r="I877" s="33" t="s">
        <v>2883</v>
      </c>
    </row>
    <row r="878" spans="1:9" x14ac:dyDescent="0.3">
      <c r="A878" s="33">
        <v>15193</v>
      </c>
      <c r="B878" s="33" t="s">
        <v>2884</v>
      </c>
      <c r="C878" s="22" t="s">
        <v>2885</v>
      </c>
      <c r="D878" s="21">
        <v>1988</v>
      </c>
      <c r="E878" s="21">
        <v>166</v>
      </c>
      <c r="F878" s="21" t="s">
        <v>654</v>
      </c>
      <c r="G878" s="33">
        <v>7.5</v>
      </c>
      <c r="H878" s="21">
        <v>122</v>
      </c>
      <c r="I878" s="33" t="s">
        <v>2886</v>
      </c>
    </row>
    <row r="879" spans="1:9" x14ac:dyDescent="0.3">
      <c r="A879" s="33">
        <v>15251</v>
      </c>
      <c r="B879" s="33" t="s">
        <v>2887</v>
      </c>
      <c r="C879" s="22" t="s">
        <v>2627</v>
      </c>
      <c r="D879" s="21">
        <v>1989</v>
      </c>
      <c r="E879" s="21">
        <v>105</v>
      </c>
      <c r="F879" s="21" t="s">
        <v>2888</v>
      </c>
      <c r="G879" s="33">
        <v>8.1999999999999993</v>
      </c>
      <c r="H879" s="21">
        <v>3220</v>
      </c>
      <c r="I879" s="33" t="s">
        <v>2889</v>
      </c>
    </row>
    <row r="880" spans="1:9" x14ac:dyDescent="0.3">
      <c r="A880" s="33">
        <v>15266</v>
      </c>
      <c r="B880" s="33" t="s">
        <v>2890</v>
      </c>
      <c r="C880" s="22" t="s">
        <v>2627</v>
      </c>
      <c r="D880" s="21">
        <v>1980</v>
      </c>
      <c r="E880" s="21">
        <v>85</v>
      </c>
      <c r="F880" s="21" t="s">
        <v>474</v>
      </c>
      <c r="G880" s="33">
        <v>7.7</v>
      </c>
      <c r="H880" s="21">
        <v>2695</v>
      </c>
      <c r="I880" s="33" t="s">
        <v>2891</v>
      </c>
    </row>
    <row r="881" spans="1:9" x14ac:dyDescent="0.3">
      <c r="A881" s="33">
        <v>15268</v>
      </c>
      <c r="B881" s="33" t="s">
        <v>2892</v>
      </c>
      <c r="C881" s="22" t="s">
        <v>2844</v>
      </c>
      <c r="D881" s="21">
        <v>1978</v>
      </c>
      <c r="E881" s="21">
        <v>88</v>
      </c>
      <c r="F881" s="21" t="s">
        <v>654</v>
      </c>
      <c r="G881" s="33">
        <v>7.7</v>
      </c>
      <c r="H881" s="21">
        <v>3457</v>
      </c>
      <c r="I881" s="33" t="s">
        <v>2893</v>
      </c>
    </row>
    <row r="882" spans="1:9" x14ac:dyDescent="0.3">
      <c r="A882" s="33">
        <v>15269</v>
      </c>
      <c r="B882" s="33" t="s">
        <v>2894</v>
      </c>
      <c r="C882" s="22" t="s">
        <v>2895</v>
      </c>
      <c r="D882" s="21">
        <v>1978</v>
      </c>
      <c r="E882" s="21">
        <v>92</v>
      </c>
      <c r="F882" s="21" t="s">
        <v>432</v>
      </c>
      <c r="G882" s="33">
        <v>7.8</v>
      </c>
      <c r="H882" s="21">
        <v>3508</v>
      </c>
      <c r="I882" s="33" t="s">
        <v>2896</v>
      </c>
    </row>
    <row r="883" spans="1:9" x14ac:dyDescent="0.3">
      <c r="A883" s="33">
        <v>15397</v>
      </c>
      <c r="B883" s="33" t="s">
        <v>2897</v>
      </c>
      <c r="C883" s="22" t="s">
        <v>2898</v>
      </c>
      <c r="D883" s="21">
        <v>2006</v>
      </c>
      <c r="E883" s="21">
        <v>135</v>
      </c>
      <c r="F883" s="21" t="s">
        <v>474</v>
      </c>
      <c r="G883" s="33">
        <v>7.6</v>
      </c>
      <c r="H883" s="21">
        <v>6524</v>
      </c>
      <c r="I883" s="33" t="s">
        <v>2899</v>
      </c>
    </row>
    <row r="884" spans="1:9" x14ac:dyDescent="0.3">
      <c r="A884" s="33">
        <v>15405</v>
      </c>
      <c r="B884" s="33" t="s">
        <v>2900</v>
      </c>
      <c r="C884" s="22" t="s">
        <v>2901</v>
      </c>
      <c r="D884" s="21">
        <v>1983</v>
      </c>
      <c r="E884" s="21">
        <v>90</v>
      </c>
      <c r="F884" s="21" t="s">
        <v>654</v>
      </c>
      <c r="G884" s="33">
        <v>8.1</v>
      </c>
      <c r="H884" s="21">
        <v>2268</v>
      </c>
      <c r="I884" s="33" t="s">
        <v>2902</v>
      </c>
    </row>
    <row r="885" spans="1:9" x14ac:dyDescent="0.3">
      <c r="A885" s="33">
        <v>15407</v>
      </c>
      <c r="B885" s="33" t="s">
        <v>2903</v>
      </c>
      <c r="C885" s="22" t="s">
        <v>2904</v>
      </c>
      <c r="D885" s="21">
        <v>1982</v>
      </c>
      <c r="E885" s="21">
        <v>87</v>
      </c>
      <c r="F885" s="21" t="s">
        <v>432</v>
      </c>
      <c r="G885" s="33">
        <v>8.1999999999999993</v>
      </c>
      <c r="H885" s="21">
        <v>3862</v>
      </c>
      <c r="I885" s="33" t="s">
        <v>2905</v>
      </c>
    </row>
    <row r="886" spans="1:9" x14ac:dyDescent="0.3">
      <c r="A886" s="33">
        <v>15503</v>
      </c>
      <c r="B886" s="33" t="s">
        <v>2906</v>
      </c>
      <c r="C886" s="22" t="s">
        <v>2844</v>
      </c>
      <c r="D886" s="21">
        <v>1983</v>
      </c>
      <c r="E886" s="21">
        <v>90</v>
      </c>
      <c r="F886" s="21" t="s">
        <v>654</v>
      </c>
      <c r="G886" s="33">
        <v>7.4</v>
      </c>
      <c r="H886" s="21">
        <v>763</v>
      </c>
      <c r="I886" s="33" t="s">
        <v>2907</v>
      </c>
    </row>
    <row r="887" spans="1:9" x14ac:dyDescent="0.3">
      <c r="A887" s="33">
        <v>15851</v>
      </c>
      <c r="B887" s="33" t="s">
        <v>2908</v>
      </c>
      <c r="C887" s="22" t="s">
        <v>2909</v>
      </c>
      <c r="D887" s="21">
        <v>2008</v>
      </c>
      <c r="E887" s="21">
        <v>105</v>
      </c>
      <c r="F887" s="21" t="s">
        <v>2811</v>
      </c>
      <c r="G887" s="33">
        <v>7.3</v>
      </c>
      <c r="H887" s="21">
        <v>9804</v>
      </c>
      <c r="I887" s="33" t="s">
        <v>2910</v>
      </c>
    </row>
    <row r="888" spans="1:9" x14ac:dyDescent="0.3">
      <c r="A888" s="33">
        <v>15852</v>
      </c>
      <c r="B888" s="33" t="s">
        <v>2911</v>
      </c>
      <c r="C888" s="22" t="s">
        <v>2912</v>
      </c>
      <c r="D888" s="21">
        <v>2002</v>
      </c>
      <c r="E888" s="21">
        <v>113</v>
      </c>
      <c r="F888" s="21" t="s">
        <v>394</v>
      </c>
      <c r="G888" s="33">
        <v>7.7</v>
      </c>
      <c r="H888" s="21">
        <v>9859</v>
      </c>
      <c r="I888" s="33" t="s">
        <v>2913</v>
      </c>
    </row>
    <row r="889" spans="1:9" x14ac:dyDescent="0.3">
      <c r="A889" s="33">
        <v>16116</v>
      </c>
      <c r="B889" s="33" t="s">
        <v>2914</v>
      </c>
      <c r="C889" s="22" t="s">
        <v>2915</v>
      </c>
      <c r="D889" s="21">
        <v>1980</v>
      </c>
      <c r="E889" s="21">
        <v>103</v>
      </c>
      <c r="F889" s="21" t="s">
        <v>2916</v>
      </c>
      <c r="G889" s="33">
        <v>7.3</v>
      </c>
      <c r="H889" s="21">
        <v>17825</v>
      </c>
      <c r="I889" s="33" t="s">
        <v>2917</v>
      </c>
    </row>
    <row r="890" spans="1:9" x14ac:dyDescent="0.3">
      <c r="A890" s="33">
        <v>16136</v>
      </c>
      <c r="B890" s="33" t="s">
        <v>2918</v>
      </c>
      <c r="C890" s="22" t="s">
        <v>2919</v>
      </c>
      <c r="D890" s="21">
        <v>2009</v>
      </c>
      <c r="E890" s="21">
        <v>116</v>
      </c>
      <c r="F890" s="21" t="s">
        <v>2920</v>
      </c>
      <c r="G890" s="33">
        <v>7.2</v>
      </c>
      <c r="H890" s="21">
        <v>12965</v>
      </c>
      <c r="I890" s="33" t="s">
        <v>2921</v>
      </c>
    </row>
    <row r="891" spans="1:9" x14ac:dyDescent="0.3">
      <c r="A891" s="33">
        <v>16245</v>
      </c>
      <c r="B891" s="35" t="s">
        <v>2922</v>
      </c>
      <c r="C891" s="22" t="s">
        <v>2923</v>
      </c>
      <c r="D891" s="21">
        <v>1986</v>
      </c>
      <c r="E891" s="21">
        <v>120</v>
      </c>
      <c r="F891" s="21" t="s">
        <v>446</v>
      </c>
      <c r="G891" s="33">
        <v>7.4</v>
      </c>
      <c r="H891" s="21">
        <v>11113</v>
      </c>
      <c r="I891" s="33" t="s">
        <v>2924</v>
      </c>
    </row>
    <row r="892" spans="1:9" x14ac:dyDescent="0.3">
      <c r="A892" s="33">
        <v>16342</v>
      </c>
      <c r="B892" s="33" t="s">
        <v>2925</v>
      </c>
      <c r="C892" s="22" t="s">
        <v>2926</v>
      </c>
      <c r="D892" s="21">
        <v>2004</v>
      </c>
      <c r="E892" s="21">
        <v>127</v>
      </c>
      <c r="F892" s="21" t="s">
        <v>2927</v>
      </c>
      <c r="G892" s="33">
        <v>7.7</v>
      </c>
      <c r="H892" s="21">
        <v>6204</v>
      </c>
      <c r="I892" s="33" t="s">
        <v>2928</v>
      </c>
    </row>
    <row r="893" spans="1:9" x14ac:dyDescent="0.3">
      <c r="A893" s="33">
        <v>16346</v>
      </c>
      <c r="B893" s="33" t="s">
        <v>2929</v>
      </c>
      <c r="C893" s="22" t="s">
        <v>2930</v>
      </c>
      <c r="D893" s="21">
        <v>2008</v>
      </c>
      <c r="E893" s="21">
        <v>118</v>
      </c>
      <c r="F893" s="21" t="s">
        <v>1074</v>
      </c>
      <c r="G893" s="33">
        <v>7.3</v>
      </c>
      <c r="H893" s="21">
        <v>21954</v>
      </c>
      <c r="I893" s="33" t="s">
        <v>2931</v>
      </c>
    </row>
    <row r="894" spans="1:9" x14ac:dyDescent="0.3">
      <c r="A894" s="33">
        <v>16380</v>
      </c>
      <c r="B894" s="33" t="s">
        <v>2932</v>
      </c>
      <c r="C894" s="22" t="s">
        <v>2933</v>
      </c>
      <c r="D894" s="21">
        <v>1994</v>
      </c>
      <c r="E894" s="21">
        <v>121</v>
      </c>
      <c r="F894" s="21" t="s">
        <v>1686</v>
      </c>
      <c r="G894" s="33">
        <v>7.5</v>
      </c>
      <c r="H894" s="21">
        <v>18619</v>
      </c>
      <c r="I894" s="33" t="s">
        <v>2934</v>
      </c>
    </row>
    <row r="895" spans="1:9" x14ac:dyDescent="0.3">
      <c r="A895" s="33">
        <v>16409</v>
      </c>
      <c r="B895" s="33" t="s">
        <v>2935</v>
      </c>
      <c r="C895" s="22" t="s">
        <v>1066</v>
      </c>
      <c r="D895" s="21">
        <v>2000</v>
      </c>
      <c r="E895" s="21">
        <v>103</v>
      </c>
      <c r="F895" s="21" t="s">
        <v>2936</v>
      </c>
      <c r="G895" s="33">
        <v>7.8</v>
      </c>
      <c r="H895" s="21">
        <v>22853</v>
      </c>
      <c r="I895" s="33" t="s">
        <v>2937</v>
      </c>
    </row>
    <row r="896" spans="1:9" x14ac:dyDescent="0.3">
      <c r="A896" s="33">
        <v>16849</v>
      </c>
      <c r="B896" s="33" t="s">
        <v>2938</v>
      </c>
      <c r="C896" s="22" t="s">
        <v>2939</v>
      </c>
      <c r="D896" s="21">
        <v>2009</v>
      </c>
      <c r="E896" s="21">
        <v>75</v>
      </c>
      <c r="F896" s="21" t="s">
        <v>2940</v>
      </c>
      <c r="G896" s="33">
        <v>7.7</v>
      </c>
      <c r="H896" s="21">
        <v>22573</v>
      </c>
      <c r="I896" s="33" t="s">
        <v>2941</v>
      </c>
    </row>
    <row r="897" spans="1:9" x14ac:dyDescent="0.3">
      <c r="A897" s="33">
        <v>16901</v>
      </c>
      <c r="B897" s="33" t="s">
        <v>2942</v>
      </c>
      <c r="C897" s="22" t="s">
        <v>461</v>
      </c>
      <c r="D897" s="21">
        <v>1984</v>
      </c>
      <c r="E897" s="21">
        <v>138</v>
      </c>
      <c r="F897" s="21" t="s">
        <v>670</v>
      </c>
      <c r="G897" s="33">
        <v>7.6</v>
      </c>
      <c r="H897" s="21">
        <v>30359</v>
      </c>
      <c r="I897" s="33" t="s">
        <v>2943</v>
      </c>
    </row>
    <row r="898" spans="1:9" x14ac:dyDescent="0.3">
      <c r="A898" s="33">
        <v>17087</v>
      </c>
      <c r="B898" s="33" t="s">
        <v>2944</v>
      </c>
      <c r="C898" s="22" t="s">
        <v>2945</v>
      </c>
      <c r="D898" s="21">
        <v>2010</v>
      </c>
      <c r="E898" s="21">
        <v>96</v>
      </c>
      <c r="F898" s="21" t="s">
        <v>394</v>
      </c>
      <c r="G898" s="33">
        <v>7.7</v>
      </c>
      <c r="H898" s="21">
        <v>1501</v>
      </c>
      <c r="I898" s="33" t="s">
        <v>2946</v>
      </c>
    </row>
    <row r="899" spans="1:9" x14ac:dyDescent="0.3">
      <c r="A899" s="33">
        <v>17098</v>
      </c>
      <c r="B899" s="33" t="s">
        <v>2947</v>
      </c>
      <c r="C899" s="22" t="s">
        <v>822</v>
      </c>
      <c r="D899" s="21">
        <v>1993</v>
      </c>
      <c r="E899" s="21">
        <v>96</v>
      </c>
      <c r="F899" s="21" t="s">
        <v>2948</v>
      </c>
      <c r="G899" s="33">
        <v>7.3</v>
      </c>
      <c r="H899" s="21">
        <v>7670</v>
      </c>
      <c r="I899" s="33" t="s">
        <v>2949</v>
      </c>
    </row>
    <row r="900" spans="1:9" x14ac:dyDescent="0.3">
      <c r="A900" s="33">
        <v>17267</v>
      </c>
      <c r="B900" s="33" t="s">
        <v>2950</v>
      </c>
      <c r="C900" s="22" t="s">
        <v>2951</v>
      </c>
      <c r="D900" s="21">
        <v>2007</v>
      </c>
      <c r="E900" s="21">
        <v>98</v>
      </c>
      <c r="F900" s="21" t="s">
        <v>481</v>
      </c>
      <c r="G900" s="33">
        <v>7.4</v>
      </c>
      <c r="H900" s="21">
        <v>25281</v>
      </c>
      <c r="I900" s="33" t="s">
        <v>2952</v>
      </c>
    </row>
    <row r="901" spans="1:9" x14ac:dyDescent="0.3">
      <c r="A901" s="33">
        <v>17690</v>
      </c>
      <c r="B901" s="33" t="s">
        <v>2953</v>
      </c>
      <c r="C901" s="22" t="s">
        <v>2954</v>
      </c>
      <c r="D901" s="21">
        <v>2011</v>
      </c>
      <c r="E901" s="21">
        <v>87</v>
      </c>
      <c r="F901" s="21" t="s">
        <v>2955</v>
      </c>
      <c r="G901" s="33">
        <v>7.5</v>
      </c>
      <c r="H901" s="21">
        <v>4151</v>
      </c>
      <c r="I901" s="33" t="s">
        <v>2956</v>
      </c>
    </row>
    <row r="902" spans="1:9" x14ac:dyDescent="0.3">
      <c r="A902" s="33">
        <v>19101</v>
      </c>
      <c r="B902" s="33" t="s">
        <v>2957</v>
      </c>
      <c r="C902" s="22" t="s">
        <v>2958</v>
      </c>
      <c r="D902" s="21">
        <v>2011</v>
      </c>
      <c r="E902" s="21">
        <v>92</v>
      </c>
      <c r="F902" s="21" t="s">
        <v>1629</v>
      </c>
      <c r="G902" s="33">
        <v>7.5</v>
      </c>
      <c r="H902" s="21">
        <v>12936</v>
      </c>
      <c r="I902" s="33" t="s">
        <v>2959</v>
      </c>
    </row>
    <row r="903" spans="1:9" x14ac:dyDescent="0.3">
      <c r="A903" s="33">
        <v>20121</v>
      </c>
      <c r="B903" s="33" t="s">
        <v>2960</v>
      </c>
      <c r="C903" s="22" t="s">
        <v>2961</v>
      </c>
      <c r="D903" s="21">
        <v>1998</v>
      </c>
      <c r="E903" s="21">
        <v>111</v>
      </c>
      <c r="F903" s="21" t="s">
        <v>489</v>
      </c>
      <c r="G903" s="33">
        <v>7.3</v>
      </c>
      <c r="H903" s="21">
        <v>12297</v>
      </c>
      <c r="I903" s="33" t="s">
        <v>2962</v>
      </c>
    </row>
    <row r="904" spans="1:9" x14ac:dyDescent="0.3">
      <c r="A904" s="33">
        <v>21764</v>
      </c>
      <c r="B904" s="33" t="s">
        <v>2963</v>
      </c>
      <c r="C904" s="22" t="s">
        <v>2964</v>
      </c>
      <c r="D904" s="21">
        <v>2005</v>
      </c>
      <c r="E904" s="21">
        <v>181</v>
      </c>
      <c r="F904" s="21" t="s">
        <v>414</v>
      </c>
      <c r="G904" s="33">
        <v>8</v>
      </c>
      <c r="H904" s="21">
        <v>4857</v>
      </c>
      <c r="I904" s="33" t="s">
        <v>2965</v>
      </c>
    </row>
    <row r="905" spans="1:9" x14ac:dyDescent="0.3">
      <c r="A905" s="33">
        <v>21791</v>
      </c>
      <c r="B905" s="33" t="s">
        <v>2966</v>
      </c>
      <c r="C905" s="22" t="s">
        <v>2967</v>
      </c>
      <c r="D905" s="21">
        <v>2015</v>
      </c>
      <c r="E905" s="21">
        <v>106</v>
      </c>
      <c r="F905" s="21" t="s">
        <v>508</v>
      </c>
      <c r="G905" s="33">
        <v>7.4</v>
      </c>
      <c r="H905" s="21">
        <v>16353</v>
      </c>
      <c r="I905" s="33" t="s">
        <v>2968</v>
      </c>
    </row>
    <row r="906" spans="1:9" x14ac:dyDescent="0.3">
      <c r="A906" s="33">
        <v>21852</v>
      </c>
      <c r="B906" s="33" t="s">
        <v>2969</v>
      </c>
      <c r="C906" s="22" t="s">
        <v>2970</v>
      </c>
      <c r="D906" s="21">
        <v>2010</v>
      </c>
      <c r="E906" s="21">
        <v>94</v>
      </c>
      <c r="F906" s="21" t="s">
        <v>2940</v>
      </c>
      <c r="G906" s="33">
        <v>7.7</v>
      </c>
      <c r="H906" s="21">
        <v>52814</v>
      </c>
      <c r="I906" s="33" t="s">
        <v>2971</v>
      </c>
    </row>
    <row r="907" spans="1:9" x14ac:dyDescent="0.3">
      <c r="A907" s="33">
        <v>21897</v>
      </c>
      <c r="B907" s="33" t="s">
        <v>2972</v>
      </c>
      <c r="C907" s="22" t="s">
        <v>2973</v>
      </c>
      <c r="D907" s="21">
        <v>2005</v>
      </c>
      <c r="E907" s="21">
        <v>140</v>
      </c>
      <c r="F907" s="21" t="s">
        <v>700</v>
      </c>
      <c r="G907" s="33">
        <v>7.9</v>
      </c>
      <c r="H907" s="21">
        <v>3902</v>
      </c>
      <c r="I907" s="33" t="s">
        <v>2974</v>
      </c>
    </row>
    <row r="908" spans="1:9" x14ac:dyDescent="0.3">
      <c r="A908" s="33">
        <v>21988</v>
      </c>
      <c r="B908" s="33" t="s">
        <v>2975</v>
      </c>
      <c r="C908" s="22" t="s">
        <v>2029</v>
      </c>
      <c r="D908" s="21">
        <v>2012</v>
      </c>
      <c r="E908" s="21">
        <v>114</v>
      </c>
      <c r="F908" s="21" t="s">
        <v>1104</v>
      </c>
      <c r="G908" s="33">
        <v>7.6</v>
      </c>
      <c r="H908" s="21">
        <v>144351</v>
      </c>
      <c r="I908" s="33" t="s">
        <v>2976</v>
      </c>
    </row>
    <row r="909" spans="1:9" x14ac:dyDescent="0.3">
      <c r="A909" s="33">
        <v>22076</v>
      </c>
      <c r="B909" s="33" t="s">
        <v>2977</v>
      </c>
      <c r="C909" s="22" t="s">
        <v>2978</v>
      </c>
      <c r="D909" s="21">
        <v>2013</v>
      </c>
      <c r="E909" s="21">
        <v>104</v>
      </c>
      <c r="F909" s="21" t="s">
        <v>1171</v>
      </c>
      <c r="G909" s="33">
        <v>7.3</v>
      </c>
      <c r="H909" s="21">
        <v>232799</v>
      </c>
      <c r="I909" s="33" t="s">
        <v>2979</v>
      </c>
    </row>
    <row r="910" spans="1:9" x14ac:dyDescent="0.3">
      <c r="A910" s="33">
        <v>22529</v>
      </c>
      <c r="B910" s="33" t="s">
        <v>2980</v>
      </c>
      <c r="C910" s="22" t="s">
        <v>2981</v>
      </c>
      <c r="D910" s="21">
        <v>2007</v>
      </c>
      <c r="E910" s="21">
        <v>118</v>
      </c>
      <c r="F910" s="21" t="s">
        <v>2982</v>
      </c>
      <c r="G910" s="33">
        <v>7.4</v>
      </c>
      <c r="H910" s="21">
        <v>8446</v>
      </c>
      <c r="I910" s="33" t="s">
        <v>2983</v>
      </c>
    </row>
    <row r="911" spans="1:9" x14ac:dyDescent="0.3">
      <c r="A911" s="33">
        <v>22714</v>
      </c>
      <c r="B911" s="33" t="s">
        <v>2984</v>
      </c>
      <c r="C911" s="22" t="s">
        <v>1156</v>
      </c>
      <c r="D911" s="21">
        <v>2013</v>
      </c>
      <c r="E911" s="21">
        <v>123</v>
      </c>
      <c r="F911" s="21" t="s">
        <v>394</v>
      </c>
      <c r="G911" s="33">
        <v>7.3</v>
      </c>
      <c r="H911" s="21">
        <v>60271</v>
      </c>
      <c r="I911" s="33" t="s">
        <v>2985</v>
      </c>
    </row>
    <row r="912" spans="1:9" x14ac:dyDescent="0.3">
      <c r="A912" s="33">
        <v>22989</v>
      </c>
      <c r="B912" s="33" t="s">
        <v>2986</v>
      </c>
      <c r="C912" s="22" t="s">
        <v>1400</v>
      </c>
      <c r="D912" s="21">
        <v>1965</v>
      </c>
      <c r="E912" s="21">
        <v>102</v>
      </c>
      <c r="F912" s="21" t="s">
        <v>394</v>
      </c>
      <c r="G912" s="33">
        <v>7.3</v>
      </c>
      <c r="H912" s="21">
        <v>9660</v>
      </c>
      <c r="I912" s="33" t="s">
        <v>2987</v>
      </c>
    </row>
    <row r="913" spans="1:9" x14ac:dyDescent="0.3">
      <c r="A913" s="33">
        <v>23558</v>
      </c>
      <c r="B913" s="34" t="s">
        <v>2988</v>
      </c>
      <c r="C913" s="22" t="s">
        <v>2768</v>
      </c>
      <c r="D913" s="21">
        <v>2011</v>
      </c>
      <c r="E913" s="21">
        <v>101</v>
      </c>
      <c r="F913" s="21" t="s">
        <v>394</v>
      </c>
      <c r="G913" s="33">
        <v>7.3</v>
      </c>
      <c r="H913" s="21">
        <v>144403</v>
      </c>
      <c r="I913" s="33" t="s">
        <v>2989</v>
      </c>
    </row>
    <row r="914" spans="1:9" x14ac:dyDescent="0.3">
      <c r="A914" s="33">
        <v>24186</v>
      </c>
      <c r="B914" s="33" t="s">
        <v>2990</v>
      </c>
      <c r="C914" s="22" t="s">
        <v>2633</v>
      </c>
      <c r="D914" s="21">
        <v>2010</v>
      </c>
      <c r="E914" s="21">
        <v>140</v>
      </c>
      <c r="F914" s="21" t="s">
        <v>640</v>
      </c>
      <c r="G914" s="33">
        <v>7.5</v>
      </c>
      <c r="H914" s="21">
        <v>19330</v>
      </c>
      <c r="I914" s="33" t="s">
        <v>2991</v>
      </c>
    </row>
    <row r="915" spans="1:9" x14ac:dyDescent="0.3">
      <c r="A915" s="33">
        <v>24197</v>
      </c>
      <c r="B915" s="33" t="s">
        <v>2992</v>
      </c>
      <c r="C915" s="22" t="s">
        <v>2758</v>
      </c>
      <c r="D915" s="21">
        <v>2005</v>
      </c>
      <c r="E915" s="21">
        <v>106</v>
      </c>
      <c r="F915" s="21" t="s">
        <v>654</v>
      </c>
      <c r="G915" s="33">
        <v>7.4</v>
      </c>
      <c r="H915" s="21">
        <v>17855</v>
      </c>
      <c r="I915" s="33" t="s">
        <v>2993</v>
      </c>
    </row>
    <row r="916" spans="1:9" x14ac:dyDescent="0.3">
      <c r="A916" s="33">
        <v>24414</v>
      </c>
      <c r="B916" s="33" t="s">
        <v>2994</v>
      </c>
      <c r="C916" s="22" t="s">
        <v>1664</v>
      </c>
      <c r="D916" s="21">
        <v>2000</v>
      </c>
      <c r="E916" s="21">
        <v>99</v>
      </c>
      <c r="F916" s="21" t="s">
        <v>864</v>
      </c>
      <c r="G916" s="33">
        <v>7.8</v>
      </c>
      <c r="H916" s="21">
        <v>16572</v>
      </c>
      <c r="I916" s="33" t="s">
        <v>2995</v>
      </c>
    </row>
    <row r="917" spans="1:9" x14ac:dyDescent="0.3">
      <c r="A917" s="33">
        <v>24464</v>
      </c>
      <c r="B917" s="33" t="s">
        <v>2996</v>
      </c>
      <c r="C917" s="22" t="s">
        <v>2997</v>
      </c>
      <c r="D917" s="21">
        <v>2003</v>
      </c>
      <c r="E917" s="21">
        <v>106</v>
      </c>
      <c r="F917" s="21" t="s">
        <v>446</v>
      </c>
      <c r="G917" s="33">
        <v>7.4</v>
      </c>
      <c r="H917" s="21">
        <v>8973</v>
      </c>
      <c r="I917" s="33" t="s">
        <v>2998</v>
      </c>
    </row>
    <row r="918" spans="1:9" x14ac:dyDescent="0.3">
      <c r="A918" s="33">
        <v>24465</v>
      </c>
      <c r="B918" s="33" t="s">
        <v>2999</v>
      </c>
      <c r="C918" s="22" t="s">
        <v>1669</v>
      </c>
      <c r="D918" s="21">
        <v>1995</v>
      </c>
      <c r="E918" s="21">
        <v>83</v>
      </c>
      <c r="F918" s="21" t="s">
        <v>3000</v>
      </c>
      <c r="G918" s="33">
        <v>7.4</v>
      </c>
      <c r="H918" s="21">
        <v>110</v>
      </c>
      <c r="I918" s="33" t="s">
        <v>3001</v>
      </c>
    </row>
    <row r="919" spans="1:9" x14ac:dyDescent="0.3">
      <c r="A919" s="33">
        <v>24466</v>
      </c>
      <c r="B919" s="33" t="s">
        <v>3002</v>
      </c>
      <c r="C919" s="22" t="s">
        <v>3003</v>
      </c>
      <c r="D919" s="21">
        <v>2004</v>
      </c>
      <c r="E919" s="21">
        <v>97</v>
      </c>
      <c r="F919" s="21" t="s">
        <v>3004</v>
      </c>
      <c r="G919" s="33">
        <v>8</v>
      </c>
      <c r="H919" s="21">
        <v>3570</v>
      </c>
      <c r="I919" s="33" t="s">
        <v>3005</v>
      </c>
    </row>
    <row r="920" spans="1:9" x14ac:dyDescent="0.3">
      <c r="A920" s="33">
        <v>24467</v>
      </c>
      <c r="B920" s="33" t="s">
        <v>3006</v>
      </c>
      <c r="C920" s="22" t="s">
        <v>2755</v>
      </c>
      <c r="D920" s="21">
        <v>2003</v>
      </c>
      <c r="E920" s="21">
        <v>113</v>
      </c>
      <c r="F920" s="21" t="s">
        <v>1623</v>
      </c>
      <c r="G920" s="33">
        <v>7.3</v>
      </c>
      <c r="H920" s="21">
        <v>2225</v>
      </c>
      <c r="I920" s="33" t="s">
        <v>3007</v>
      </c>
    </row>
    <row r="921" spans="1:9" x14ac:dyDescent="0.3">
      <c r="A921" s="33">
        <v>24468</v>
      </c>
      <c r="B921" s="33" t="s">
        <v>3008</v>
      </c>
      <c r="C921" s="22" t="s">
        <v>2740</v>
      </c>
      <c r="D921" s="21">
        <v>2000</v>
      </c>
      <c r="E921" s="21">
        <v>120</v>
      </c>
      <c r="F921" s="21" t="s">
        <v>394</v>
      </c>
      <c r="G921" s="33">
        <v>7.4</v>
      </c>
      <c r="H921" s="21">
        <v>1796</v>
      </c>
      <c r="I921" s="33" t="s">
        <v>3009</v>
      </c>
    </row>
    <row r="922" spans="1:9" x14ac:dyDescent="0.3">
      <c r="A922" s="33">
        <v>24471</v>
      </c>
      <c r="B922" s="33" t="s">
        <v>3010</v>
      </c>
      <c r="C922" s="22" t="s">
        <v>3011</v>
      </c>
      <c r="D922" s="21">
        <v>1996</v>
      </c>
      <c r="E922" s="21">
        <v>76</v>
      </c>
      <c r="F922" s="21" t="s">
        <v>394</v>
      </c>
      <c r="G922" s="33">
        <v>7.9</v>
      </c>
      <c r="H922" s="21">
        <v>3069</v>
      </c>
      <c r="I922" s="33" t="s">
        <v>3012</v>
      </c>
    </row>
    <row r="923" spans="1:9" x14ac:dyDescent="0.3">
      <c r="A923" s="33">
        <v>24473</v>
      </c>
      <c r="B923" s="33" t="s">
        <v>3013</v>
      </c>
      <c r="C923" s="22" t="s">
        <v>235</v>
      </c>
      <c r="D923" s="21">
        <v>1993</v>
      </c>
      <c r="E923" s="21">
        <v>94</v>
      </c>
      <c r="F923" s="21" t="s">
        <v>406</v>
      </c>
      <c r="G923" s="33">
        <v>7.6</v>
      </c>
      <c r="H923" s="21">
        <v>13279</v>
      </c>
      <c r="I923" s="33" t="s">
        <v>3014</v>
      </c>
    </row>
    <row r="924" spans="1:9" x14ac:dyDescent="0.3">
      <c r="A924" s="33">
        <v>24474</v>
      </c>
      <c r="B924" s="33" t="s">
        <v>3015</v>
      </c>
      <c r="C924" s="22" t="s">
        <v>2731</v>
      </c>
      <c r="D924" s="21">
        <v>2004</v>
      </c>
      <c r="E924" s="21">
        <v>119</v>
      </c>
      <c r="F924" s="21" t="s">
        <v>3016</v>
      </c>
      <c r="G924" s="33">
        <v>7.7</v>
      </c>
      <c r="H924" s="21">
        <v>7065</v>
      </c>
      <c r="I924" s="33" t="s">
        <v>3017</v>
      </c>
    </row>
    <row r="925" spans="1:9" x14ac:dyDescent="0.3">
      <c r="A925" s="33">
        <v>24475</v>
      </c>
      <c r="B925" s="33" t="s">
        <v>3018</v>
      </c>
      <c r="C925" s="22" t="s">
        <v>2847</v>
      </c>
      <c r="D925" s="21">
        <v>1979</v>
      </c>
      <c r="E925" s="21">
        <v>77</v>
      </c>
      <c r="F925" s="21" t="s">
        <v>654</v>
      </c>
      <c r="G925" s="33">
        <v>8.1</v>
      </c>
      <c r="H925" s="21">
        <v>1609</v>
      </c>
      <c r="I925" s="33" t="s">
        <v>3019</v>
      </c>
    </row>
    <row r="926" spans="1:9" x14ac:dyDescent="0.3">
      <c r="A926" s="33">
        <v>24482</v>
      </c>
      <c r="B926" s="33" t="s">
        <v>3020</v>
      </c>
      <c r="C926" s="22" t="s">
        <v>2865</v>
      </c>
      <c r="D926" s="21">
        <v>1986</v>
      </c>
      <c r="E926" s="21">
        <v>79</v>
      </c>
      <c r="F926" s="21" t="s">
        <v>654</v>
      </c>
      <c r="G926" s="33">
        <v>7.2</v>
      </c>
      <c r="H926" s="21">
        <v>986</v>
      </c>
      <c r="I926" s="33" t="s">
        <v>3021</v>
      </c>
    </row>
    <row r="927" spans="1:9" x14ac:dyDescent="0.3">
      <c r="A927" s="33">
        <v>24492</v>
      </c>
      <c r="B927" s="35" t="s">
        <v>3022</v>
      </c>
      <c r="C927" s="22" t="s">
        <v>3023</v>
      </c>
      <c r="D927" s="21">
        <v>2000</v>
      </c>
      <c r="E927" s="21">
        <v>105</v>
      </c>
      <c r="F927" s="21" t="s">
        <v>941</v>
      </c>
      <c r="G927" s="33">
        <v>7.3</v>
      </c>
      <c r="H927" s="21">
        <v>1826</v>
      </c>
      <c r="I927" s="33" t="s">
        <v>3024</v>
      </c>
    </row>
    <row r="928" spans="1:9" x14ac:dyDescent="0.3">
      <c r="A928" s="33">
        <v>24496</v>
      </c>
      <c r="B928" s="33" t="s">
        <v>3025</v>
      </c>
      <c r="C928" s="22" t="s">
        <v>2758</v>
      </c>
      <c r="D928" s="21">
        <v>2003</v>
      </c>
      <c r="E928" s="21">
        <v>149</v>
      </c>
      <c r="F928" s="21" t="s">
        <v>654</v>
      </c>
      <c r="G928" s="33">
        <v>8.1999999999999993</v>
      </c>
      <c r="H928" s="21">
        <v>697</v>
      </c>
      <c r="I928" s="33" t="s">
        <v>3026</v>
      </c>
    </row>
    <row r="929" spans="1:9" x14ac:dyDescent="0.3">
      <c r="A929" s="33">
        <v>24497</v>
      </c>
      <c r="B929" s="33" t="s">
        <v>3027</v>
      </c>
      <c r="C929" s="22" t="s">
        <v>3028</v>
      </c>
      <c r="D929" s="21">
        <v>1975</v>
      </c>
      <c r="E929" s="21">
        <v>81</v>
      </c>
      <c r="F929" s="21" t="s">
        <v>654</v>
      </c>
      <c r="G929" s="33">
        <v>7.5</v>
      </c>
      <c r="H929" s="21">
        <v>496</v>
      </c>
      <c r="I929" s="33" t="s">
        <v>3029</v>
      </c>
    </row>
    <row r="930" spans="1:9" x14ac:dyDescent="0.3">
      <c r="A930" s="33">
        <v>24501</v>
      </c>
      <c r="B930" s="33" t="s">
        <v>3030</v>
      </c>
      <c r="C930" s="22" t="s">
        <v>3031</v>
      </c>
      <c r="D930" s="21">
        <v>1973</v>
      </c>
      <c r="E930" s="21">
        <v>72</v>
      </c>
      <c r="F930" s="21" t="s">
        <v>3032</v>
      </c>
      <c r="G930" s="33">
        <v>7.4</v>
      </c>
      <c r="H930" s="21">
        <v>1490</v>
      </c>
      <c r="I930" s="33" t="s">
        <v>3033</v>
      </c>
    </row>
    <row r="931" spans="1:9" x14ac:dyDescent="0.3">
      <c r="A931" s="33">
        <v>24511</v>
      </c>
      <c r="B931" s="33" t="s">
        <v>3034</v>
      </c>
      <c r="C931" s="22" t="s">
        <v>3035</v>
      </c>
      <c r="D931" s="21">
        <v>1976</v>
      </c>
      <c r="E931" s="21">
        <v>84</v>
      </c>
      <c r="F931" s="21" t="s">
        <v>1623</v>
      </c>
      <c r="G931" s="33">
        <v>7.7</v>
      </c>
      <c r="H931" s="21">
        <v>769</v>
      </c>
      <c r="I931" s="33" t="s">
        <v>3036</v>
      </c>
    </row>
    <row r="932" spans="1:9" x14ac:dyDescent="0.3">
      <c r="A932" s="33">
        <v>24512</v>
      </c>
      <c r="B932" s="33" t="s">
        <v>3037</v>
      </c>
      <c r="C932" s="22" t="s">
        <v>3038</v>
      </c>
      <c r="D932" s="21">
        <v>2004</v>
      </c>
      <c r="E932" s="21">
        <v>102</v>
      </c>
      <c r="F932" s="21" t="s">
        <v>394</v>
      </c>
      <c r="G932" s="33">
        <v>7.8</v>
      </c>
      <c r="H932" s="21">
        <v>4024</v>
      </c>
      <c r="I932" s="33" t="s">
        <v>3039</v>
      </c>
    </row>
    <row r="933" spans="1:9" x14ac:dyDescent="0.3">
      <c r="A933" s="33">
        <v>24516</v>
      </c>
      <c r="B933" s="33" t="s">
        <v>3040</v>
      </c>
      <c r="C933" s="22" t="s">
        <v>3041</v>
      </c>
      <c r="D933" s="21">
        <v>2004</v>
      </c>
      <c r="E933" s="21">
        <v>138</v>
      </c>
      <c r="F933" s="21" t="s">
        <v>446</v>
      </c>
      <c r="G933" s="33">
        <v>7.3</v>
      </c>
      <c r="H933" s="21">
        <v>2217</v>
      </c>
      <c r="I933" s="33" t="s">
        <v>3042</v>
      </c>
    </row>
    <row r="934" spans="1:9" x14ac:dyDescent="0.3">
      <c r="A934" s="33">
        <v>24517</v>
      </c>
      <c r="B934" s="33" t="s">
        <v>3043</v>
      </c>
      <c r="C934" s="22" t="s">
        <v>3044</v>
      </c>
      <c r="D934" s="21">
        <v>2003</v>
      </c>
      <c r="E934" s="21">
        <v>90</v>
      </c>
      <c r="F934" s="21" t="s">
        <v>394</v>
      </c>
      <c r="G934" s="33">
        <v>7.3</v>
      </c>
      <c r="H934" s="21">
        <v>6081</v>
      </c>
      <c r="I934" s="33" t="s">
        <v>3045</v>
      </c>
    </row>
    <row r="935" spans="1:9" x14ac:dyDescent="0.3">
      <c r="A935" s="33">
        <v>24609</v>
      </c>
      <c r="B935" s="33" t="s">
        <v>3046</v>
      </c>
      <c r="C935" s="22" t="s">
        <v>2755</v>
      </c>
      <c r="D935" s="21">
        <v>2007</v>
      </c>
      <c r="E935" s="21">
        <v>140</v>
      </c>
      <c r="F935" s="21" t="s">
        <v>1952</v>
      </c>
      <c r="G935" s="33">
        <v>7.9</v>
      </c>
      <c r="H935" s="21">
        <v>11527</v>
      </c>
      <c r="I935" s="33" t="s">
        <v>3047</v>
      </c>
    </row>
    <row r="936" spans="1:9" x14ac:dyDescent="0.3">
      <c r="A936" s="33">
        <v>24629</v>
      </c>
      <c r="B936" s="33" t="s">
        <v>3048</v>
      </c>
      <c r="C936" s="22" t="s">
        <v>3049</v>
      </c>
      <c r="D936" s="21">
        <v>1998</v>
      </c>
      <c r="E936" s="21">
        <v>95</v>
      </c>
      <c r="F936" s="21" t="s">
        <v>807</v>
      </c>
      <c r="G936" s="33">
        <v>7.3</v>
      </c>
      <c r="H936" s="21">
        <v>4392</v>
      </c>
      <c r="I936" s="33" t="s">
        <v>3050</v>
      </c>
    </row>
    <row r="937" spans="1:9" x14ac:dyDescent="0.3">
      <c r="A937" s="33">
        <v>24644</v>
      </c>
      <c r="B937" s="33" t="s">
        <v>3051</v>
      </c>
      <c r="C937" s="22" t="s">
        <v>3052</v>
      </c>
      <c r="D937" s="21">
        <v>2005</v>
      </c>
      <c r="E937" s="21">
        <v>99</v>
      </c>
      <c r="F937" s="21" t="s">
        <v>462</v>
      </c>
      <c r="G937" s="33">
        <v>7.3</v>
      </c>
      <c r="H937" s="21">
        <v>5417</v>
      </c>
      <c r="I937" s="33" t="s">
        <v>3053</v>
      </c>
    </row>
    <row r="938" spans="1:9" x14ac:dyDescent="0.3">
      <c r="A938" s="33">
        <v>24659</v>
      </c>
      <c r="B938" s="33" t="s">
        <v>3054</v>
      </c>
      <c r="C938" s="22" t="s">
        <v>3055</v>
      </c>
      <c r="D938" s="21">
        <v>2006</v>
      </c>
      <c r="E938" s="21">
        <v>185</v>
      </c>
      <c r="F938" s="21" t="s">
        <v>3056</v>
      </c>
      <c r="G938" s="33">
        <v>7.6</v>
      </c>
      <c r="H938" s="21">
        <v>7654</v>
      </c>
      <c r="I938" s="33" t="s">
        <v>3057</v>
      </c>
    </row>
    <row r="939" spans="1:9" x14ac:dyDescent="0.3">
      <c r="A939" s="33">
        <v>24667</v>
      </c>
      <c r="B939" s="33" t="s">
        <v>3058</v>
      </c>
      <c r="C939" s="22" t="s">
        <v>3059</v>
      </c>
      <c r="D939" s="21">
        <v>2008</v>
      </c>
      <c r="E939" s="21">
        <v>99</v>
      </c>
      <c r="F939" s="21" t="s">
        <v>624</v>
      </c>
      <c r="G939" s="33">
        <v>7.8</v>
      </c>
      <c r="H939" s="21">
        <v>6797</v>
      </c>
      <c r="I939" s="33" t="s">
        <v>3060</v>
      </c>
    </row>
    <row r="940" spans="1:9" x14ac:dyDescent="0.3">
      <c r="A940" s="33">
        <v>24698</v>
      </c>
      <c r="B940" s="33" t="s">
        <v>3061</v>
      </c>
      <c r="C940" s="22" t="s">
        <v>3062</v>
      </c>
      <c r="D940" s="21">
        <v>1999</v>
      </c>
      <c r="E940" s="21">
        <v>92</v>
      </c>
      <c r="F940" s="21" t="s">
        <v>394</v>
      </c>
      <c r="G940" s="33">
        <v>7.5</v>
      </c>
      <c r="H940" s="21">
        <v>1356</v>
      </c>
      <c r="I940" s="33" t="s">
        <v>3063</v>
      </c>
    </row>
    <row r="941" spans="1:9" x14ac:dyDescent="0.3">
      <c r="A941" s="33">
        <v>24700</v>
      </c>
      <c r="B941" s="33" t="s">
        <v>3064</v>
      </c>
      <c r="C941" s="22" t="s">
        <v>3065</v>
      </c>
      <c r="D941" s="21">
        <v>2004</v>
      </c>
      <c r="E941" s="21">
        <v>110</v>
      </c>
      <c r="F941" s="21" t="s">
        <v>462</v>
      </c>
      <c r="G941" s="33">
        <v>8.3000000000000007</v>
      </c>
      <c r="H941" s="21">
        <v>9559</v>
      </c>
      <c r="I941" s="33" t="s">
        <v>3066</v>
      </c>
    </row>
    <row r="942" spans="1:9" x14ac:dyDescent="0.3">
      <c r="A942" s="33">
        <v>24703</v>
      </c>
      <c r="B942" s="33" t="s">
        <v>3067</v>
      </c>
      <c r="C942" s="22" t="s">
        <v>3068</v>
      </c>
      <c r="D942" s="21">
        <v>2004</v>
      </c>
      <c r="E942" s="21">
        <v>140</v>
      </c>
      <c r="F942" s="21" t="s">
        <v>2888</v>
      </c>
      <c r="G942" s="33">
        <v>7.2</v>
      </c>
      <c r="H942" s="21">
        <v>86</v>
      </c>
      <c r="I942" s="33" t="s">
        <v>3069</v>
      </c>
    </row>
    <row r="943" spans="1:9" x14ac:dyDescent="0.3">
      <c r="A943" s="33">
        <v>24748</v>
      </c>
      <c r="B943" s="33" t="s">
        <v>3070</v>
      </c>
      <c r="C943" s="22" t="s">
        <v>3071</v>
      </c>
      <c r="D943" s="21">
        <v>2003</v>
      </c>
      <c r="E943" s="21">
        <v>47</v>
      </c>
      <c r="F943" s="21" t="s">
        <v>3072</v>
      </c>
      <c r="G943" s="33">
        <v>7.7</v>
      </c>
      <c r="H943" s="21">
        <v>23</v>
      </c>
      <c r="I943" s="33" t="s">
        <v>3073</v>
      </c>
    </row>
    <row r="944" spans="1:9" x14ac:dyDescent="0.3">
      <c r="A944" s="33">
        <v>25376</v>
      </c>
      <c r="B944" s="33" t="s">
        <v>3074</v>
      </c>
      <c r="C944" s="22" t="s">
        <v>3075</v>
      </c>
      <c r="D944" s="21">
        <v>2002</v>
      </c>
      <c r="E944" s="21">
        <v>91</v>
      </c>
      <c r="F944" s="21" t="s">
        <v>3076</v>
      </c>
      <c r="G944" s="33">
        <v>7.8</v>
      </c>
      <c r="H944" s="21">
        <v>1080</v>
      </c>
      <c r="I944" s="33" t="s">
        <v>3077</v>
      </c>
    </row>
    <row r="945" spans="1:9" x14ac:dyDescent="0.3">
      <c r="A945" s="33">
        <v>25430</v>
      </c>
      <c r="B945" s="33" t="s">
        <v>3078</v>
      </c>
      <c r="C945" s="22" t="s">
        <v>3079</v>
      </c>
      <c r="D945" s="21">
        <v>2009</v>
      </c>
      <c r="E945" s="21">
        <v>118</v>
      </c>
      <c r="F945" s="21" t="s">
        <v>3080</v>
      </c>
      <c r="G945" s="33">
        <v>7.4</v>
      </c>
      <c r="H945" s="21">
        <v>2307</v>
      </c>
      <c r="I945" s="33" t="s">
        <v>3081</v>
      </c>
    </row>
    <row r="946" spans="1:9" x14ac:dyDescent="0.3">
      <c r="A946" s="33">
        <v>25431</v>
      </c>
      <c r="B946" s="33" t="s">
        <v>3082</v>
      </c>
      <c r="C946" s="22" t="s">
        <v>3083</v>
      </c>
      <c r="D946" s="21">
        <v>2005</v>
      </c>
      <c r="E946" s="21">
        <v>139</v>
      </c>
      <c r="F946" s="21" t="s">
        <v>1291</v>
      </c>
      <c r="G946" s="33">
        <v>7.2</v>
      </c>
      <c r="H946" s="21">
        <v>16420</v>
      </c>
      <c r="I946" s="33" t="s">
        <v>3084</v>
      </c>
    </row>
    <row r="947" spans="1:9" x14ac:dyDescent="0.3">
      <c r="A947" s="33">
        <v>26773</v>
      </c>
      <c r="B947" s="33" t="s">
        <v>3085</v>
      </c>
      <c r="C947" s="22" t="s">
        <v>3086</v>
      </c>
      <c r="D947" s="21">
        <v>2003</v>
      </c>
      <c r="E947" s="21">
        <v>119</v>
      </c>
      <c r="F947" s="21" t="s">
        <v>406</v>
      </c>
      <c r="G947" s="33">
        <v>7.4</v>
      </c>
      <c r="H947" s="21">
        <v>13196</v>
      </c>
      <c r="I947" s="33" t="s">
        <v>3087</v>
      </c>
    </row>
    <row r="948" spans="1:9" x14ac:dyDescent="0.3">
      <c r="A948" s="33">
        <v>27317</v>
      </c>
      <c r="B948" s="33" t="s">
        <v>3088</v>
      </c>
      <c r="C948" s="22" t="s">
        <v>3089</v>
      </c>
      <c r="D948" s="21">
        <v>2008</v>
      </c>
      <c r="E948" s="21">
        <v>126</v>
      </c>
      <c r="F948" s="21" t="s">
        <v>3090</v>
      </c>
      <c r="G948" s="33">
        <v>7.4</v>
      </c>
      <c r="H948" s="21">
        <v>11374</v>
      </c>
      <c r="I948" s="33" t="s">
        <v>3091</v>
      </c>
    </row>
    <row r="949" spans="1:9" x14ac:dyDescent="0.3">
      <c r="A949" s="33">
        <v>28653</v>
      </c>
      <c r="B949" s="33" t="s">
        <v>3092</v>
      </c>
      <c r="C949" s="22" t="s">
        <v>1937</v>
      </c>
      <c r="D949" s="21">
        <v>2010</v>
      </c>
      <c r="E949" s="21">
        <v>120</v>
      </c>
      <c r="F949" s="21" t="s">
        <v>3093</v>
      </c>
      <c r="G949" s="33">
        <v>7.4</v>
      </c>
      <c r="H949" s="21">
        <v>3801</v>
      </c>
      <c r="I949" s="33" t="s">
        <v>3094</v>
      </c>
    </row>
    <row r="950" spans="1:9" x14ac:dyDescent="0.3">
      <c r="A950" s="33">
        <v>28657</v>
      </c>
      <c r="B950" s="33" t="s">
        <v>3095</v>
      </c>
      <c r="C950" s="22" t="s">
        <v>3096</v>
      </c>
      <c r="D950" s="21">
        <v>2009</v>
      </c>
      <c r="E950" s="21">
        <v>98</v>
      </c>
      <c r="F950" s="21" t="s">
        <v>394</v>
      </c>
      <c r="G950" s="33">
        <v>7.4</v>
      </c>
      <c r="H950" s="21">
        <v>5302</v>
      </c>
      <c r="I950" s="33" t="s">
        <v>3097</v>
      </c>
    </row>
    <row r="951" spans="1:9" x14ac:dyDescent="0.3">
      <c r="A951" s="33">
        <v>28901</v>
      </c>
      <c r="B951" s="33" t="s">
        <v>3098</v>
      </c>
      <c r="C951" s="22" t="s">
        <v>3099</v>
      </c>
      <c r="D951" s="21">
        <v>2006</v>
      </c>
      <c r="E951" s="21">
        <v>95</v>
      </c>
      <c r="F951" s="21" t="s">
        <v>941</v>
      </c>
      <c r="G951" s="33">
        <v>7.3</v>
      </c>
      <c r="H951" s="21">
        <v>10092</v>
      </c>
      <c r="I951" s="33" t="s">
        <v>3100</v>
      </c>
    </row>
    <row r="952" spans="1:9" x14ac:dyDescent="0.3">
      <c r="A952" s="33">
        <v>29183</v>
      </c>
      <c r="B952" s="34" t="s">
        <v>3101</v>
      </c>
      <c r="C952" s="22" t="s">
        <v>91</v>
      </c>
      <c r="D952" s="21">
        <v>1979</v>
      </c>
      <c r="E952" s="21">
        <v>186</v>
      </c>
      <c r="F952" s="21" t="s">
        <v>446</v>
      </c>
      <c r="G952" s="33">
        <v>7.3</v>
      </c>
      <c r="H952" s="21">
        <v>8863</v>
      </c>
      <c r="I952" s="33" t="s">
        <v>3102</v>
      </c>
    </row>
    <row r="953" spans="1:9" x14ac:dyDescent="0.3">
      <c r="A953" s="33">
        <v>29521</v>
      </c>
      <c r="B953" s="33" t="s">
        <v>3103</v>
      </c>
      <c r="C953" s="22" t="s">
        <v>3104</v>
      </c>
      <c r="D953" s="21">
        <v>2006</v>
      </c>
      <c r="E953" s="21">
        <v>111</v>
      </c>
      <c r="F953" s="21" t="s">
        <v>394</v>
      </c>
      <c r="G953" s="33">
        <v>7.4</v>
      </c>
      <c r="H953" s="21">
        <v>2858</v>
      </c>
      <c r="I953" s="33" t="s">
        <v>3105</v>
      </c>
    </row>
    <row r="954" spans="1:9" x14ac:dyDescent="0.3">
      <c r="A954" s="33">
        <v>29525</v>
      </c>
      <c r="B954" s="33" t="s">
        <v>3106</v>
      </c>
      <c r="C954" s="22" t="s">
        <v>3104</v>
      </c>
      <c r="D954" s="21">
        <v>2008</v>
      </c>
      <c r="E954" s="21">
        <v>121</v>
      </c>
      <c r="F954" s="21" t="s">
        <v>394</v>
      </c>
      <c r="G954" s="33">
        <v>7.5</v>
      </c>
      <c r="H954" s="21">
        <v>1948</v>
      </c>
      <c r="I954" s="33" t="s">
        <v>3107</v>
      </c>
    </row>
    <row r="955" spans="1:9" x14ac:dyDescent="0.3">
      <c r="A955" s="33">
        <v>29533</v>
      </c>
      <c r="B955" s="33" t="s">
        <v>3108</v>
      </c>
      <c r="C955" s="22" t="s">
        <v>3062</v>
      </c>
      <c r="D955" s="21">
        <v>2001</v>
      </c>
      <c r="E955" s="21">
        <v>119</v>
      </c>
      <c r="F955" s="21" t="s">
        <v>394</v>
      </c>
      <c r="G955" s="33">
        <v>7.7</v>
      </c>
      <c r="H955" s="21">
        <v>2777</v>
      </c>
      <c r="I955" s="33" t="s">
        <v>3109</v>
      </c>
    </row>
    <row r="956" spans="1:9" x14ac:dyDescent="0.3">
      <c r="A956" s="33">
        <v>29541</v>
      </c>
      <c r="B956" s="33">
        <v>120</v>
      </c>
      <c r="C956" s="22" t="s">
        <v>3110</v>
      </c>
      <c r="D956" s="21">
        <v>2008</v>
      </c>
      <c r="E956" s="21">
        <v>114</v>
      </c>
      <c r="F956" s="21" t="s">
        <v>700</v>
      </c>
      <c r="G956" s="33">
        <v>7.3</v>
      </c>
      <c r="H956" s="21">
        <v>3529</v>
      </c>
      <c r="I956" s="33" t="s">
        <v>3111</v>
      </c>
    </row>
    <row r="957" spans="1:9" x14ac:dyDescent="0.3">
      <c r="A957" s="33">
        <v>29545</v>
      </c>
      <c r="B957" s="33" t="s">
        <v>3112</v>
      </c>
      <c r="C957" s="22" t="s">
        <v>3113</v>
      </c>
      <c r="D957" s="21">
        <v>2011</v>
      </c>
      <c r="E957" s="21">
        <v>90</v>
      </c>
      <c r="F957" s="21" t="s">
        <v>654</v>
      </c>
      <c r="G957" s="33">
        <v>7.4</v>
      </c>
      <c r="H957" s="21">
        <v>6933</v>
      </c>
      <c r="I957" s="33" t="s">
        <v>3114</v>
      </c>
    </row>
    <row r="958" spans="1:9" x14ac:dyDescent="0.3">
      <c r="A958" s="33">
        <v>29603</v>
      </c>
      <c r="B958" s="33" t="s">
        <v>3115</v>
      </c>
      <c r="C958" s="22" t="s">
        <v>3116</v>
      </c>
      <c r="D958" s="21">
        <v>1947</v>
      </c>
      <c r="E958" s="21">
        <v>98</v>
      </c>
      <c r="F958" s="21" t="s">
        <v>481</v>
      </c>
      <c r="G958" s="33">
        <v>7.7</v>
      </c>
      <c r="H958" s="21">
        <v>4930</v>
      </c>
      <c r="I958" s="33" t="s">
        <v>3117</v>
      </c>
    </row>
    <row r="959" spans="1:9" x14ac:dyDescent="0.3">
      <c r="A959" s="33">
        <v>29670</v>
      </c>
      <c r="B959" s="33" t="s">
        <v>3118</v>
      </c>
      <c r="C959" s="22" t="s">
        <v>3119</v>
      </c>
      <c r="D959" s="21">
        <v>1983</v>
      </c>
      <c r="E959" s="21">
        <v>130</v>
      </c>
      <c r="F959" s="21" t="s">
        <v>394</v>
      </c>
      <c r="G959" s="33">
        <v>7.8</v>
      </c>
      <c r="H959" s="21">
        <v>4063</v>
      </c>
      <c r="I959" s="33" t="s">
        <v>3120</v>
      </c>
    </row>
    <row r="960" spans="1:9" x14ac:dyDescent="0.3">
      <c r="A960" s="33">
        <v>29773</v>
      </c>
      <c r="B960" s="33" t="s">
        <v>3121</v>
      </c>
      <c r="C960" s="22" t="s">
        <v>1357</v>
      </c>
      <c r="D960" s="21">
        <v>2002</v>
      </c>
      <c r="E960" s="21">
        <v>97</v>
      </c>
      <c r="F960" s="21" t="s">
        <v>481</v>
      </c>
      <c r="G960" s="33">
        <v>7.4</v>
      </c>
      <c r="H960" s="21">
        <v>34726</v>
      </c>
      <c r="I960" s="33" t="s">
        <v>3122</v>
      </c>
    </row>
    <row r="961" spans="1:9" x14ac:dyDescent="0.3">
      <c r="A961" s="33">
        <v>29933</v>
      </c>
      <c r="B961" s="33" t="s">
        <v>3123</v>
      </c>
      <c r="C961" s="22" t="s">
        <v>3124</v>
      </c>
      <c r="D961" s="21">
        <v>2008</v>
      </c>
      <c r="E961" s="21">
        <v>237</v>
      </c>
      <c r="F961" s="21" t="s">
        <v>420</v>
      </c>
      <c r="G961" s="33">
        <v>8.1</v>
      </c>
      <c r="H961" s="21">
        <v>7239</v>
      </c>
      <c r="I961" s="33" t="s">
        <v>3125</v>
      </c>
    </row>
    <row r="962" spans="1:9" x14ac:dyDescent="0.3">
      <c r="A962" s="33">
        <v>30148</v>
      </c>
      <c r="B962" s="33" t="s">
        <v>3126</v>
      </c>
      <c r="C962" s="22" t="s">
        <v>3127</v>
      </c>
      <c r="D962" s="21">
        <v>2011</v>
      </c>
      <c r="E962" s="21">
        <v>92</v>
      </c>
      <c r="F962" s="21" t="s">
        <v>394</v>
      </c>
      <c r="G962" s="33">
        <v>7.6</v>
      </c>
      <c r="H962" s="21">
        <v>20980</v>
      </c>
      <c r="I962" s="33" t="s">
        <v>3128</v>
      </c>
    </row>
    <row r="963" spans="1:9" x14ac:dyDescent="0.3">
      <c r="A963" s="33">
        <v>30149</v>
      </c>
      <c r="B963" s="35" t="s">
        <v>3129</v>
      </c>
      <c r="C963" s="22" t="s">
        <v>3130</v>
      </c>
      <c r="D963" s="21">
        <v>2011</v>
      </c>
      <c r="E963" s="21">
        <v>112</v>
      </c>
      <c r="F963" s="21" t="s">
        <v>624</v>
      </c>
      <c r="G963" s="33">
        <v>7.5</v>
      </c>
      <c r="H963" s="21">
        <v>94538</v>
      </c>
      <c r="I963" s="33" t="s">
        <v>3131</v>
      </c>
    </row>
    <row r="964" spans="1:9" x14ac:dyDescent="0.3">
      <c r="A964" s="33">
        <v>30151</v>
      </c>
      <c r="B964" s="33" t="s">
        <v>3132</v>
      </c>
      <c r="C964" s="22" t="s">
        <v>2377</v>
      </c>
      <c r="D964" s="21">
        <v>2012</v>
      </c>
      <c r="E964" s="21">
        <v>120</v>
      </c>
      <c r="F964" s="21" t="s">
        <v>567</v>
      </c>
      <c r="G964" s="33">
        <v>7.5</v>
      </c>
      <c r="H964" s="21">
        <v>48212</v>
      </c>
      <c r="I964" s="33" t="s">
        <v>3133</v>
      </c>
    </row>
    <row r="965" spans="1:9" x14ac:dyDescent="0.3">
      <c r="A965" s="33">
        <v>30155</v>
      </c>
      <c r="B965" s="33" t="s">
        <v>3134</v>
      </c>
      <c r="C965" s="22" t="s">
        <v>3135</v>
      </c>
      <c r="D965" s="21">
        <v>2008</v>
      </c>
      <c r="E965" s="21">
        <v>120</v>
      </c>
      <c r="F965" s="21" t="s">
        <v>394</v>
      </c>
      <c r="G965" s="33">
        <v>7.6</v>
      </c>
      <c r="H965" s="21">
        <v>6903</v>
      </c>
      <c r="I965" s="33" t="s">
        <v>3136</v>
      </c>
    </row>
    <row r="966" spans="1:9" x14ac:dyDescent="0.3">
      <c r="A966" s="33">
        <v>30163</v>
      </c>
      <c r="B966" s="33" t="s">
        <v>3137</v>
      </c>
      <c r="C966" s="22" t="s">
        <v>3138</v>
      </c>
      <c r="D966" s="21">
        <v>2011</v>
      </c>
      <c r="E966" s="21">
        <v>129</v>
      </c>
      <c r="F966" s="21" t="s">
        <v>481</v>
      </c>
      <c r="G966" s="33">
        <v>7.4</v>
      </c>
      <c r="H966" s="21">
        <v>17752</v>
      </c>
      <c r="I966" s="33" t="s">
        <v>3139</v>
      </c>
    </row>
    <row r="967" spans="1:9" x14ac:dyDescent="0.3">
      <c r="A967" s="33">
        <v>30165</v>
      </c>
      <c r="B967" s="33" t="s">
        <v>3140</v>
      </c>
      <c r="C967" s="22" t="s">
        <v>2191</v>
      </c>
      <c r="D967" s="21">
        <v>2011</v>
      </c>
      <c r="E967" s="21">
        <v>120</v>
      </c>
      <c r="F967" s="21" t="s">
        <v>446</v>
      </c>
      <c r="G967" s="33">
        <v>7.4</v>
      </c>
      <c r="H967" s="21">
        <v>10893</v>
      </c>
      <c r="I967" s="33" t="s">
        <v>3141</v>
      </c>
    </row>
    <row r="968" spans="1:9" x14ac:dyDescent="0.3">
      <c r="A968" s="33">
        <v>30167</v>
      </c>
      <c r="B968" s="33" t="s">
        <v>3142</v>
      </c>
      <c r="C968" s="22" t="s">
        <v>1788</v>
      </c>
      <c r="D968" s="21">
        <v>2011</v>
      </c>
      <c r="E968" s="21">
        <v>146</v>
      </c>
      <c r="F968" s="21" t="s">
        <v>1140</v>
      </c>
      <c r="G968" s="33">
        <v>7.6</v>
      </c>
      <c r="H968" s="21">
        <v>38411</v>
      </c>
      <c r="I968" s="33" t="s">
        <v>3143</v>
      </c>
    </row>
    <row r="969" spans="1:9" x14ac:dyDescent="0.3">
      <c r="A969" s="33">
        <v>30168</v>
      </c>
      <c r="B969" s="33" t="s">
        <v>3144</v>
      </c>
      <c r="C969" s="22" t="s">
        <v>3145</v>
      </c>
      <c r="D969" s="21">
        <v>2011</v>
      </c>
      <c r="E969" s="21">
        <v>112</v>
      </c>
      <c r="F969" s="21" t="s">
        <v>474</v>
      </c>
      <c r="G969" s="33">
        <v>8.6</v>
      </c>
      <c r="H969" s="21">
        <v>498007</v>
      </c>
      <c r="I969" s="33" t="s">
        <v>3146</v>
      </c>
    </row>
    <row r="970" spans="1:9" x14ac:dyDescent="0.3">
      <c r="A970" s="33">
        <v>30254</v>
      </c>
      <c r="B970" s="33" t="s">
        <v>3147</v>
      </c>
      <c r="C970" s="22" t="s">
        <v>3148</v>
      </c>
      <c r="D970" s="21">
        <v>2012</v>
      </c>
      <c r="E970" s="21">
        <v>105</v>
      </c>
      <c r="F970" s="21" t="s">
        <v>454</v>
      </c>
      <c r="G970" s="33">
        <v>7.4</v>
      </c>
      <c r="H970" s="21">
        <v>22127</v>
      </c>
      <c r="I970" s="33" t="s">
        <v>3149</v>
      </c>
    </row>
    <row r="971" spans="1:9" x14ac:dyDescent="0.3">
      <c r="A971" s="33">
        <v>30327</v>
      </c>
      <c r="B971" s="33" t="s">
        <v>3150</v>
      </c>
      <c r="C971" s="22" t="s">
        <v>3151</v>
      </c>
      <c r="D971" s="21">
        <v>2011</v>
      </c>
      <c r="E971" s="21">
        <v>105</v>
      </c>
      <c r="F971" s="21" t="s">
        <v>941</v>
      </c>
      <c r="G971" s="33">
        <v>7.3</v>
      </c>
      <c r="H971" s="21">
        <v>59959</v>
      </c>
      <c r="I971" s="33" t="s">
        <v>3152</v>
      </c>
    </row>
    <row r="972" spans="1:9" x14ac:dyDescent="0.3">
      <c r="A972" s="33">
        <v>30333</v>
      </c>
      <c r="B972" s="33" t="s">
        <v>3153</v>
      </c>
      <c r="C972" s="22" t="s">
        <v>3154</v>
      </c>
      <c r="D972" s="21">
        <v>2011</v>
      </c>
      <c r="E972" s="21">
        <v>133</v>
      </c>
      <c r="F972" s="21" t="s">
        <v>807</v>
      </c>
      <c r="G972" s="33">
        <v>7.4</v>
      </c>
      <c r="H972" s="21">
        <v>4180</v>
      </c>
      <c r="I972" s="33" t="s">
        <v>3155</v>
      </c>
    </row>
    <row r="973" spans="1:9" x14ac:dyDescent="0.3">
      <c r="A973" s="33">
        <v>30335</v>
      </c>
      <c r="B973" s="33" t="s">
        <v>3156</v>
      </c>
      <c r="C973" s="22" t="s">
        <v>3157</v>
      </c>
      <c r="D973" s="21">
        <v>2011</v>
      </c>
      <c r="E973" s="21">
        <v>97</v>
      </c>
      <c r="F973" s="21" t="s">
        <v>454</v>
      </c>
      <c r="G973" s="33">
        <v>7.4</v>
      </c>
      <c r="H973" s="21">
        <v>18423</v>
      </c>
      <c r="I973" s="33" t="s">
        <v>3158</v>
      </c>
    </row>
    <row r="974" spans="1:9" x14ac:dyDescent="0.3">
      <c r="A974" s="33">
        <v>30339</v>
      </c>
      <c r="B974" s="33" t="s">
        <v>3159</v>
      </c>
      <c r="C974" s="22" t="s">
        <v>3160</v>
      </c>
      <c r="D974" s="21">
        <v>2011</v>
      </c>
      <c r="E974" s="21">
        <v>128</v>
      </c>
      <c r="F974" s="21" t="s">
        <v>3161</v>
      </c>
      <c r="G974" s="33">
        <v>7.2</v>
      </c>
      <c r="H974" s="21">
        <v>8482</v>
      </c>
      <c r="I974" s="33" t="s">
        <v>3162</v>
      </c>
    </row>
    <row r="975" spans="1:9" x14ac:dyDescent="0.3">
      <c r="A975" s="33">
        <v>30369</v>
      </c>
      <c r="B975" s="33" t="s">
        <v>3163</v>
      </c>
      <c r="C975" s="22" t="s">
        <v>3164</v>
      </c>
      <c r="D975" s="21">
        <v>2011</v>
      </c>
      <c r="E975" s="21">
        <v>94</v>
      </c>
      <c r="F975" s="21" t="s">
        <v>474</v>
      </c>
      <c r="G975" s="33">
        <v>7.5</v>
      </c>
      <c r="H975" s="21">
        <v>15833</v>
      </c>
      <c r="I975" s="33" t="s">
        <v>3165</v>
      </c>
    </row>
    <row r="976" spans="1:9" x14ac:dyDescent="0.3">
      <c r="A976" s="33">
        <v>30371</v>
      </c>
      <c r="B976" s="33" t="s">
        <v>3166</v>
      </c>
      <c r="C976" s="22" t="s">
        <v>3167</v>
      </c>
      <c r="D976" s="21">
        <v>2011</v>
      </c>
      <c r="E976" s="21">
        <v>101</v>
      </c>
      <c r="F976" s="21" t="s">
        <v>3168</v>
      </c>
      <c r="G976" s="33">
        <v>7.6</v>
      </c>
      <c r="H976" s="21">
        <v>147260</v>
      </c>
      <c r="I976" s="33" t="s">
        <v>3169</v>
      </c>
    </row>
    <row r="977" spans="1:9" x14ac:dyDescent="0.3">
      <c r="A977" s="33">
        <v>30372</v>
      </c>
      <c r="B977" s="33" t="s">
        <v>3170</v>
      </c>
      <c r="C977" s="22" t="s">
        <v>3171</v>
      </c>
      <c r="D977" s="21">
        <v>2011</v>
      </c>
      <c r="E977" s="21">
        <v>110</v>
      </c>
      <c r="F977" s="21" t="s">
        <v>474</v>
      </c>
      <c r="G977" s="33">
        <v>7.5</v>
      </c>
      <c r="H977" s="21">
        <v>8105</v>
      </c>
      <c r="I977" s="33" t="s">
        <v>3172</v>
      </c>
    </row>
    <row r="978" spans="1:9" x14ac:dyDescent="0.3">
      <c r="A978" s="33">
        <v>30439</v>
      </c>
      <c r="B978" s="33" t="s">
        <v>3173</v>
      </c>
      <c r="C978" s="22" t="s">
        <v>3174</v>
      </c>
      <c r="D978" s="21">
        <v>2012</v>
      </c>
      <c r="E978" s="21">
        <v>86</v>
      </c>
      <c r="F978" s="21" t="s">
        <v>2777</v>
      </c>
      <c r="G978" s="33">
        <v>8.1999999999999993</v>
      </c>
      <c r="H978" s="21">
        <v>36495</v>
      </c>
      <c r="I978" s="33" t="s">
        <v>3175</v>
      </c>
    </row>
    <row r="979" spans="1:9" x14ac:dyDescent="0.3">
      <c r="A979" s="33">
        <v>30501</v>
      </c>
      <c r="B979" s="33" t="s">
        <v>3176</v>
      </c>
      <c r="C979" s="22" t="s">
        <v>492</v>
      </c>
      <c r="D979" s="21">
        <v>2012</v>
      </c>
      <c r="E979" s="21">
        <v>130</v>
      </c>
      <c r="F979" s="21" t="s">
        <v>394</v>
      </c>
      <c r="G979" s="33">
        <v>7.4</v>
      </c>
      <c r="H979" s="21">
        <v>134280</v>
      </c>
      <c r="I979" s="33" t="s">
        <v>3177</v>
      </c>
    </row>
    <row r="980" spans="1:9" x14ac:dyDescent="0.3">
      <c r="A980" s="33">
        <v>30505</v>
      </c>
      <c r="B980" s="33" t="s">
        <v>3178</v>
      </c>
      <c r="C980" s="22" t="s">
        <v>3179</v>
      </c>
      <c r="D980" s="21">
        <v>2012</v>
      </c>
      <c r="E980" s="21">
        <v>115</v>
      </c>
      <c r="F980" s="21" t="s">
        <v>394</v>
      </c>
      <c r="G980" s="33">
        <v>8.3000000000000007</v>
      </c>
      <c r="H980" s="21">
        <v>167920</v>
      </c>
      <c r="I980" s="33" t="s">
        <v>3180</v>
      </c>
    </row>
    <row r="981" spans="1:9" x14ac:dyDescent="0.3">
      <c r="A981" s="33">
        <v>30511</v>
      </c>
      <c r="B981" s="33" t="s">
        <v>3181</v>
      </c>
      <c r="C981" s="22" t="s">
        <v>3182</v>
      </c>
      <c r="D981" s="21">
        <v>2012</v>
      </c>
      <c r="E981" s="21">
        <v>168</v>
      </c>
      <c r="F981" s="21" t="s">
        <v>446</v>
      </c>
      <c r="G981" s="33">
        <v>7.6</v>
      </c>
      <c r="H981" s="21">
        <v>10950</v>
      </c>
      <c r="I981" s="33" t="s">
        <v>3183</v>
      </c>
    </row>
    <row r="982" spans="1:9" x14ac:dyDescent="0.3">
      <c r="A982" s="33">
        <v>30535</v>
      </c>
      <c r="B982" s="33" t="s">
        <v>3184</v>
      </c>
      <c r="C982" s="22" t="s">
        <v>3185</v>
      </c>
      <c r="D982" s="21">
        <v>2012</v>
      </c>
      <c r="E982" s="21">
        <v>320</v>
      </c>
      <c r="F982" s="21" t="s">
        <v>3168</v>
      </c>
      <c r="G982" s="33">
        <v>8.3000000000000007</v>
      </c>
      <c r="H982" s="21">
        <v>44576</v>
      </c>
      <c r="I982" s="33" t="s">
        <v>3186</v>
      </c>
    </row>
    <row r="983" spans="1:9" x14ac:dyDescent="0.3">
      <c r="A983" s="33">
        <v>30603</v>
      </c>
      <c r="B983" s="33" t="s">
        <v>3187</v>
      </c>
      <c r="C983" s="22" t="s">
        <v>2768</v>
      </c>
      <c r="D983" s="21">
        <v>2013</v>
      </c>
      <c r="E983" s="21">
        <v>134</v>
      </c>
      <c r="F983" s="21" t="s">
        <v>1140</v>
      </c>
      <c r="G983" s="33">
        <v>8.1</v>
      </c>
      <c r="H983" s="21">
        <v>434607</v>
      </c>
      <c r="I983" s="33" t="s">
        <v>3188</v>
      </c>
    </row>
    <row r="984" spans="1:9" x14ac:dyDescent="0.3">
      <c r="A984" s="33">
        <v>30623</v>
      </c>
      <c r="B984" s="33" t="s">
        <v>3189</v>
      </c>
      <c r="C984" s="22" t="s">
        <v>2239</v>
      </c>
      <c r="D984" s="21">
        <v>2012</v>
      </c>
      <c r="E984" s="21">
        <v>150</v>
      </c>
      <c r="F984" s="21" t="s">
        <v>394</v>
      </c>
      <c r="G984" s="33">
        <v>7.6</v>
      </c>
      <c r="H984" s="21">
        <v>8557</v>
      </c>
      <c r="I984" s="33" t="s">
        <v>3190</v>
      </c>
    </row>
    <row r="985" spans="1:9" x14ac:dyDescent="0.3">
      <c r="A985" s="33">
        <v>30633</v>
      </c>
      <c r="B985" s="33" t="s">
        <v>3191</v>
      </c>
      <c r="C985" s="22" t="s">
        <v>1802</v>
      </c>
      <c r="D985" s="21">
        <v>2012</v>
      </c>
      <c r="E985" s="21">
        <v>127</v>
      </c>
      <c r="F985" s="21" t="s">
        <v>394</v>
      </c>
      <c r="G985" s="33">
        <v>7.9</v>
      </c>
      <c r="H985" s="21">
        <v>69916</v>
      </c>
      <c r="I985" s="33" t="s">
        <v>3192</v>
      </c>
    </row>
    <row r="986" spans="1:9" x14ac:dyDescent="0.3">
      <c r="A986" s="33">
        <v>31048</v>
      </c>
      <c r="B986" s="33" t="s">
        <v>3193</v>
      </c>
      <c r="C986" s="22" t="s">
        <v>229</v>
      </c>
      <c r="D986" s="21">
        <v>2011</v>
      </c>
      <c r="E986" s="21">
        <v>157</v>
      </c>
      <c r="F986" s="21" t="s">
        <v>481</v>
      </c>
      <c r="G986" s="33">
        <v>7.8</v>
      </c>
      <c r="H986" s="21">
        <v>26274</v>
      </c>
      <c r="I986" s="33" t="s">
        <v>3194</v>
      </c>
    </row>
    <row r="987" spans="1:9" x14ac:dyDescent="0.3">
      <c r="A987" s="33">
        <v>31063</v>
      </c>
      <c r="B987" s="33" t="s">
        <v>3195</v>
      </c>
      <c r="C987" s="22" t="s">
        <v>2358</v>
      </c>
      <c r="D987" s="21">
        <v>2012</v>
      </c>
      <c r="E987" s="21">
        <v>158</v>
      </c>
      <c r="F987" s="21" t="s">
        <v>1387</v>
      </c>
      <c r="G987" s="33">
        <v>7.6</v>
      </c>
      <c r="H987" s="21">
        <v>242540</v>
      </c>
      <c r="I987" s="33" t="s">
        <v>3196</v>
      </c>
    </row>
    <row r="988" spans="1:9" x14ac:dyDescent="0.3">
      <c r="A988" s="33">
        <v>31064</v>
      </c>
      <c r="B988" s="33" t="s">
        <v>3197</v>
      </c>
      <c r="C988" s="22" t="s">
        <v>1248</v>
      </c>
      <c r="D988" s="21">
        <v>2012</v>
      </c>
      <c r="E988" s="21">
        <v>127</v>
      </c>
      <c r="F988" s="21" t="s">
        <v>762</v>
      </c>
      <c r="G988" s="33">
        <v>8</v>
      </c>
      <c r="H988" s="21">
        <v>436521</v>
      </c>
      <c r="I988" s="33" t="s">
        <v>3198</v>
      </c>
    </row>
    <row r="989" spans="1:9" x14ac:dyDescent="0.3">
      <c r="A989" s="33">
        <v>31067</v>
      </c>
      <c r="B989" s="33" t="s">
        <v>3199</v>
      </c>
      <c r="C989" s="22" t="s">
        <v>2000</v>
      </c>
      <c r="D989" s="21">
        <v>2012</v>
      </c>
      <c r="E989" s="21">
        <v>120</v>
      </c>
      <c r="F989" s="21" t="s">
        <v>624</v>
      </c>
      <c r="G989" s="33">
        <v>7.7</v>
      </c>
      <c r="H989" s="21">
        <v>449652</v>
      </c>
      <c r="I989" s="33" t="s">
        <v>3200</v>
      </c>
    </row>
    <row r="990" spans="1:9" x14ac:dyDescent="0.3">
      <c r="A990" s="33">
        <v>31069</v>
      </c>
      <c r="B990" s="33" t="s">
        <v>3201</v>
      </c>
      <c r="C990" s="22" t="s">
        <v>120</v>
      </c>
      <c r="D990" s="21">
        <v>2013</v>
      </c>
      <c r="E990" s="21">
        <v>123</v>
      </c>
      <c r="F990" s="21" t="s">
        <v>3202</v>
      </c>
      <c r="G990" s="33">
        <v>8.1</v>
      </c>
      <c r="H990" s="21">
        <v>309521</v>
      </c>
      <c r="I990" s="33" t="s">
        <v>3203</v>
      </c>
    </row>
    <row r="991" spans="1:9" x14ac:dyDescent="0.3">
      <c r="A991" s="33">
        <v>31077</v>
      </c>
      <c r="B991" s="33" t="s">
        <v>3204</v>
      </c>
      <c r="C991" s="22" t="s">
        <v>2146</v>
      </c>
      <c r="D991" s="21">
        <v>2012</v>
      </c>
      <c r="E991" s="21">
        <v>157</v>
      </c>
      <c r="F991" s="21" t="s">
        <v>1104</v>
      </c>
      <c r="G991" s="33">
        <v>7.4</v>
      </c>
      <c r="H991" s="21">
        <v>215077</v>
      </c>
      <c r="I991" s="33" t="s">
        <v>3205</v>
      </c>
    </row>
    <row r="992" spans="1:9" x14ac:dyDescent="0.3">
      <c r="A992" s="33">
        <v>31084</v>
      </c>
      <c r="B992" s="33" t="s">
        <v>3206</v>
      </c>
      <c r="C992" s="22" t="s">
        <v>3207</v>
      </c>
      <c r="D992" s="21">
        <v>2012</v>
      </c>
      <c r="E992" s="21">
        <v>115</v>
      </c>
      <c r="F992" s="21" t="s">
        <v>624</v>
      </c>
      <c r="G992" s="33">
        <v>7.6</v>
      </c>
      <c r="H992" s="21">
        <v>60540</v>
      </c>
      <c r="I992" s="33" t="s">
        <v>3208</v>
      </c>
    </row>
    <row r="993" spans="1:9" x14ac:dyDescent="0.3">
      <c r="A993" s="33">
        <v>31093</v>
      </c>
      <c r="B993" s="33" t="s">
        <v>3209</v>
      </c>
      <c r="C993" s="22" t="s">
        <v>1525</v>
      </c>
      <c r="D993" s="21">
        <v>2013</v>
      </c>
      <c r="E993" s="21">
        <v>126</v>
      </c>
      <c r="F993" s="21" t="s">
        <v>654</v>
      </c>
      <c r="G993" s="33">
        <v>8</v>
      </c>
      <c r="H993" s="21">
        <v>351527</v>
      </c>
      <c r="I993" s="33" t="s">
        <v>3210</v>
      </c>
    </row>
    <row r="994" spans="1:9" x14ac:dyDescent="0.3">
      <c r="A994" s="33">
        <v>31098</v>
      </c>
      <c r="B994" s="33" t="s">
        <v>3211</v>
      </c>
      <c r="C994" s="22" t="s">
        <v>2055</v>
      </c>
      <c r="D994" s="21">
        <v>2013</v>
      </c>
      <c r="E994" s="21">
        <v>104</v>
      </c>
      <c r="F994" s="21" t="s">
        <v>394</v>
      </c>
      <c r="G994" s="33">
        <v>7.4</v>
      </c>
      <c r="H994" s="21">
        <v>95274</v>
      </c>
      <c r="I994" s="33" t="s">
        <v>3212</v>
      </c>
    </row>
    <row r="995" spans="1:9" x14ac:dyDescent="0.3">
      <c r="A995" s="33">
        <v>31099</v>
      </c>
      <c r="B995" s="33" t="s">
        <v>3213</v>
      </c>
      <c r="C995" s="22" t="s">
        <v>3214</v>
      </c>
      <c r="D995" s="21">
        <v>2012</v>
      </c>
      <c r="E995" s="21">
        <v>97</v>
      </c>
      <c r="F995" s="21" t="s">
        <v>474</v>
      </c>
      <c r="G995" s="33">
        <v>7.3</v>
      </c>
      <c r="H995" s="21">
        <v>62895</v>
      </c>
      <c r="I995" s="33" t="s">
        <v>3215</v>
      </c>
    </row>
    <row r="996" spans="1:9" x14ac:dyDescent="0.3">
      <c r="A996" s="33">
        <v>31112</v>
      </c>
      <c r="B996" s="33" t="s">
        <v>3216</v>
      </c>
      <c r="C996" s="22" t="s">
        <v>3217</v>
      </c>
      <c r="D996" s="21">
        <v>2012</v>
      </c>
      <c r="E996" s="21">
        <v>93</v>
      </c>
      <c r="F996" s="21" t="s">
        <v>1100</v>
      </c>
      <c r="G996" s="33">
        <v>7.3</v>
      </c>
      <c r="H996" s="21">
        <v>70073</v>
      </c>
      <c r="I996" s="33" t="s">
        <v>3218</v>
      </c>
    </row>
    <row r="997" spans="1:9" x14ac:dyDescent="0.3">
      <c r="A997" s="33">
        <v>31114</v>
      </c>
      <c r="B997" s="33" t="s">
        <v>3219</v>
      </c>
      <c r="C997" s="22" t="s">
        <v>2437</v>
      </c>
      <c r="D997" s="21">
        <v>2013</v>
      </c>
      <c r="E997" s="21">
        <v>98</v>
      </c>
      <c r="F997" s="21" t="s">
        <v>3220</v>
      </c>
      <c r="G997" s="33">
        <v>7.5</v>
      </c>
      <c r="H997" s="21">
        <v>284685</v>
      </c>
      <c r="I997" s="33" t="s">
        <v>3221</v>
      </c>
    </row>
    <row r="998" spans="1:9" x14ac:dyDescent="0.3">
      <c r="A998" s="33">
        <v>31117</v>
      </c>
      <c r="B998" s="33" t="s">
        <v>3222</v>
      </c>
      <c r="C998" s="22" t="s">
        <v>3223</v>
      </c>
      <c r="D998" s="21">
        <v>2012</v>
      </c>
      <c r="E998" s="21">
        <v>101</v>
      </c>
      <c r="F998" s="21" t="s">
        <v>3220</v>
      </c>
      <c r="G998" s="33">
        <v>7.8</v>
      </c>
      <c r="H998" s="21">
        <v>270346</v>
      </c>
      <c r="I998" s="33" t="s">
        <v>3224</v>
      </c>
    </row>
    <row r="999" spans="1:9" x14ac:dyDescent="0.3">
      <c r="A999" s="33">
        <v>31120</v>
      </c>
      <c r="B999" s="33">
        <v>42</v>
      </c>
      <c r="C999" s="22" t="s">
        <v>547</v>
      </c>
      <c r="D999" s="21">
        <v>2013</v>
      </c>
      <c r="E999" s="21">
        <v>128</v>
      </c>
      <c r="F999" s="21" t="s">
        <v>462</v>
      </c>
      <c r="G999" s="33">
        <v>7.5</v>
      </c>
      <c r="H999" s="21">
        <v>66167</v>
      </c>
      <c r="I999" s="33" t="s">
        <v>3225</v>
      </c>
    </row>
    <row r="1000" spans="1:9" x14ac:dyDescent="0.3">
      <c r="A1000" s="33">
        <v>31121</v>
      </c>
      <c r="B1000" s="33" t="s">
        <v>3226</v>
      </c>
      <c r="C1000" s="22" t="s">
        <v>281</v>
      </c>
      <c r="D1000" s="21">
        <v>2013</v>
      </c>
      <c r="E1000" s="21">
        <v>180</v>
      </c>
      <c r="F1000" s="21" t="s">
        <v>481</v>
      </c>
      <c r="G1000" s="33">
        <v>8.1999999999999993</v>
      </c>
      <c r="H1000" s="21">
        <v>771228</v>
      </c>
      <c r="I1000" s="33" t="s">
        <v>3227</v>
      </c>
    </row>
    <row r="1001" spans="1:9" x14ac:dyDescent="0.3">
      <c r="A1001" s="33">
        <v>31124</v>
      </c>
      <c r="B1001" s="33" t="s">
        <v>3228</v>
      </c>
      <c r="C1001" s="22" t="s">
        <v>1736</v>
      </c>
      <c r="D1001" s="21">
        <v>2013</v>
      </c>
      <c r="E1001" s="21">
        <v>134</v>
      </c>
      <c r="F1001" s="21" t="s">
        <v>394</v>
      </c>
      <c r="G1001" s="33">
        <v>7.9</v>
      </c>
      <c r="H1001" s="21">
        <v>321204</v>
      </c>
      <c r="I1001" s="33" t="s">
        <v>3229</v>
      </c>
    </row>
    <row r="1002" spans="1:9" x14ac:dyDescent="0.3">
      <c r="A1002" s="33">
        <v>31126</v>
      </c>
      <c r="B1002" s="33" t="s">
        <v>3230</v>
      </c>
      <c r="C1002" s="22" t="s">
        <v>1515</v>
      </c>
      <c r="D1002" s="21">
        <v>2014</v>
      </c>
      <c r="E1002" s="21">
        <v>99</v>
      </c>
      <c r="F1002" s="21" t="s">
        <v>394</v>
      </c>
      <c r="G1002" s="33">
        <v>8.1</v>
      </c>
      <c r="H1002" s="21">
        <v>469478</v>
      </c>
      <c r="I1002" s="33" t="s">
        <v>3231</v>
      </c>
    </row>
    <row r="1003" spans="1:9" x14ac:dyDescent="0.3">
      <c r="A1003" s="33">
        <v>31129</v>
      </c>
      <c r="B1003" s="33" t="s">
        <v>3232</v>
      </c>
      <c r="C1003" s="22" t="s">
        <v>3233</v>
      </c>
      <c r="D1003" s="21">
        <v>2014</v>
      </c>
      <c r="E1003" s="21">
        <v>136</v>
      </c>
      <c r="F1003" s="21" t="s">
        <v>786</v>
      </c>
      <c r="G1003" s="33">
        <v>7.8</v>
      </c>
      <c r="H1003" s="21">
        <v>490476</v>
      </c>
      <c r="I1003" s="33" t="s">
        <v>3234</v>
      </c>
    </row>
    <row r="1004" spans="1:9" x14ac:dyDescent="0.3">
      <c r="A1004" s="33">
        <v>31169</v>
      </c>
      <c r="B1004" s="33" t="s">
        <v>3235</v>
      </c>
      <c r="C1004" s="22" t="s">
        <v>3236</v>
      </c>
      <c r="D1004" s="21">
        <v>2011</v>
      </c>
      <c r="E1004" s="21">
        <v>94</v>
      </c>
      <c r="F1004" s="21" t="s">
        <v>2777</v>
      </c>
      <c r="G1004" s="33">
        <v>7.5</v>
      </c>
      <c r="H1004" s="21">
        <v>2508</v>
      </c>
      <c r="I1004" s="33" t="s">
        <v>3237</v>
      </c>
    </row>
    <row r="1005" spans="1:9" x14ac:dyDescent="0.3">
      <c r="A1005" s="33">
        <v>31172</v>
      </c>
      <c r="B1005" s="33" t="s">
        <v>3238</v>
      </c>
      <c r="C1005" s="22" t="s">
        <v>3239</v>
      </c>
      <c r="D1005" s="21">
        <v>2011</v>
      </c>
      <c r="E1005" s="21">
        <v>97</v>
      </c>
      <c r="F1005" s="21" t="s">
        <v>446</v>
      </c>
      <c r="G1005" s="33">
        <v>7.7</v>
      </c>
      <c r="H1005" s="21">
        <v>19627</v>
      </c>
      <c r="I1005" s="33" t="s">
        <v>3240</v>
      </c>
    </row>
    <row r="1006" spans="1:9" x14ac:dyDescent="0.3">
      <c r="A1006" s="33">
        <v>31173</v>
      </c>
      <c r="B1006" s="33" t="s">
        <v>3241</v>
      </c>
      <c r="C1006" s="22" t="s">
        <v>3242</v>
      </c>
      <c r="D1006" s="21">
        <v>2011</v>
      </c>
      <c r="E1006" s="21">
        <v>145</v>
      </c>
      <c r="F1006" s="21" t="s">
        <v>807</v>
      </c>
      <c r="G1006" s="33">
        <v>7.3</v>
      </c>
      <c r="H1006" s="21">
        <v>7972</v>
      </c>
      <c r="I1006" s="33" t="s">
        <v>3243</v>
      </c>
    </row>
    <row r="1007" spans="1:9" x14ac:dyDescent="0.3">
      <c r="A1007" s="33">
        <v>31179</v>
      </c>
      <c r="B1007" s="33" t="s">
        <v>3244</v>
      </c>
      <c r="C1007" s="22" t="s">
        <v>3245</v>
      </c>
      <c r="D1007" s="21">
        <v>2010</v>
      </c>
      <c r="E1007" s="21">
        <v>123</v>
      </c>
      <c r="F1007" s="21" t="s">
        <v>3246</v>
      </c>
      <c r="G1007" s="33">
        <v>7.4</v>
      </c>
      <c r="H1007" s="21">
        <v>22509</v>
      </c>
      <c r="I1007" s="33" t="s">
        <v>3247</v>
      </c>
    </row>
    <row r="1008" spans="1:9" x14ac:dyDescent="0.3">
      <c r="A1008" s="33">
        <v>31181</v>
      </c>
      <c r="B1008" s="33" t="s">
        <v>3248</v>
      </c>
      <c r="C1008" s="22" t="s">
        <v>3249</v>
      </c>
      <c r="D1008" s="21">
        <v>2010</v>
      </c>
      <c r="E1008" s="21">
        <v>107</v>
      </c>
      <c r="F1008" s="21" t="s">
        <v>654</v>
      </c>
      <c r="G1008" s="33">
        <v>7.5</v>
      </c>
      <c r="H1008" s="21">
        <v>5412</v>
      </c>
      <c r="I1008" s="33" t="s">
        <v>3250</v>
      </c>
    </row>
    <row r="1009" spans="1:9" x14ac:dyDescent="0.3">
      <c r="A1009" s="33">
        <v>31185</v>
      </c>
      <c r="B1009" s="33" t="s">
        <v>3251</v>
      </c>
      <c r="C1009" s="22" t="s">
        <v>3252</v>
      </c>
      <c r="D1009" s="21">
        <v>2011</v>
      </c>
      <c r="E1009" s="21">
        <v>90</v>
      </c>
      <c r="F1009" s="21" t="s">
        <v>1140</v>
      </c>
      <c r="G1009" s="33">
        <v>7.6</v>
      </c>
      <c r="H1009" s="21">
        <v>1973</v>
      </c>
      <c r="I1009" s="33" t="s">
        <v>3253</v>
      </c>
    </row>
    <row r="1010" spans="1:9" x14ac:dyDescent="0.3">
      <c r="A1010" s="33">
        <v>31423</v>
      </c>
      <c r="B1010" s="33" t="s">
        <v>3254</v>
      </c>
      <c r="C1010" s="22" t="s">
        <v>3255</v>
      </c>
      <c r="D1010" s="21">
        <v>2012</v>
      </c>
      <c r="E1010" s="21">
        <v>101</v>
      </c>
      <c r="F1010" s="21" t="s">
        <v>2374</v>
      </c>
      <c r="G1010" s="33">
        <v>7.4</v>
      </c>
      <c r="H1010" s="21">
        <v>4111</v>
      </c>
      <c r="I1010" s="33" t="s">
        <v>3256</v>
      </c>
    </row>
    <row r="1011" spans="1:9" x14ac:dyDescent="0.3">
      <c r="A1011" s="33">
        <v>31428</v>
      </c>
      <c r="B1011" s="33" t="s">
        <v>3257</v>
      </c>
      <c r="C1011" s="22" t="s">
        <v>3258</v>
      </c>
      <c r="D1011" s="21">
        <v>2011</v>
      </c>
      <c r="E1011" s="21">
        <v>126</v>
      </c>
      <c r="F1011" s="21" t="s">
        <v>474</v>
      </c>
      <c r="G1011" s="33">
        <v>8</v>
      </c>
      <c r="H1011" s="21">
        <v>4987</v>
      </c>
      <c r="I1011" s="33" t="s">
        <v>3259</v>
      </c>
    </row>
    <row r="1012" spans="1:9" x14ac:dyDescent="0.3">
      <c r="A1012" s="33">
        <v>31430</v>
      </c>
      <c r="B1012" s="33" t="s">
        <v>3260</v>
      </c>
      <c r="C1012" s="22" t="s">
        <v>3261</v>
      </c>
      <c r="D1012" s="21">
        <v>2012</v>
      </c>
      <c r="E1012" s="21">
        <v>162</v>
      </c>
      <c r="F1012" s="21" t="s">
        <v>786</v>
      </c>
      <c r="G1012" s="33">
        <v>7.4</v>
      </c>
      <c r="H1012" s="21">
        <v>47280</v>
      </c>
      <c r="I1012" s="33" t="s">
        <v>3262</v>
      </c>
    </row>
    <row r="1013" spans="1:9" x14ac:dyDescent="0.3">
      <c r="A1013" s="33">
        <v>31438</v>
      </c>
      <c r="B1013" s="33" t="s">
        <v>3263</v>
      </c>
      <c r="C1013" s="22" t="s">
        <v>3264</v>
      </c>
      <c r="D1013" s="21">
        <v>2012</v>
      </c>
      <c r="E1013" s="21">
        <v>99</v>
      </c>
      <c r="F1013" s="21" t="s">
        <v>394</v>
      </c>
      <c r="G1013" s="33">
        <v>7.3</v>
      </c>
      <c r="H1013" s="21">
        <v>1818</v>
      </c>
      <c r="I1013" s="33" t="s">
        <v>3265</v>
      </c>
    </row>
    <row r="1014" spans="1:9" x14ac:dyDescent="0.3">
      <c r="A1014" s="33">
        <v>31452</v>
      </c>
      <c r="B1014" s="33" t="s">
        <v>3266</v>
      </c>
      <c r="C1014" s="22" t="s">
        <v>3267</v>
      </c>
      <c r="D1014" s="21">
        <v>2012</v>
      </c>
      <c r="E1014" s="21">
        <v>76</v>
      </c>
      <c r="F1014" s="21" t="s">
        <v>3268</v>
      </c>
      <c r="G1014" s="33">
        <v>8</v>
      </c>
      <c r="H1014" s="21">
        <v>35051</v>
      </c>
      <c r="I1014" s="33" t="s">
        <v>3269</v>
      </c>
    </row>
    <row r="1015" spans="1:9" x14ac:dyDescent="0.3">
      <c r="A1015" s="33">
        <v>31455</v>
      </c>
      <c r="B1015" s="33" t="s">
        <v>3270</v>
      </c>
      <c r="C1015" s="22" t="s">
        <v>1798</v>
      </c>
      <c r="D1015" s="21">
        <v>2013</v>
      </c>
      <c r="E1015" s="21">
        <v>112</v>
      </c>
      <c r="F1015" s="21" t="s">
        <v>2245</v>
      </c>
      <c r="G1015" s="33">
        <v>7.5</v>
      </c>
      <c r="H1015" s="21">
        <v>295956</v>
      </c>
      <c r="I1015" s="33" t="s">
        <v>3271</v>
      </c>
    </row>
    <row r="1016" spans="1:9" x14ac:dyDescent="0.3">
      <c r="A1016" s="33">
        <v>31650</v>
      </c>
      <c r="B1016" s="33" t="s">
        <v>3272</v>
      </c>
      <c r="C1016" s="22" t="s">
        <v>3273</v>
      </c>
      <c r="D1016" s="21">
        <v>2012</v>
      </c>
      <c r="E1016" s="21">
        <v>0</v>
      </c>
      <c r="F1016" s="21" t="s">
        <v>3274</v>
      </c>
      <c r="G1016" s="33">
        <v>7.7</v>
      </c>
      <c r="H1016" s="21">
        <v>12772</v>
      </c>
      <c r="I1016" s="33" t="s">
        <v>3275</v>
      </c>
    </row>
    <row r="1017" spans="1:9" x14ac:dyDescent="0.3">
      <c r="A1017" s="33">
        <v>31651</v>
      </c>
      <c r="B1017" s="33" t="s">
        <v>3276</v>
      </c>
      <c r="C1017" s="22" t="s">
        <v>3277</v>
      </c>
      <c r="D1017" s="21">
        <v>2012</v>
      </c>
      <c r="E1017" s="21">
        <v>0</v>
      </c>
      <c r="F1017" s="21" t="s">
        <v>3278</v>
      </c>
      <c r="G1017" s="33">
        <v>8.3000000000000007</v>
      </c>
      <c r="H1017" s="21">
        <v>25390</v>
      </c>
      <c r="I1017" s="33" t="s">
        <v>3279</v>
      </c>
    </row>
    <row r="1018" spans="1:9" x14ac:dyDescent="0.3">
      <c r="A1018" s="33">
        <v>31658</v>
      </c>
      <c r="B1018" s="33" t="s">
        <v>3280</v>
      </c>
      <c r="C1018" s="22" t="s">
        <v>3281</v>
      </c>
      <c r="D1018" s="21">
        <v>2015</v>
      </c>
      <c r="E1018" s="21">
        <v>0</v>
      </c>
      <c r="F1018" s="21" t="s">
        <v>567</v>
      </c>
      <c r="G1018" s="33">
        <v>7.6</v>
      </c>
      <c r="H1018" s="21">
        <v>9</v>
      </c>
      <c r="I1018" s="33" t="s">
        <v>3282</v>
      </c>
    </row>
    <row r="1019" spans="1:9" x14ac:dyDescent="0.3">
      <c r="A1019" s="33">
        <v>31665</v>
      </c>
      <c r="B1019" s="33" t="s">
        <v>3283</v>
      </c>
      <c r="C1019" s="22" t="s">
        <v>3284</v>
      </c>
      <c r="D1019" s="21">
        <v>2012</v>
      </c>
      <c r="E1019" s="21">
        <v>137</v>
      </c>
      <c r="F1019" s="21" t="s">
        <v>3285</v>
      </c>
      <c r="G1019" s="33">
        <v>7.6</v>
      </c>
      <c r="H1019" s="21">
        <v>32557</v>
      </c>
      <c r="I1019" s="33" t="s">
        <v>3286</v>
      </c>
    </row>
    <row r="1020" spans="1:9" x14ac:dyDescent="0.3">
      <c r="A1020" s="33">
        <v>31684</v>
      </c>
      <c r="B1020" s="33" t="s">
        <v>3287</v>
      </c>
      <c r="C1020" s="22" t="s">
        <v>2740</v>
      </c>
      <c r="D1020" s="21">
        <v>2011</v>
      </c>
      <c r="E1020" s="21">
        <v>110</v>
      </c>
      <c r="F1020" s="21" t="s">
        <v>3288</v>
      </c>
      <c r="G1020" s="33">
        <v>7.7</v>
      </c>
      <c r="H1020" s="21">
        <v>6659</v>
      </c>
      <c r="I1020" s="33" t="s">
        <v>3289</v>
      </c>
    </row>
    <row r="1021" spans="1:9" x14ac:dyDescent="0.3">
      <c r="A1021" s="33">
        <v>31691</v>
      </c>
      <c r="B1021" s="33" t="s">
        <v>3290</v>
      </c>
      <c r="C1021" s="22" t="s">
        <v>3291</v>
      </c>
      <c r="D1021" s="21">
        <v>2012</v>
      </c>
      <c r="E1021" s="21">
        <v>134</v>
      </c>
      <c r="F1021" s="21" t="s">
        <v>758</v>
      </c>
      <c r="G1021" s="33">
        <v>7.2</v>
      </c>
      <c r="H1021" s="21">
        <v>3249</v>
      </c>
      <c r="I1021" s="33" t="s">
        <v>3292</v>
      </c>
    </row>
    <row r="1022" spans="1:9" x14ac:dyDescent="0.3">
      <c r="A1022" s="33">
        <v>31694</v>
      </c>
      <c r="B1022" s="33" t="s">
        <v>3293</v>
      </c>
      <c r="C1022" s="22" t="s">
        <v>172</v>
      </c>
      <c r="D1022" s="21">
        <v>2012</v>
      </c>
      <c r="E1022" s="21">
        <v>138</v>
      </c>
      <c r="F1022" s="21" t="s">
        <v>394</v>
      </c>
      <c r="G1022" s="33">
        <v>7.3</v>
      </c>
      <c r="H1022" s="21">
        <v>262911</v>
      </c>
      <c r="I1022" s="33" t="s">
        <v>3294</v>
      </c>
    </row>
    <row r="1023" spans="1:9" x14ac:dyDescent="0.3">
      <c r="A1023" s="33">
        <v>31721</v>
      </c>
      <c r="B1023" s="33" t="s">
        <v>3295</v>
      </c>
      <c r="C1023" s="22" t="s">
        <v>3296</v>
      </c>
      <c r="D1023" s="21">
        <v>2012</v>
      </c>
      <c r="E1023" s="21">
        <v>99</v>
      </c>
      <c r="F1023" s="21" t="s">
        <v>2777</v>
      </c>
      <c r="G1023" s="33">
        <v>7.5</v>
      </c>
      <c r="H1023" s="21">
        <v>23185</v>
      </c>
      <c r="I1023" s="33" t="s">
        <v>3297</v>
      </c>
    </row>
    <row r="1024" spans="1:9" x14ac:dyDescent="0.3">
      <c r="A1024" s="33">
        <v>31730</v>
      </c>
      <c r="B1024" s="33" t="s">
        <v>3298</v>
      </c>
      <c r="C1024" s="22" t="s">
        <v>3299</v>
      </c>
      <c r="D1024" s="21">
        <v>1980</v>
      </c>
      <c r="E1024" s="21">
        <v>131</v>
      </c>
      <c r="F1024" s="21" t="s">
        <v>450</v>
      </c>
      <c r="G1024" s="33">
        <v>7.4</v>
      </c>
      <c r="H1024" s="21">
        <v>7420</v>
      </c>
      <c r="I1024" s="33" t="s">
        <v>3300</v>
      </c>
    </row>
    <row r="1025" spans="1:9" x14ac:dyDescent="0.3">
      <c r="A1025" s="33">
        <v>31885</v>
      </c>
      <c r="B1025" s="33" t="s">
        <v>3301</v>
      </c>
      <c r="C1025" s="22" t="s">
        <v>3302</v>
      </c>
      <c r="D1025" s="21">
        <v>2012</v>
      </c>
      <c r="E1025" s="21">
        <v>91</v>
      </c>
      <c r="F1025" s="21" t="s">
        <v>394</v>
      </c>
      <c r="G1025" s="33">
        <v>7.3</v>
      </c>
      <c r="H1025" s="21">
        <v>10292</v>
      </c>
      <c r="I1025" s="33" t="s">
        <v>3303</v>
      </c>
    </row>
    <row r="1026" spans="1:9" x14ac:dyDescent="0.3">
      <c r="A1026" s="33">
        <v>31938</v>
      </c>
      <c r="B1026" s="33" t="s">
        <v>3304</v>
      </c>
      <c r="C1026" s="22" t="s">
        <v>3305</v>
      </c>
      <c r="D1026" s="21">
        <v>2012</v>
      </c>
      <c r="E1026" s="21">
        <v>109</v>
      </c>
      <c r="F1026" s="21" t="s">
        <v>654</v>
      </c>
      <c r="G1026" s="33">
        <v>7.3</v>
      </c>
      <c r="H1026" s="21">
        <v>10110</v>
      </c>
      <c r="I1026" s="33" t="s">
        <v>3306</v>
      </c>
    </row>
    <row r="1027" spans="1:9" x14ac:dyDescent="0.3">
      <c r="A1027" s="33">
        <v>32084</v>
      </c>
      <c r="B1027" s="33" t="s">
        <v>3307</v>
      </c>
      <c r="C1027" s="22" t="s">
        <v>3308</v>
      </c>
      <c r="D1027" s="21">
        <v>2015</v>
      </c>
      <c r="E1027" s="21">
        <v>0</v>
      </c>
      <c r="F1027" s="21" t="s">
        <v>454</v>
      </c>
      <c r="G1027" s="33">
        <v>7.6</v>
      </c>
      <c r="H1027" s="21">
        <v>82</v>
      </c>
      <c r="I1027" s="33" t="s">
        <v>3309</v>
      </c>
    </row>
    <row r="1028" spans="1:9" x14ac:dyDescent="0.3">
      <c r="A1028" s="33">
        <v>32272</v>
      </c>
      <c r="B1028" s="33" t="s">
        <v>3310</v>
      </c>
      <c r="C1028" s="22" t="s">
        <v>3311</v>
      </c>
      <c r="D1028" s="21">
        <v>2012</v>
      </c>
      <c r="E1028" s="21">
        <v>105</v>
      </c>
      <c r="F1028" s="21" t="s">
        <v>394</v>
      </c>
      <c r="G1028" s="33">
        <v>7.4</v>
      </c>
      <c r="H1028" s="21">
        <v>2623</v>
      </c>
      <c r="I1028" s="33" t="s">
        <v>3312</v>
      </c>
    </row>
    <row r="1029" spans="1:9" x14ac:dyDescent="0.3">
      <c r="A1029" s="33">
        <v>32378</v>
      </c>
      <c r="B1029" s="33" t="s">
        <v>3313</v>
      </c>
      <c r="C1029" s="22" t="s">
        <v>3314</v>
      </c>
      <c r="D1029" s="21">
        <v>2012</v>
      </c>
      <c r="E1029" s="21">
        <v>98</v>
      </c>
      <c r="F1029" s="21" t="s">
        <v>394</v>
      </c>
      <c r="G1029" s="33">
        <v>7.5</v>
      </c>
      <c r="H1029" s="21">
        <v>4708</v>
      </c>
      <c r="I1029" s="33" t="s">
        <v>3315</v>
      </c>
    </row>
    <row r="1030" spans="1:9" x14ac:dyDescent="0.3">
      <c r="A1030" s="33">
        <v>32824</v>
      </c>
      <c r="B1030" s="33" t="s">
        <v>3316</v>
      </c>
      <c r="C1030" s="22" t="s">
        <v>3317</v>
      </c>
      <c r="D1030" s="21">
        <v>2011</v>
      </c>
      <c r="E1030" s="21">
        <v>109</v>
      </c>
      <c r="F1030" s="21" t="s">
        <v>654</v>
      </c>
      <c r="G1030" s="33">
        <v>7.3</v>
      </c>
      <c r="H1030" s="21">
        <v>11102</v>
      </c>
      <c r="I1030" s="33" t="s">
        <v>3318</v>
      </c>
    </row>
    <row r="1031" spans="1:9" x14ac:dyDescent="0.3">
      <c r="A1031" s="33">
        <v>32844</v>
      </c>
      <c r="B1031" s="33" t="s">
        <v>3319</v>
      </c>
      <c r="C1031" s="22" t="s">
        <v>550</v>
      </c>
      <c r="D1031" s="21">
        <v>2013</v>
      </c>
      <c r="E1031" s="21">
        <v>109</v>
      </c>
      <c r="F1031" s="21" t="s">
        <v>446</v>
      </c>
      <c r="G1031" s="33">
        <v>7.9</v>
      </c>
      <c r="H1031" s="21">
        <v>94302</v>
      </c>
      <c r="I1031" s="33" t="s">
        <v>3320</v>
      </c>
    </row>
    <row r="1032" spans="1:9" x14ac:dyDescent="0.3">
      <c r="A1032" s="33">
        <v>32852</v>
      </c>
      <c r="B1032" s="33" t="s">
        <v>3321</v>
      </c>
      <c r="C1032" s="22" t="s">
        <v>151</v>
      </c>
      <c r="D1032" s="21">
        <v>2013</v>
      </c>
      <c r="E1032" s="21">
        <v>114</v>
      </c>
      <c r="F1032" s="21" t="s">
        <v>1874</v>
      </c>
      <c r="G1032" s="33">
        <v>7.3</v>
      </c>
      <c r="H1032" s="21">
        <v>234624</v>
      </c>
      <c r="I1032" s="33" t="s">
        <v>3322</v>
      </c>
    </row>
    <row r="1033" spans="1:9" x14ac:dyDescent="0.3">
      <c r="A1033" s="33">
        <v>32863</v>
      </c>
      <c r="B1033" s="33" t="s">
        <v>3323</v>
      </c>
      <c r="C1033" s="22" t="s">
        <v>1600</v>
      </c>
      <c r="D1033" s="21">
        <v>2013</v>
      </c>
      <c r="E1033" s="21">
        <v>123</v>
      </c>
      <c r="F1033" s="21" t="s">
        <v>1266</v>
      </c>
      <c r="G1033" s="33">
        <v>7.8</v>
      </c>
      <c r="H1033" s="21">
        <v>200027</v>
      </c>
      <c r="I1033" s="33" t="s">
        <v>3324</v>
      </c>
    </row>
    <row r="1034" spans="1:9" x14ac:dyDescent="0.3">
      <c r="A1034" s="33">
        <v>33671</v>
      </c>
      <c r="B1034" s="33" t="s">
        <v>3325</v>
      </c>
      <c r="C1034" s="22" t="s">
        <v>2390</v>
      </c>
      <c r="D1034" s="21">
        <v>2013</v>
      </c>
      <c r="E1034" s="21">
        <v>153</v>
      </c>
      <c r="F1034" s="21" t="s">
        <v>770</v>
      </c>
      <c r="G1034" s="33">
        <v>8.1</v>
      </c>
      <c r="H1034" s="21">
        <v>379410</v>
      </c>
      <c r="I1034" s="33" t="s">
        <v>3326</v>
      </c>
    </row>
    <row r="1035" spans="1:9" x14ac:dyDescent="0.3">
      <c r="A1035" s="33">
        <v>33679</v>
      </c>
      <c r="B1035" s="33" t="s">
        <v>3327</v>
      </c>
      <c r="C1035" s="22" t="s">
        <v>427</v>
      </c>
      <c r="D1035" s="21">
        <v>2013</v>
      </c>
      <c r="E1035" s="21">
        <v>131</v>
      </c>
      <c r="F1035" s="21" t="s">
        <v>414</v>
      </c>
      <c r="G1035" s="33">
        <v>7.8</v>
      </c>
      <c r="H1035" s="21">
        <v>68776</v>
      </c>
      <c r="I1035" s="33" t="s">
        <v>3328</v>
      </c>
    </row>
    <row r="1036" spans="1:9" x14ac:dyDescent="0.3">
      <c r="A1036" s="33">
        <v>33680</v>
      </c>
      <c r="B1036" s="33" t="s">
        <v>3329</v>
      </c>
      <c r="C1036" s="22" t="s">
        <v>3330</v>
      </c>
      <c r="D1036" s="21">
        <v>2013</v>
      </c>
      <c r="E1036" s="21">
        <v>134</v>
      </c>
      <c r="F1036" s="21" t="s">
        <v>454</v>
      </c>
      <c r="G1036" s="33">
        <v>7.6</v>
      </c>
      <c r="H1036" s="21">
        <v>12630</v>
      </c>
      <c r="I1036" s="33" t="s">
        <v>3331</v>
      </c>
    </row>
    <row r="1037" spans="1:9" x14ac:dyDescent="0.3">
      <c r="A1037" s="33">
        <v>33699</v>
      </c>
      <c r="B1037" s="33" t="s">
        <v>3332</v>
      </c>
      <c r="C1037" s="22" t="s">
        <v>2191</v>
      </c>
      <c r="D1037" s="21">
        <v>2013</v>
      </c>
      <c r="E1037" s="21">
        <v>117</v>
      </c>
      <c r="F1037" s="21" t="s">
        <v>394</v>
      </c>
      <c r="G1037" s="33">
        <v>8</v>
      </c>
      <c r="H1037" s="21">
        <v>323659</v>
      </c>
      <c r="I1037" s="33" t="s">
        <v>3333</v>
      </c>
    </row>
    <row r="1038" spans="1:9" x14ac:dyDescent="0.3">
      <c r="A1038" s="33">
        <v>33742</v>
      </c>
      <c r="B1038" s="33" t="s">
        <v>3334</v>
      </c>
      <c r="C1038" s="22" t="s">
        <v>2700</v>
      </c>
      <c r="D1038" s="21">
        <v>2013</v>
      </c>
      <c r="E1038" s="21">
        <v>130</v>
      </c>
      <c r="F1038" s="21" t="s">
        <v>567</v>
      </c>
      <c r="G1038" s="33">
        <v>7.9</v>
      </c>
      <c r="H1038" s="21">
        <v>32960</v>
      </c>
      <c r="I1038" s="33" t="s">
        <v>3335</v>
      </c>
    </row>
    <row r="1039" spans="1:9" x14ac:dyDescent="0.3">
      <c r="A1039" s="33">
        <v>33746</v>
      </c>
      <c r="B1039" s="33" t="s">
        <v>3336</v>
      </c>
      <c r="C1039" s="22" t="s">
        <v>797</v>
      </c>
      <c r="D1039" s="21">
        <v>2013</v>
      </c>
      <c r="E1039" s="21">
        <v>98</v>
      </c>
      <c r="F1039" s="21" t="s">
        <v>474</v>
      </c>
      <c r="G1039" s="33">
        <v>7.3</v>
      </c>
      <c r="H1039" s="21">
        <v>148908</v>
      </c>
      <c r="I1039" s="33" t="s">
        <v>3337</v>
      </c>
    </row>
    <row r="1040" spans="1:9" x14ac:dyDescent="0.3">
      <c r="A1040" s="33">
        <v>33769</v>
      </c>
      <c r="B1040" s="33" t="s">
        <v>3338</v>
      </c>
      <c r="C1040" s="22" t="s">
        <v>3339</v>
      </c>
      <c r="D1040" s="21">
        <v>1976</v>
      </c>
      <c r="E1040" s="21">
        <v>110</v>
      </c>
      <c r="F1040" s="21" t="s">
        <v>394</v>
      </c>
      <c r="G1040" s="33">
        <v>8</v>
      </c>
      <c r="H1040" s="21">
        <v>4455</v>
      </c>
      <c r="I1040" s="33" t="s">
        <v>3340</v>
      </c>
    </row>
    <row r="1041" spans="1:9" x14ac:dyDescent="0.3">
      <c r="A1041" s="33">
        <v>33888</v>
      </c>
      <c r="B1041" s="33" t="s">
        <v>3341</v>
      </c>
      <c r="C1041" s="22" t="s">
        <v>3342</v>
      </c>
      <c r="D1041" s="21">
        <v>2010</v>
      </c>
      <c r="E1041" s="21">
        <v>103</v>
      </c>
      <c r="F1041" s="21" t="s">
        <v>1140</v>
      </c>
      <c r="G1041" s="33">
        <v>7.5</v>
      </c>
      <c r="H1041" s="21">
        <v>9737</v>
      </c>
      <c r="I1041" s="33" t="s">
        <v>3343</v>
      </c>
    </row>
    <row r="1042" spans="1:9" x14ac:dyDescent="0.3">
      <c r="A1042" s="33">
        <v>34153</v>
      </c>
      <c r="B1042" s="33" t="s">
        <v>3344</v>
      </c>
      <c r="C1042" s="22" t="s">
        <v>2390</v>
      </c>
      <c r="D1042" s="21">
        <v>2009</v>
      </c>
      <c r="E1042" s="21">
        <v>77</v>
      </c>
      <c r="F1042" s="21" t="s">
        <v>1462</v>
      </c>
      <c r="G1042" s="33">
        <v>7.3</v>
      </c>
      <c r="H1042" s="21">
        <v>5807</v>
      </c>
      <c r="I1042" s="33" t="s">
        <v>3345</v>
      </c>
    </row>
    <row r="1043" spans="1:9" x14ac:dyDescent="0.3">
      <c r="A1043" s="33">
        <v>34170</v>
      </c>
      <c r="B1043" s="33" t="s">
        <v>3346</v>
      </c>
      <c r="C1043" s="22" t="s">
        <v>3347</v>
      </c>
      <c r="D1043" s="21">
        <v>2013</v>
      </c>
      <c r="E1043" s="21">
        <v>121</v>
      </c>
      <c r="F1043" s="21" t="s">
        <v>474</v>
      </c>
      <c r="G1043" s="33">
        <v>7.3</v>
      </c>
      <c r="H1043" s="21">
        <v>67289</v>
      </c>
      <c r="I1043" s="33" t="s">
        <v>3348</v>
      </c>
    </row>
    <row r="1044" spans="1:9" x14ac:dyDescent="0.3">
      <c r="A1044" s="33">
        <v>34229</v>
      </c>
      <c r="B1044" s="33" t="s">
        <v>3349</v>
      </c>
      <c r="C1044" s="22" t="s">
        <v>3350</v>
      </c>
      <c r="D1044" s="21">
        <v>2013</v>
      </c>
      <c r="E1044" s="21">
        <v>85</v>
      </c>
      <c r="F1044" s="21" t="s">
        <v>462</v>
      </c>
      <c r="G1044" s="33">
        <v>7.5</v>
      </c>
      <c r="H1044" s="21">
        <v>53422</v>
      </c>
      <c r="I1044" s="33" t="s">
        <v>3351</v>
      </c>
    </row>
    <row r="1045" spans="1:9" x14ac:dyDescent="0.3">
      <c r="A1045" s="33">
        <v>34363</v>
      </c>
      <c r="B1045" s="33" t="s">
        <v>3352</v>
      </c>
      <c r="C1045" s="22" t="s">
        <v>3353</v>
      </c>
      <c r="D1045" s="21">
        <v>2013</v>
      </c>
      <c r="E1045" s="21">
        <v>180</v>
      </c>
      <c r="F1045" s="21" t="s">
        <v>446</v>
      </c>
      <c r="G1045" s="33">
        <v>7.8</v>
      </c>
      <c r="H1045" s="21">
        <v>91323</v>
      </c>
      <c r="I1045" s="33" t="s">
        <v>3354</v>
      </c>
    </row>
    <row r="1046" spans="1:9" x14ac:dyDescent="0.3">
      <c r="A1046" s="33">
        <v>34860</v>
      </c>
      <c r="B1046" s="33" t="s">
        <v>3355</v>
      </c>
      <c r="C1046" s="22" t="s">
        <v>3356</v>
      </c>
      <c r="D1046" s="21">
        <v>2013</v>
      </c>
      <c r="E1046" s="21">
        <v>103</v>
      </c>
      <c r="F1046" s="21" t="s">
        <v>474</v>
      </c>
      <c r="G1046" s="33">
        <v>7.4</v>
      </c>
      <c r="H1046" s="21">
        <v>114920</v>
      </c>
      <c r="I1046" s="33" t="s">
        <v>3357</v>
      </c>
    </row>
    <row r="1047" spans="1:9" x14ac:dyDescent="0.3">
      <c r="A1047" s="33">
        <v>35141</v>
      </c>
      <c r="B1047" s="33" t="s">
        <v>3358</v>
      </c>
      <c r="C1047" s="22" t="s">
        <v>222</v>
      </c>
      <c r="D1047" s="21">
        <v>2008</v>
      </c>
      <c r="E1047" s="21">
        <v>150</v>
      </c>
      <c r="F1047" s="21" t="s">
        <v>1397</v>
      </c>
      <c r="G1047" s="33">
        <v>7.4</v>
      </c>
      <c r="H1047" s="21">
        <v>36724</v>
      </c>
      <c r="I1047" s="33" t="s">
        <v>3359</v>
      </c>
    </row>
    <row r="1048" spans="1:9" x14ac:dyDescent="0.3">
      <c r="A1048" s="33">
        <v>35303</v>
      </c>
      <c r="B1048" s="33" t="s">
        <v>3360</v>
      </c>
      <c r="C1048" s="22" t="s">
        <v>3361</v>
      </c>
      <c r="D1048" s="21">
        <v>2012</v>
      </c>
      <c r="E1048" s="21">
        <v>111</v>
      </c>
      <c r="F1048" s="21" t="s">
        <v>394</v>
      </c>
      <c r="G1048" s="33">
        <v>7.8</v>
      </c>
      <c r="H1048" s="21">
        <v>29134</v>
      </c>
      <c r="I1048" s="33" t="s">
        <v>3362</v>
      </c>
    </row>
    <row r="1049" spans="1:9" x14ac:dyDescent="0.3">
      <c r="A1049" s="33">
        <v>35341</v>
      </c>
      <c r="B1049" s="33" t="s">
        <v>3363</v>
      </c>
      <c r="C1049" s="22" t="s">
        <v>3364</v>
      </c>
      <c r="D1049" s="21">
        <v>2012</v>
      </c>
      <c r="E1049" s="21">
        <v>108</v>
      </c>
      <c r="F1049" s="21" t="s">
        <v>454</v>
      </c>
      <c r="G1049" s="33">
        <v>7.5</v>
      </c>
      <c r="H1049" s="21">
        <v>17748</v>
      </c>
      <c r="I1049" s="33" t="s">
        <v>3365</v>
      </c>
    </row>
    <row r="1050" spans="1:9" x14ac:dyDescent="0.3">
      <c r="A1050" s="33">
        <v>37903</v>
      </c>
      <c r="B1050" s="33" t="s">
        <v>3366</v>
      </c>
      <c r="C1050" s="22" t="s">
        <v>1744</v>
      </c>
      <c r="D1050" s="21">
        <v>2013</v>
      </c>
      <c r="E1050" s="21">
        <v>130</v>
      </c>
      <c r="F1050" s="21" t="s">
        <v>1354</v>
      </c>
      <c r="G1050" s="33">
        <v>7.3</v>
      </c>
      <c r="H1050" s="21">
        <v>553303</v>
      </c>
      <c r="I1050" s="33" t="s">
        <v>3367</v>
      </c>
    </row>
    <row r="1051" spans="1:9" x14ac:dyDescent="0.3">
      <c r="A1051" s="33">
        <v>37905</v>
      </c>
      <c r="B1051" s="35" t="s">
        <v>3368</v>
      </c>
      <c r="C1051" s="22" t="s">
        <v>3369</v>
      </c>
      <c r="D1051" s="21">
        <v>2012</v>
      </c>
      <c r="E1051" s="21">
        <v>95</v>
      </c>
      <c r="F1051" s="21" t="s">
        <v>526</v>
      </c>
      <c r="G1051" s="33">
        <v>7.5</v>
      </c>
      <c r="H1051" s="21">
        <v>2009</v>
      </c>
      <c r="I1051" s="33" t="s">
        <v>3370</v>
      </c>
    </row>
    <row r="1052" spans="1:9" x14ac:dyDescent="0.3">
      <c r="A1052" s="33">
        <v>38271</v>
      </c>
      <c r="B1052" s="33" t="s">
        <v>3371</v>
      </c>
      <c r="C1052" s="22" t="s">
        <v>3372</v>
      </c>
      <c r="D1052" s="21">
        <v>2010</v>
      </c>
      <c r="E1052" s="21">
        <v>75</v>
      </c>
      <c r="F1052" s="21" t="s">
        <v>3373</v>
      </c>
      <c r="G1052" s="33">
        <v>7.3</v>
      </c>
      <c r="H1052" s="21">
        <v>16142</v>
      </c>
      <c r="I1052" s="33" t="s">
        <v>3374</v>
      </c>
    </row>
    <row r="1053" spans="1:9" x14ac:dyDescent="0.3">
      <c r="A1053" s="33">
        <v>38631</v>
      </c>
      <c r="B1053" s="33" t="s">
        <v>3375</v>
      </c>
      <c r="C1053" s="22" t="s">
        <v>3376</v>
      </c>
      <c r="D1053" s="21">
        <v>1955</v>
      </c>
      <c r="E1053" s="21">
        <v>161</v>
      </c>
      <c r="F1053" s="21" t="s">
        <v>1024</v>
      </c>
      <c r="G1053" s="33">
        <v>7.6</v>
      </c>
      <c r="H1053" s="21">
        <v>2548</v>
      </c>
      <c r="I1053" s="33" t="s">
        <v>3377</v>
      </c>
    </row>
    <row r="1054" spans="1:9" x14ac:dyDescent="0.3">
      <c r="A1054" s="33">
        <v>38752</v>
      </c>
      <c r="B1054" s="33" t="s">
        <v>3378</v>
      </c>
      <c r="C1054" s="22" t="s">
        <v>3379</v>
      </c>
      <c r="D1054" s="21">
        <v>1994</v>
      </c>
      <c r="E1054" s="21">
        <v>119</v>
      </c>
      <c r="F1054" s="21" t="s">
        <v>432</v>
      </c>
      <c r="G1054" s="33">
        <v>7.5</v>
      </c>
      <c r="H1054" s="21">
        <v>3402</v>
      </c>
      <c r="I1054" s="33" t="s">
        <v>3380</v>
      </c>
    </row>
    <row r="1055" spans="1:9" x14ac:dyDescent="0.3">
      <c r="A1055" s="33">
        <v>39090</v>
      </c>
      <c r="B1055" s="33" t="s">
        <v>3381</v>
      </c>
      <c r="C1055" s="22" t="s">
        <v>2758</v>
      </c>
      <c r="D1055" s="21">
        <v>2013</v>
      </c>
      <c r="E1055" s="21">
        <v>138</v>
      </c>
      <c r="F1055" s="21" t="s">
        <v>1024</v>
      </c>
      <c r="G1055" s="33">
        <v>7.9</v>
      </c>
      <c r="H1055" s="21">
        <v>12668</v>
      </c>
      <c r="I1055" s="33" t="s">
        <v>3382</v>
      </c>
    </row>
    <row r="1056" spans="1:9" x14ac:dyDescent="0.3">
      <c r="A1056" s="33">
        <v>39122</v>
      </c>
      <c r="B1056" s="33" t="s">
        <v>3383</v>
      </c>
      <c r="C1056" s="22" t="s">
        <v>3384</v>
      </c>
      <c r="D1056" s="21">
        <v>2013</v>
      </c>
      <c r="E1056" s="21">
        <v>131</v>
      </c>
      <c r="F1056" s="21" t="s">
        <v>807</v>
      </c>
      <c r="G1056" s="33">
        <v>7.6</v>
      </c>
      <c r="H1056" s="21">
        <v>97946</v>
      </c>
      <c r="I1056" s="33" t="s">
        <v>3385</v>
      </c>
    </row>
    <row r="1057" spans="1:9" x14ac:dyDescent="0.3">
      <c r="A1057" s="33">
        <v>39125</v>
      </c>
      <c r="B1057" s="33" t="s">
        <v>3386</v>
      </c>
      <c r="C1057" s="22" t="s">
        <v>1357</v>
      </c>
      <c r="D1057" s="21">
        <v>2013</v>
      </c>
      <c r="E1057" s="21">
        <v>98</v>
      </c>
      <c r="F1057" s="21" t="s">
        <v>394</v>
      </c>
      <c r="G1057" s="33">
        <v>7.6</v>
      </c>
      <c r="H1057" s="21">
        <v>75558</v>
      </c>
      <c r="I1057" s="33" t="s">
        <v>3387</v>
      </c>
    </row>
    <row r="1058" spans="1:9" x14ac:dyDescent="0.3">
      <c r="A1058" s="33">
        <v>39137</v>
      </c>
      <c r="B1058" s="33" t="s">
        <v>3388</v>
      </c>
      <c r="C1058" s="22" t="s">
        <v>1317</v>
      </c>
      <c r="D1058" s="21">
        <v>2013</v>
      </c>
      <c r="E1058" s="21">
        <v>115</v>
      </c>
      <c r="F1058" s="21" t="s">
        <v>762</v>
      </c>
      <c r="G1058" s="33">
        <v>7.8</v>
      </c>
      <c r="H1058" s="21">
        <v>90499</v>
      </c>
      <c r="I1058" s="33" t="s">
        <v>3389</v>
      </c>
    </row>
    <row r="1059" spans="1:9" x14ac:dyDescent="0.3">
      <c r="A1059" s="33">
        <v>39141</v>
      </c>
      <c r="B1059" s="33" t="s">
        <v>3390</v>
      </c>
      <c r="C1059" s="22" t="s">
        <v>3391</v>
      </c>
      <c r="D1059" s="21">
        <v>2013</v>
      </c>
      <c r="E1059" s="21">
        <v>96</v>
      </c>
      <c r="F1059" s="21" t="s">
        <v>394</v>
      </c>
      <c r="G1059" s="33">
        <v>8</v>
      </c>
      <c r="H1059" s="21">
        <v>53979</v>
      </c>
      <c r="I1059" s="33" t="s">
        <v>3392</v>
      </c>
    </row>
    <row r="1060" spans="1:9" x14ac:dyDescent="0.3">
      <c r="A1060" s="33">
        <v>39187</v>
      </c>
      <c r="B1060" s="33" t="s">
        <v>3393</v>
      </c>
      <c r="C1060" s="22" t="s">
        <v>3394</v>
      </c>
      <c r="D1060" s="21">
        <v>2013</v>
      </c>
      <c r="E1060" s="21">
        <v>108</v>
      </c>
      <c r="F1060" s="21" t="s">
        <v>654</v>
      </c>
      <c r="G1060" s="33">
        <v>7.4</v>
      </c>
      <c r="H1060" s="21">
        <v>6530</v>
      </c>
      <c r="I1060" s="33" t="s">
        <v>3395</v>
      </c>
    </row>
    <row r="1061" spans="1:9" x14ac:dyDescent="0.3">
      <c r="A1061" s="33">
        <v>39192</v>
      </c>
      <c r="B1061" s="33" t="s">
        <v>3396</v>
      </c>
      <c r="C1061" s="22" t="s">
        <v>3397</v>
      </c>
      <c r="D1061" s="21">
        <v>2013</v>
      </c>
      <c r="E1061" s="21">
        <v>133</v>
      </c>
      <c r="F1061" s="21" t="s">
        <v>394</v>
      </c>
      <c r="G1061" s="33">
        <v>7.2</v>
      </c>
      <c r="H1061" s="21">
        <v>6805</v>
      </c>
      <c r="I1061" s="33" t="s">
        <v>3398</v>
      </c>
    </row>
    <row r="1062" spans="1:9" x14ac:dyDescent="0.3">
      <c r="A1062" s="33">
        <v>39241</v>
      </c>
      <c r="B1062" s="33" t="s">
        <v>3399</v>
      </c>
      <c r="C1062" s="22" t="s">
        <v>3400</v>
      </c>
      <c r="D1062" s="21">
        <v>2013</v>
      </c>
      <c r="E1062" s="21">
        <v>91</v>
      </c>
      <c r="F1062" s="21" t="s">
        <v>394</v>
      </c>
      <c r="G1062" s="33">
        <v>7.3</v>
      </c>
      <c r="H1062" s="21">
        <v>8664</v>
      </c>
      <c r="I1062" s="33" t="s">
        <v>3401</v>
      </c>
    </row>
    <row r="1063" spans="1:9" x14ac:dyDescent="0.3">
      <c r="A1063" s="33">
        <v>39558</v>
      </c>
      <c r="B1063" s="33" t="s">
        <v>3402</v>
      </c>
      <c r="C1063" s="22" t="s">
        <v>3185</v>
      </c>
      <c r="D1063" s="21">
        <v>2013</v>
      </c>
      <c r="E1063" s="21">
        <v>128</v>
      </c>
      <c r="F1063" s="21" t="s">
        <v>454</v>
      </c>
      <c r="G1063" s="33">
        <v>7.3</v>
      </c>
      <c r="H1063" s="21">
        <v>267</v>
      </c>
      <c r="I1063" s="33" t="s">
        <v>3403</v>
      </c>
    </row>
    <row r="1064" spans="1:9" x14ac:dyDescent="0.3">
      <c r="A1064" s="33">
        <v>39815</v>
      </c>
      <c r="B1064" s="33" t="s">
        <v>3404</v>
      </c>
      <c r="C1064" s="22" t="s">
        <v>3405</v>
      </c>
      <c r="D1064" s="21">
        <v>2013</v>
      </c>
      <c r="E1064" s="21">
        <v>0</v>
      </c>
      <c r="F1064" s="21" t="s">
        <v>394</v>
      </c>
      <c r="G1064" s="33">
        <v>7.4</v>
      </c>
      <c r="H1064" s="21">
        <v>2333</v>
      </c>
      <c r="I1064" s="33" t="s">
        <v>3406</v>
      </c>
    </row>
    <row r="1065" spans="1:9" x14ac:dyDescent="0.3">
      <c r="A1065" s="33">
        <v>40115</v>
      </c>
      <c r="B1065" s="33" t="s">
        <v>3407</v>
      </c>
      <c r="C1065" s="22" t="s">
        <v>3408</v>
      </c>
      <c r="D1065" s="21">
        <v>2014</v>
      </c>
      <c r="E1065" s="21">
        <v>106</v>
      </c>
      <c r="F1065" s="21" t="s">
        <v>2955</v>
      </c>
      <c r="G1065" s="33">
        <v>7.4</v>
      </c>
      <c r="H1065" s="21">
        <v>4880</v>
      </c>
      <c r="I1065" s="33" t="s">
        <v>3409</v>
      </c>
    </row>
    <row r="1066" spans="1:9" x14ac:dyDescent="0.3">
      <c r="A1066" s="33">
        <v>40398</v>
      </c>
      <c r="B1066" s="33" t="s">
        <v>3410</v>
      </c>
      <c r="C1066" s="22" t="s">
        <v>3411</v>
      </c>
      <c r="D1066" s="21">
        <v>2007</v>
      </c>
      <c r="E1066" s="21">
        <v>121</v>
      </c>
      <c r="F1066" s="21" t="s">
        <v>394</v>
      </c>
      <c r="G1066" s="33">
        <v>7.5</v>
      </c>
      <c r="H1066" s="21">
        <v>661</v>
      </c>
      <c r="I1066" s="33" t="s">
        <v>3412</v>
      </c>
    </row>
    <row r="1067" spans="1:9" x14ac:dyDescent="0.3">
      <c r="A1067" s="33">
        <v>40405</v>
      </c>
      <c r="B1067" s="33" t="s">
        <v>3413</v>
      </c>
      <c r="C1067" s="22" t="s">
        <v>3414</v>
      </c>
      <c r="D1067" s="21">
        <v>2010</v>
      </c>
      <c r="E1067" s="21">
        <v>133</v>
      </c>
      <c r="F1067" s="21" t="s">
        <v>394</v>
      </c>
      <c r="G1067" s="33">
        <v>7.3</v>
      </c>
      <c r="H1067" s="21">
        <v>242</v>
      </c>
      <c r="I1067" s="33" t="s">
        <v>3415</v>
      </c>
    </row>
    <row r="1068" spans="1:9" x14ac:dyDescent="0.3">
      <c r="A1068" s="33">
        <v>40439</v>
      </c>
      <c r="B1068" s="33" t="s">
        <v>3416</v>
      </c>
      <c r="C1068" s="22" t="s">
        <v>3038</v>
      </c>
      <c r="D1068" s="21">
        <v>2013</v>
      </c>
      <c r="E1068" s="21">
        <v>100</v>
      </c>
      <c r="F1068" s="21" t="s">
        <v>394</v>
      </c>
      <c r="G1068" s="33">
        <v>7.5</v>
      </c>
      <c r="H1068" s="21">
        <v>2719</v>
      </c>
      <c r="I1068" s="33" t="s">
        <v>3417</v>
      </c>
    </row>
    <row r="1069" spans="1:9" x14ac:dyDescent="0.3">
      <c r="A1069" s="33">
        <v>41512</v>
      </c>
      <c r="B1069" s="35" t="s">
        <v>3418</v>
      </c>
      <c r="C1069" s="22" t="s">
        <v>3419</v>
      </c>
      <c r="D1069" s="21">
        <v>2006</v>
      </c>
      <c r="E1069" s="21">
        <v>112</v>
      </c>
      <c r="F1069" s="21" t="s">
        <v>394</v>
      </c>
      <c r="G1069" s="33">
        <v>8</v>
      </c>
      <c r="H1069" s="21">
        <v>5946</v>
      </c>
      <c r="I1069" s="33" t="s">
        <v>3420</v>
      </c>
    </row>
    <row r="1070" spans="1:9" x14ac:dyDescent="0.3">
      <c r="A1070" s="33">
        <v>43169</v>
      </c>
      <c r="B1070" s="33" t="s">
        <v>3421</v>
      </c>
      <c r="C1070" s="22" t="s">
        <v>3023</v>
      </c>
      <c r="D1070" s="21">
        <v>2013</v>
      </c>
      <c r="E1070" s="21">
        <v>79</v>
      </c>
      <c r="F1070" s="21" t="s">
        <v>654</v>
      </c>
      <c r="G1070" s="33">
        <v>7.5</v>
      </c>
      <c r="H1070" s="21">
        <v>63</v>
      </c>
      <c r="I1070" s="33" t="s">
        <v>3422</v>
      </c>
    </row>
    <row r="1071" spans="1:9" x14ac:dyDescent="0.3">
      <c r="A1071" s="33">
        <v>45285</v>
      </c>
      <c r="B1071" s="33" t="s">
        <v>3423</v>
      </c>
      <c r="C1071" s="22" t="s">
        <v>2740</v>
      </c>
      <c r="D1071" s="21">
        <v>2013</v>
      </c>
      <c r="E1071" s="21">
        <v>104</v>
      </c>
      <c r="F1071" s="21" t="s">
        <v>485</v>
      </c>
      <c r="G1071" s="33">
        <v>7.5</v>
      </c>
      <c r="H1071" s="21">
        <v>2896</v>
      </c>
      <c r="I1071" s="33" t="s">
        <v>3424</v>
      </c>
    </row>
    <row r="1072" spans="1:9" x14ac:dyDescent="0.3">
      <c r="A1072" s="33">
        <v>47815</v>
      </c>
      <c r="B1072" s="33" t="s">
        <v>3425</v>
      </c>
      <c r="C1072" s="22" t="s">
        <v>3426</v>
      </c>
      <c r="D1072" s="21">
        <v>2012</v>
      </c>
      <c r="E1072" s="21">
        <v>90</v>
      </c>
      <c r="F1072" s="21" t="s">
        <v>762</v>
      </c>
      <c r="G1072" s="33">
        <v>7.5</v>
      </c>
      <c r="H1072" s="21">
        <v>1929</v>
      </c>
      <c r="I1072" s="33" t="s">
        <v>3427</v>
      </c>
    </row>
    <row r="1073" spans="1:9" x14ac:dyDescent="0.3">
      <c r="A1073" s="33">
        <v>70618</v>
      </c>
      <c r="B1073" s="33" t="s">
        <v>3428</v>
      </c>
      <c r="C1073" s="22" t="s">
        <v>3429</v>
      </c>
      <c r="D1073" s="21">
        <v>2008</v>
      </c>
      <c r="E1073" s="21">
        <v>83</v>
      </c>
      <c r="F1073" s="21" t="s">
        <v>654</v>
      </c>
      <c r="G1073" s="33">
        <v>7.3</v>
      </c>
      <c r="H1073" s="21">
        <v>25</v>
      </c>
      <c r="I1073" s="33" t="s">
        <v>3430</v>
      </c>
    </row>
    <row r="1074" spans="1:9" x14ac:dyDescent="0.3">
      <c r="A1074" s="33">
        <v>135059</v>
      </c>
      <c r="B1074" s="33" t="s">
        <v>3431</v>
      </c>
      <c r="C1074" s="22" t="s">
        <v>3432</v>
      </c>
      <c r="D1074" s="21">
        <v>1973</v>
      </c>
      <c r="E1074" s="21">
        <v>95</v>
      </c>
      <c r="F1074" s="21" t="s">
        <v>3433</v>
      </c>
      <c r="G1074" s="33">
        <v>7.4</v>
      </c>
      <c r="H1074" s="21">
        <v>2453</v>
      </c>
      <c r="I1074" s="33" t="s">
        <v>3434</v>
      </c>
    </row>
    <row r="1075" spans="1:9" x14ac:dyDescent="0.3">
      <c r="A1075" s="33">
        <v>196497</v>
      </c>
      <c r="B1075" s="33" t="s">
        <v>3435</v>
      </c>
      <c r="C1075" s="22" t="s">
        <v>3436</v>
      </c>
      <c r="D1075" s="21">
        <v>1962</v>
      </c>
      <c r="E1075" s="21">
        <v>178</v>
      </c>
      <c r="F1075" s="21" t="s">
        <v>3437</v>
      </c>
      <c r="G1075" s="33">
        <v>7.8</v>
      </c>
      <c r="H1075" s="21">
        <v>37362</v>
      </c>
      <c r="I1075" s="33" t="s">
        <v>3438</v>
      </c>
    </row>
    <row r="1076" spans="1:9" x14ac:dyDescent="0.3">
      <c r="A1076" s="33">
        <v>196499</v>
      </c>
      <c r="B1076" s="33" t="s">
        <v>3439</v>
      </c>
      <c r="C1076" s="22" t="s">
        <v>2194</v>
      </c>
      <c r="D1076" s="21">
        <v>2013</v>
      </c>
      <c r="E1076" s="21">
        <v>138</v>
      </c>
      <c r="F1076" s="21" t="s">
        <v>481</v>
      </c>
      <c r="G1076" s="33">
        <v>7.3</v>
      </c>
      <c r="H1076" s="21">
        <v>356155</v>
      </c>
      <c r="I1076" s="33" t="s">
        <v>3440</v>
      </c>
    </row>
    <row r="1077" spans="1:9" x14ac:dyDescent="0.3">
      <c r="A1077" s="33">
        <v>196501</v>
      </c>
      <c r="B1077" s="33" t="s">
        <v>3441</v>
      </c>
      <c r="C1077" s="22" t="s">
        <v>3442</v>
      </c>
      <c r="D1077" s="21">
        <v>2013</v>
      </c>
      <c r="E1077" s="21">
        <v>102</v>
      </c>
      <c r="F1077" s="21" t="s">
        <v>2023</v>
      </c>
      <c r="G1077" s="33">
        <v>7.6</v>
      </c>
      <c r="H1077" s="21">
        <v>418395</v>
      </c>
      <c r="I1077" s="33" t="s">
        <v>3443</v>
      </c>
    </row>
    <row r="1078" spans="1:9" x14ac:dyDescent="0.3">
      <c r="A1078" s="33">
        <v>196504</v>
      </c>
      <c r="B1078" s="33" t="s">
        <v>3444</v>
      </c>
      <c r="C1078" s="22" t="s">
        <v>2143</v>
      </c>
      <c r="D1078" s="21">
        <v>2013</v>
      </c>
      <c r="E1078" s="21">
        <v>125</v>
      </c>
      <c r="F1078" s="21" t="s">
        <v>1092</v>
      </c>
      <c r="G1078" s="33">
        <v>7.5</v>
      </c>
      <c r="H1078" s="21">
        <v>116957</v>
      </c>
      <c r="I1078" s="33" t="s">
        <v>3445</v>
      </c>
    </row>
    <row r="1079" spans="1:9" x14ac:dyDescent="0.3">
      <c r="A1079" s="33">
        <v>196507</v>
      </c>
      <c r="B1079" s="33" t="s">
        <v>3446</v>
      </c>
      <c r="C1079" s="22" t="s">
        <v>2061</v>
      </c>
      <c r="D1079" s="21">
        <v>2013</v>
      </c>
      <c r="E1079" s="21">
        <v>146</v>
      </c>
      <c r="F1079" s="21" t="s">
        <v>1988</v>
      </c>
      <c r="G1079" s="33">
        <v>7.6</v>
      </c>
      <c r="H1079" s="21">
        <v>495336</v>
      </c>
      <c r="I1079" s="33" t="s">
        <v>3447</v>
      </c>
    </row>
    <row r="1080" spans="1:9" x14ac:dyDescent="0.3">
      <c r="A1080" s="33">
        <v>196516</v>
      </c>
      <c r="B1080" s="33" t="s">
        <v>3448</v>
      </c>
      <c r="C1080" s="22" t="s">
        <v>3113</v>
      </c>
      <c r="D1080" s="21">
        <v>2013</v>
      </c>
      <c r="E1080" s="21">
        <v>106</v>
      </c>
      <c r="F1080" s="21" t="s">
        <v>654</v>
      </c>
      <c r="G1080" s="33">
        <v>7.4</v>
      </c>
      <c r="H1080" s="21">
        <v>13698</v>
      </c>
      <c r="I1080" s="33" t="s">
        <v>3449</v>
      </c>
    </row>
    <row r="1081" spans="1:9" x14ac:dyDescent="0.3">
      <c r="A1081" s="33">
        <v>196545</v>
      </c>
      <c r="B1081" s="33" t="s">
        <v>3450</v>
      </c>
      <c r="C1081" s="22" t="s">
        <v>229</v>
      </c>
      <c r="D1081" s="21">
        <v>2014</v>
      </c>
      <c r="E1081" s="21">
        <v>196</v>
      </c>
      <c r="F1081" s="21" t="s">
        <v>394</v>
      </c>
      <c r="G1081" s="33">
        <v>8.1999999999999993</v>
      </c>
      <c r="H1081" s="21">
        <v>25915</v>
      </c>
      <c r="I1081" s="33" t="s">
        <v>3451</v>
      </c>
    </row>
    <row r="1082" spans="1:9" x14ac:dyDescent="0.3">
      <c r="A1082" s="33">
        <v>196612</v>
      </c>
      <c r="B1082" s="33" t="s">
        <v>3452</v>
      </c>
      <c r="C1082" s="22" t="s">
        <v>3453</v>
      </c>
      <c r="D1082" s="21">
        <v>2014</v>
      </c>
      <c r="E1082" s="21">
        <v>120</v>
      </c>
      <c r="F1082" s="21" t="s">
        <v>474</v>
      </c>
      <c r="G1082" s="33">
        <v>8.1999999999999993</v>
      </c>
      <c r="H1082" s="21">
        <v>1245</v>
      </c>
      <c r="I1082" s="33" t="s">
        <v>3454</v>
      </c>
    </row>
    <row r="1083" spans="1:9" x14ac:dyDescent="0.3">
      <c r="A1083" s="33">
        <v>196613</v>
      </c>
      <c r="B1083" s="33" t="s">
        <v>3455</v>
      </c>
      <c r="C1083" s="22" t="s">
        <v>3456</v>
      </c>
      <c r="D1083" s="21">
        <v>2014</v>
      </c>
      <c r="E1083" s="21">
        <v>95</v>
      </c>
      <c r="F1083" s="21" t="s">
        <v>474</v>
      </c>
      <c r="G1083" s="33">
        <v>7.5</v>
      </c>
      <c r="H1083" s="21">
        <v>100</v>
      </c>
      <c r="I1083" s="33" t="s">
        <v>3457</v>
      </c>
    </row>
    <row r="1084" spans="1:9" x14ac:dyDescent="0.3">
      <c r="A1084" s="33">
        <v>196630</v>
      </c>
      <c r="B1084" s="33" t="s">
        <v>3458</v>
      </c>
      <c r="C1084" s="22" t="s">
        <v>3459</v>
      </c>
      <c r="D1084" s="21">
        <v>2014</v>
      </c>
      <c r="E1084" s="21">
        <v>105</v>
      </c>
      <c r="F1084" s="21" t="s">
        <v>394</v>
      </c>
      <c r="G1084" s="33">
        <v>7.8</v>
      </c>
      <c r="H1084" s="21">
        <v>99</v>
      </c>
      <c r="I1084" s="33" t="s">
        <v>3460</v>
      </c>
    </row>
    <row r="1085" spans="1:9" x14ac:dyDescent="0.3">
      <c r="A1085" s="33">
        <v>196674</v>
      </c>
      <c r="B1085" s="33" t="s">
        <v>3461</v>
      </c>
      <c r="C1085" s="22" t="s">
        <v>3462</v>
      </c>
      <c r="D1085" s="21">
        <v>2014</v>
      </c>
      <c r="E1085" s="21">
        <v>90</v>
      </c>
      <c r="F1085" s="21" t="s">
        <v>394</v>
      </c>
      <c r="G1085" s="33">
        <v>8.1999999999999993</v>
      </c>
      <c r="H1085" s="21">
        <v>48</v>
      </c>
      <c r="I1085" s="33" t="s">
        <v>3463</v>
      </c>
    </row>
    <row r="1086" spans="1:9" x14ac:dyDescent="0.3">
      <c r="A1086" s="33">
        <v>196783</v>
      </c>
      <c r="B1086" s="33" t="s">
        <v>3464</v>
      </c>
      <c r="C1086" s="22" t="s">
        <v>3465</v>
      </c>
      <c r="D1086" s="21">
        <v>2014</v>
      </c>
      <c r="E1086" s="21">
        <v>140</v>
      </c>
      <c r="F1086" s="21" t="s">
        <v>394</v>
      </c>
      <c r="G1086" s="33">
        <v>7.6</v>
      </c>
      <c r="H1086" s="21">
        <v>31751</v>
      </c>
      <c r="I1086" s="33" t="s">
        <v>3466</v>
      </c>
    </row>
    <row r="1087" spans="1:9" x14ac:dyDescent="0.3">
      <c r="A1087" s="33">
        <v>196806</v>
      </c>
      <c r="B1087" s="33" t="s">
        <v>3467</v>
      </c>
      <c r="C1087" s="22" t="s">
        <v>3468</v>
      </c>
      <c r="D1087" s="21">
        <v>2014</v>
      </c>
      <c r="E1087" s="21">
        <v>118</v>
      </c>
      <c r="F1087" s="21" t="s">
        <v>394</v>
      </c>
      <c r="G1087" s="33">
        <v>7.7</v>
      </c>
      <c r="H1087" s="21">
        <v>542</v>
      </c>
      <c r="I1087" s="33" t="s">
        <v>3469</v>
      </c>
    </row>
    <row r="1088" spans="1:9" x14ac:dyDescent="0.3">
      <c r="A1088" s="33">
        <v>196825</v>
      </c>
      <c r="B1088" s="34" t="s">
        <v>3470</v>
      </c>
      <c r="C1088" s="22" t="s">
        <v>3471</v>
      </c>
      <c r="D1088" s="21">
        <v>2014</v>
      </c>
      <c r="E1088" s="21">
        <v>90</v>
      </c>
      <c r="F1088" s="21" t="s">
        <v>1334</v>
      </c>
      <c r="G1088" s="33">
        <v>8.1999999999999993</v>
      </c>
      <c r="H1088" s="21">
        <v>74</v>
      </c>
      <c r="I1088" s="33" t="s">
        <v>3472</v>
      </c>
    </row>
    <row r="1089" spans="1:9" x14ac:dyDescent="0.3">
      <c r="A1089" s="33">
        <v>196889</v>
      </c>
      <c r="B1089" s="33" t="s">
        <v>3473</v>
      </c>
      <c r="C1089" s="22" t="s">
        <v>3474</v>
      </c>
      <c r="D1089" s="21">
        <v>2014</v>
      </c>
      <c r="E1089" s="21">
        <v>122</v>
      </c>
      <c r="F1089" s="21" t="s">
        <v>458</v>
      </c>
      <c r="G1089" s="33">
        <v>8.1</v>
      </c>
      <c r="H1089" s="21">
        <v>92983</v>
      </c>
      <c r="I1089" s="33" t="s">
        <v>3475</v>
      </c>
    </row>
    <row r="1090" spans="1:9" x14ac:dyDescent="0.3">
      <c r="A1090" s="33">
        <v>197090</v>
      </c>
      <c r="B1090" s="33" t="s">
        <v>3476</v>
      </c>
      <c r="C1090" s="22" t="s">
        <v>3477</v>
      </c>
      <c r="D1090" s="21">
        <v>2014</v>
      </c>
      <c r="E1090" s="21">
        <v>0</v>
      </c>
      <c r="F1090" s="21" t="s">
        <v>454</v>
      </c>
      <c r="G1090" s="33">
        <v>8.1</v>
      </c>
      <c r="H1090" s="21">
        <v>17</v>
      </c>
      <c r="I1090" s="33" t="s">
        <v>3478</v>
      </c>
    </row>
    <row r="1091" spans="1:9" x14ac:dyDescent="0.3">
      <c r="A1091" s="33">
        <v>197205</v>
      </c>
      <c r="B1091" s="33" t="s">
        <v>3479</v>
      </c>
      <c r="C1091" s="22" t="s">
        <v>3480</v>
      </c>
      <c r="D1091" s="21">
        <v>2014</v>
      </c>
      <c r="E1091" s="21">
        <v>126</v>
      </c>
      <c r="F1091" s="21" t="s">
        <v>3093</v>
      </c>
      <c r="G1091" s="33">
        <v>7.3</v>
      </c>
      <c r="H1091" s="21">
        <v>302</v>
      </c>
      <c r="I1091" s="33" t="s">
        <v>3481</v>
      </c>
    </row>
    <row r="1092" spans="1:9" x14ac:dyDescent="0.3">
      <c r="A1092" s="33">
        <v>197224</v>
      </c>
      <c r="B1092" s="33" t="s">
        <v>3482</v>
      </c>
      <c r="C1092" s="22" t="s">
        <v>3483</v>
      </c>
      <c r="D1092" s="21">
        <v>2014</v>
      </c>
      <c r="E1092" s="21">
        <v>0</v>
      </c>
      <c r="F1092" s="21" t="s">
        <v>1952</v>
      </c>
      <c r="G1092" s="33">
        <v>7.9</v>
      </c>
      <c r="H1092" s="21">
        <v>889</v>
      </c>
      <c r="I1092" s="33" t="s">
        <v>3484</v>
      </c>
    </row>
    <row r="1093" spans="1:9" x14ac:dyDescent="0.3">
      <c r="A1093" s="33">
        <v>197966</v>
      </c>
      <c r="B1093" s="33" t="s">
        <v>3485</v>
      </c>
      <c r="C1093" s="22" t="s">
        <v>3486</v>
      </c>
      <c r="D1093" s="21">
        <v>2014</v>
      </c>
      <c r="E1093" s="21">
        <v>124</v>
      </c>
      <c r="F1093" s="21" t="s">
        <v>654</v>
      </c>
      <c r="G1093" s="33">
        <v>7.3</v>
      </c>
      <c r="H1093" s="21">
        <v>1461</v>
      </c>
      <c r="I1093" s="33" t="s">
        <v>3487</v>
      </c>
    </row>
    <row r="1094" spans="1:9" x14ac:dyDescent="0.3">
      <c r="A1094" s="33">
        <v>198712</v>
      </c>
      <c r="B1094" s="33" t="s">
        <v>3488</v>
      </c>
      <c r="C1094" s="22" t="s">
        <v>3489</v>
      </c>
      <c r="D1094" s="21">
        <v>2014</v>
      </c>
      <c r="E1094" s="21">
        <v>0</v>
      </c>
      <c r="F1094" s="21" t="s">
        <v>394</v>
      </c>
      <c r="G1094" s="33">
        <v>7.3</v>
      </c>
      <c r="H1094" s="21">
        <v>12</v>
      </c>
      <c r="I1094" s="33" t="s">
        <v>3490</v>
      </c>
    </row>
    <row r="1095" spans="1:9" x14ac:dyDescent="0.3">
      <c r="A1095" s="33">
        <v>199048</v>
      </c>
      <c r="B1095" s="33" t="s">
        <v>3491</v>
      </c>
      <c r="C1095" s="22" t="s">
        <v>3492</v>
      </c>
      <c r="D1095" s="21">
        <v>2015</v>
      </c>
      <c r="E1095" s="21">
        <v>107</v>
      </c>
      <c r="F1095" s="21" t="s">
        <v>394</v>
      </c>
      <c r="G1095" s="33">
        <v>7.6</v>
      </c>
      <c r="H1095" s="21">
        <v>19522</v>
      </c>
      <c r="I1095" s="33" t="s">
        <v>3493</v>
      </c>
    </row>
    <row r="1096" spans="1:9" x14ac:dyDescent="0.3">
      <c r="A1096" s="33">
        <v>200205</v>
      </c>
      <c r="B1096" s="33" t="s">
        <v>3494</v>
      </c>
      <c r="C1096" s="22" t="s">
        <v>3495</v>
      </c>
      <c r="D1096" s="21">
        <v>2013</v>
      </c>
      <c r="E1096" s="21">
        <v>90</v>
      </c>
      <c r="F1096" s="21" t="s">
        <v>3496</v>
      </c>
      <c r="G1096" s="33">
        <v>7.4</v>
      </c>
      <c r="H1096" s="21">
        <v>1612</v>
      </c>
      <c r="I1096" s="33" t="s">
        <v>3497</v>
      </c>
    </row>
    <row r="1097" spans="1:9" x14ac:dyDescent="0.3">
      <c r="A1097" s="33">
        <v>200261</v>
      </c>
      <c r="B1097" s="33" t="s">
        <v>3498</v>
      </c>
      <c r="C1097" s="22" t="s">
        <v>1733</v>
      </c>
      <c r="D1097" s="21">
        <v>2014</v>
      </c>
      <c r="E1097" s="21">
        <v>114</v>
      </c>
      <c r="F1097" s="21" t="s">
        <v>654</v>
      </c>
      <c r="G1097" s="33">
        <v>7.3</v>
      </c>
      <c r="H1097" s="21">
        <v>141694</v>
      </c>
      <c r="I1097" s="33" t="s">
        <v>3499</v>
      </c>
    </row>
    <row r="1098" spans="1:9" x14ac:dyDescent="0.3">
      <c r="A1098" s="33">
        <v>200380</v>
      </c>
      <c r="B1098" s="33" t="s">
        <v>3500</v>
      </c>
      <c r="C1098" s="22" t="s">
        <v>3501</v>
      </c>
      <c r="D1098" s="21">
        <v>2014</v>
      </c>
      <c r="E1098" s="21">
        <v>95</v>
      </c>
      <c r="F1098" s="21" t="s">
        <v>803</v>
      </c>
      <c r="G1098" s="33">
        <v>8</v>
      </c>
      <c r="H1098" s="21">
        <v>192</v>
      </c>
      <c r="I1098" s="33" t="s">
        <v>3502</v>
      </c>
    </row>
    <row r="1099" spans="1:9" x14ac:dyDescent="0.3">
      <c r="A1099" s="33">
        <v>200891</v>
      </c>
      <c r="B1099" s="33" t="s">
        <v>3503</v>
      </c>
      <c r="C1099" s="22" t="s">
        <v>1820</v>
      </c>
      <c r="D1099" s="21">
        <v>2013</v>
      </c>
      <c r="E1099" s="21">
        <v>121</v>
      </c>
      <c r="F1099" s="21" t="s">
        <v>3504</v>
      </c>
      <c r="G1099" s="33">
        <v>7.6</v>
      </c>
      <c r="H1099" s="21">
        <v>202267</v>
      </c>
      <c r="I1099" s="33" t="s">
        <v>3505</v>
      </c>
    </row>
    <row r="1100" spans="1:9" x14ac:dyDescent="0.3">
      <c r="A1100" s="33">
        <v>200912</v>
      </c>
      <c r="B1100" s="33" t="s">
        <v>3506</v>
      </c>
      <c r="C1100" s="22" t="s">
        <v>3507</v>
      </c>
      <c r="D1100" s="21">
        <v>2013</v>
      </c>
      <c r="E1100" s="21">
        <v>90</v>
      </c>
      <c r="F1100" s="21" t="s">
        <v>394</v>
      </c>
      <c r="G1100" s="33">
        <v>8.3000000000000007</v>
      </c>
      <c r="H1100" s="21">
        <v>4640</v>
      </c>
      <c r="I1100" s="33" t="s">
        <v>3508</v>
      </c>
    </row>
    <row r="1101" spans="1:9" x14ac:dyDescent="0.3">
      <c r="A1101" s="33">
        <v>200913</v>
      </c>
      <c r="B1101" s="34" t="s">
        <v>3509</v>
      </c>
      <c r="C1101" s="22" t="s">
        <v>2373</v>
      </c>
      <c r="D1101" s="21">
        <v>2014</v>
      </c>
      <c r="E1101" s="21">
        <v>100</v>
      </c>
      <c r="F1101" s="21" t="s">
        <v>2023</v>
      </c>
      <c r="G1101" s="33">
        <v>7.8</v>
      </c>
      <c r="H1101" s="21">
        <v>244856</v>
      </c>
      <c r="I1101" s="33" t="s">
        <v>3510</v>
      </c>
    </row>
    <row r="1102" spans="1:9" x14ac:dyDescent="0.3">
      <c r="A1102" s="33">
        <v>201039</v>
      </c>
      <c r="B1102" s="33" t="s">
        <v>3511</v>
      </c>
      <c r="C1102" s="22" t="s">
        <v>1342</v>
      </c>
      <c r="D1102" s="21">
        <v>2014</v>
      </c>
      <c r="E1102" s="21">
        <v>113</v>
      </c>
      <c r="F1102" s="21" t="s">
        <v>880</v>
      </c>
      <c r="G1102" s="33">
        <v>7.9</v>
      </c>
      <c r="H1102" s="21">
        <v>437398</v>
      </c>
      <c r="I1102" s="33" t="s">
        <v>3512</v>
      </c>
    </row>
    <row r="1103" spans="1:9" x14ac:dyDescent="0.3">
      <c r="A1103" s="33">
        <v>201228</v>
      </c>
      <c r="B1103" s="33" t="s">
        <v>3513</v>
      </c>
      <c r="C1103" s="22" t="s">
        <v>3514</v>
      </c>
      <c r="D1103" s="21">
        <v>2014</v>
      </c>
      <c r="E1103" s="21">
        <v>107</v>
      </c>
      <c r="F1103" s="21" t="s">
        <v>1387</v>
      </c>
      <c r="G1103" s="33">
        <v>8.5</v>
      </c>
      <c r="H1103" s="21">
        <v>410906</v>
      </c>
      <c r="I1103" s="33" t="s">
        <v>3515</v>
      </c>
    </row>
    <row r="1104" spans="1:9" x14ac:dyDescent="0.3">
      <c r="A1104" s="33">
        <v>201237</v>
      </c>
      <c r="B1104" s="33" t="s">
        <v>3516</v>
      </c>
      <c r="C1104" s="22" t="s">
        <v>108</v>
      </c>
      <c r="D1104" s="21">
        <v>2014</v>
      </c>
      <c r="E1104" s="21">
        <v>133</v>
      </c>
      <c r="F1104" s="21" t="s">
        <v>3504</v>
      </c>
      <c r="G1104" s="33">
        <v>7.3</v>
      </c>
      <c r="H1104" s="21">
        <v>329480</v>
      </c>
      <c r="I1104" s="33" t="s">
        <v>3517</v>
      </c>
    </row>
    <row r="1105" spans="1:9" x14ac:dyDescent="0.3">
      <c r="A1105" s="33">
        <v>201751</v>
      </c>
      <c r="B1105" s="33" t="s">
        <v>3518</v>
      </c>
      <c r="C1105" s="22" t="s">
        <v>3519</v>
      </c>
      <c r="D1105" s="21">
        <v>2016</v>
      </c>
      <c r="E1105" s="21">
        <v>107</v>
      </c>
      <c r="F1105" s="21" t="s">
        <v>2374</v>
      </c>
      <c r="G1105" s="33">
        <v>5.4</v>
      </c>
      <c r="H1105" s="21">
        <v>10175</v>
      </c>
      <c r="I1105" s="33" t="s">
        <v>3520</v>
      </c>
    </row>
    <row r="1106" spans="1:9" x14ac:dyDescent="0.3">
      <c r="A1106" s="33">
        <v>202059</v>
      </c>
      <c r="B1106" s="33" t="s">
        <v>3521</v>
      </c>
      <c r="C1106" s="22" t="s">
        <v>2545</v>
      </c>
      <c r="D1106" s="21">
        <v>2015</v>
      </c>
      <c r="E1106" s="21">
        <v>102</v>
      </c>
      <c r="F1106" s="21" t="s">
        <v>1817</v>
      </c>
      <c r="G1106" s="33">
        <v>7.4</v>
      </c>
      <c r="H1106" s="21">
        <v>25553</v>
      </c>
      <c r="I1106" s="33" t="s">
        <v>3522</v>
      </c>
    </row>
    <row r="1107" spans="1:9" x14ac:dyDescent="0.3">
      <c r="A1107" s="33">
        <v>206229</v>
      </c>
      <c r="B1107" s="33" t="s">
        <v>3523</v>
      </c>
      <c r="C1107" s="22" t="s">
        <v>3524</v>
      </c>
      <c r="D1107" s="21">
        <v>2016</v>
      </c>
      <c r="E1107" s="21">
        <v>100</v>
      </c>
      <c r="F1107" s="21" t="s">
        <v>420</v>
      </c>
      <c r="G1107" s="33">
        <v>6.3</v>
      </c>
      <c r="H1107" s="21">
        <v>31136</v>
      </c>
      <c r="I1107" s="33" t="s">
        <v>3525</v>
      </c>
    </row>
    <row r="1108" spans="1:9" x14ac:dyDescent="0.3">
      <c r="A1108" s="33">
        <v>206230</v>
      </c>
      <c r="B1108" s="33" t="s">
        <v>3526</v>
      </c>
      <c r="C1108" s="22" t="s">
        <v>3527</v>
      </c>
      <c r="D1108" s="21">
        <v>2016</v>
      </c>
      <c r="E1108" s="21">
        <v>134</v>
      </c>
      <c r="F1108" s="21" t="s">
        <v>410</v>
      </c>
      <c r="G1108" s="33">
        <v>7.1</v>
      </c>
      <c r="H1108" s="21">
        <v>23285</v>
      </c>
      <c r="I1108" s="33" t="s">
        <v>3528</v>
      </c>
    </row>
    <row r="1109" spans="1:9" x14ac:dyDescent="0.3">
      <c r="A1109" s="33">
        <v>206234</v>
      </c>
      <c r="B1109" s="33" t="s">
        <v>3529</v>
      </c>
      <c r="C1109" s="22" t="s">
        <v>3530</v>
      </c>
      <c r="D1109" s="21">
        <v>2016</v>
      </c>
      <c r="E1109" s="21">
        <v>90</v>
      </c>
      <c r="F1109" s="21" t="s">
        <v>3531</v>
      </c>
      <c r="G1109" s="33">
        <v>5.9</v>
      </c>
      <c r="H1109" s="21">
        <v>10902</v>
      </c>
      <c r="I1109" s="33" t="s">
        <v>3532</v>
      </c>
    </row>
    <row r="1110" spans="1:9" x14ac:dyDescent="0.3">
      <c r="A1110" s="33">
        <v>206239</v>
      </c>
      <c r="B1110" s="33" t="s">
        <v>3533</v>
      </c>
      <c r="C1110" s="22" t="s">
        <v>3534</v>
      </c>
      <c r="D1110" s="21">
        <v>2016</v>
      </c>
      <c r="E1110" s="21">
        <v>113</v>
      </c>
      <c r="F1110" s="21" t="s">
        <v>1952</v>
      </c>
      <c r="G1110" s="33">
        <v>6.3</v>
      </c>
      <c r="H1110" s="21">
        <v>37443</v>
      </c>
      <c r="I1110" s="33" t="s">
        <v>3535</v>
      </c>
    </row>
    <row r="1111" spans="1:9" x14ac:dyDescent="0.3">
      <c r="A1111" s="33">
        <v>206242</v>
      </c>
      <c r="B1111" s="33" t="s">
        <v>3536</v>
      </c>
      <c r="C1111" s="22" t="s">
        <v>3537</v>
      </c>
      <c r="D1111" s="21">
        <v>2016</v>
      </c>
      <c r="E1111" s="21">
        <v>86</v>
      </c>
      <c r="F1111" s="21" t="s">
        <v>3538</v>
      </c>
      <c r="G1111" s="33">
        <v>6.4</v>
      </c>
      <c r="H1111" s="21">
        <v>76182</v>
      </c>
      <c r="I1111" s="33" t="s">
        <v>3539</v>
      </c>
    </row>
    <row r="1112" spans="1:9" x14ac:dyDescent="0.3">
      <c r="A1112" s="33">
        <v>206243</v>
      </c>
      <c r="B1112" s="33" t="s">
        <v>3540</v>
      </c>
      <c r="C1112" s="22" t="s">
        <v>3541</v>
      </c>
      <c r="D1112" s="21">
        <v>2016</v>
      </c>
      <c r="E1112" s="21">
        <v>92</v>
      </c>
      <c r="F1112" s="21" t="s">
        <v>758</v>
      </c>
      <c r="G1112" s="33">
        <v>5.4</v>
      </c>
      <c r="H1112" s="21">
        <v>12501</v>
      </c>
      <c r="I1112" s="33" t="s">
        <v>3542</v>
      </c>
    </row>
    <row r="1113" spans="1:9" x14ac:dyDescent="0.3">
      <c r="A1113" s="33">
        <v>206245</v>
      </c>
      <c r="B1113" s="33" t="s">
        <v>3543</v>
      </c>
      <c r="C1113" s="22" t="s">
        <v>405</v>
      </c>
      <c r="D1113" s="21">
        <v>2016</v>
      </c>
      <c r="E1113" s="21">
        <v>118</v>
      </c>
      <c r="F1113" s="21" t="s">
        <v>2245</v>
      </c>
      <c r="G1113" s="33">
        <v>6.3</v>
      </c>
      <c r="H1113" s="21">
        <v>48796</v>
      </c>
      <c r="I1113" s="33" t="s">
        <v>3544</v>
      </c>
    </row>
    <row r="1114" spans="1:9" x14ac:dyDescent="0.3">
      <c r="A1114" s="33">
        <v>206246</v>
      </c>
      <c r="B1114" s="33" t="s">
        <v>3545</v>
      </c>
      <c r="C1114" s="22" t="s">
        <v>3546</v>
      </c>
      <c r="D1114" s="21">
        <v>2016</v>
      </c>
      <c r="E1114" s="21">
        <v>106</v>
      </c>
      <c r="F1114" s="21" t="s">
        <v>624</v>
      </c>
      <c r="G1114" s="33">
        <v>5.3</v>
      </c>
      <c r="H1114" s="21">
        <v>10089</v>
      </c>
      <c r="I1114" s="33" t="s">
        <v>3547</v>
      </c>
    </row>
    <row r="1115" spans="1:9" x14ac:dyDescent="0.3">
      <c r="A1115" s="33">
        <v>206252</v>
      </c>
      <c r="B1115" s="34" t="s">
        <v>3548</v>
      </c>
      <c r="C1115" s="22" t="s">
        <v>2157</v>
      </c>
      <c r="D1115" s="21">
        <v>2016</v>
      </c>
      <c r="E1115" s="21">
        <v>106</v>
      </c>
      <c r="F1115" s="21" t="s">
        <v>2811</v>
      </c>
      <c r="G1115" s="33">
        <v>8</v>
      </c>
      <c r="H1115" s="21">
        <v>50380</v>
      </c>
      <c r="I1115" s="33" t="s">
        <v>3549</v>
      </c>
    </row>
    <row r="1116" spans="1:9" x14ac:dyDescent="0.3">
      <c r="A1116" s="33">
        <v>206252</v>
      </c>
      <c r="B1116" s="33" t="s">
        <v>3548</v>
      </c>
      <c r="C1116" s="22" t="s">
        <v>2157</v>
      </c>
      <c r="D1116" s="21">
        <v>2016</v>
      </c>
      <c r="E1116" s="21">
        <v>106</v>
      </c>
      <c r="F1116" s="21" t="s">
        <v>2811</v>
      </c>
      <c r="G1116" s="33">
        <v>8</v>
      </c>
      <c r="H1116" s="21">
        <v>50380</v>
      </c>
      <c r="I1116" s="33" t="s">
        <v>3549</v>
      </c>
    </row>
    <row r="1117" spans="1:9" x14ac:dyDescent="0.3">
      <c r="A1117" s="33">
        <v>206258</v>
      </c>
      <c r="B1117" s="33" t="s">
        <v>3550</v>
      </c>
      <c r="C1117" s="22" t="s">
        <v>3551</v>
      </c>
      <c r="D1117" s="21">
        <v>2016</v>
      </c>
      <c r="E1117" s="21">
        <v>109</v>
      </c>
      <c r="F1117" s="21" t="s">
        <v>3552</v>
      </c>
      <c r="G1117" s="33">
        <v>6</v>
      </c>
      <c r="H1117" s="21">
        <v>52986</v>
      </c>
      <c r="I1117" s="33" t="s">
        <v>3553</v>
      </c>
    </row>
    <row r="1118" spans="1:9" x14ac:dyDescent="0.3">
      <c r="A1118" s="33">
        <v>206260</v>
      </c>
      <c r="B1118" s="33" t="s">
        <v>3554</v>
      </c>
      <c r="C1118" s="22" t="s">
        <v>3555</v>
      </c>
      <c r="D1118" s="21">
        <v>2016</v>
      </c>
      <c r="E1118" s="21">
        <v>99</v>
      </c>
      <c r="F1118" s="21" t="s">
        <v>3552</v>
      </c>
      <c r="G1118" s="33">
        <v>5.7</v>
      </c>
      <c r="H1118" s="21">
        <v>8328</v>
      </c>
      <c r="I1118" s="33" t="s">
        <v>3556</v>
      </c>
    </row>
    <row r="1119" spans="1:9" x14ac:dyDescent="0.3">
      <c r="A1119" s="33">
        <v>206263</v>
      </c>
      <c r="B1119" s="33" t="s">
        <v>3557</v>
      </c>
      <c r="C1119" s="22" t="s">
        <v>3558</v>
      </c>
      <c r="D1119" s="21">
        <v>2016</v>
      </c>
      <c r="E1119" s="21">
        <v>97</v>
      </c>
      <c r="F1119" s="21" t="s">
        <v>3559</v>
      </c>
      <c r="G1119" s="33">
        <v>6.1</v>
      </c>
      <c r="H1119" s="21">
        <v>16777</v>
      </c>
      <c r="I1119" s="33" t="s">
        <v>3560</v>
      </c>
    </row>
    <row r="1120" spans="1:9" x14ac:dyDescent="0.3">
      <c r="A1120" s="33">
        <v>206271</v>
      </c>
      <c r="B1120" s="33" t="s">
        <v>3561</v>
      </c>
      <c r="C1120" s="22" t="s">
        <v>3562</v>
      </c>
      <c r="D1120" s="21">
        <v>2016</v>
      </c>
      <c r="E1120" s="21">
        <v>97</v>
      </c>
      <c r="F1120" s="21" t="s">
        <v>1874</v>
      </c>
      <c r="G1120" s="33">
        <v>7.1</v>
      </c>
      <c r="H1120" s="21">
        <v>59984</v>
      </c>
      <c r="I1120" s="33" t="s">
        <v>3563</v>
      </c>
    </row>
    <row r="1121" spans="1:9" x14ac:dyDescent="0.3">
      <c r="A1121" s="33">
        <v>206275</v>
      </c>
      <c r="B1121" s="33" t="s">
        <v>3564</v>
      </c>
      <c r="C1121" s="22" t="s">
        <v>1708</v>
      </c>
      <c r="D1121" s="21">
        <v>2016</v>
      </c>
      <c r="E1121" s="21">
        <v>151</v>
      </c>
      <c r="F1121" s="21" t="s">
        <v>522</v>
      </c>
      <c r="G1121" s="33">
        <v>6.7</v>
      </c>
      <c r="H1121" s="21">
        <v>468259</v>
      </c>
      <c r="I1121" s="33" t="s">
        <v>3565</v>
      </c>
    </row>
    <row r="1122" spans="1:9" x14ac:dyDescent="0.3">
      <c r="A1122" s="33">
        <v>206276</v>
      </c>
      <c r="B1122" s="33" t="s">
        <v>3566</v>
      </c>
      <c r="C1122" s="22" t="s">
        <v>3233</v>
      </c>
      <c r="D1122" s="21">
        <v>2016</v>
      </c>
      <c r="E1122" s="21">
        <v>147</v>
      </c>
      <c r="F1122" s="21" t="s">
        <v>522</v>
      </c>
      <c r="G1122" s="33">
        <v>7.9</v>
      </c>
      <c r="H1122" s="21">
        <v>405153</v>
      </c>
      <c r="I1122" s="33" t="s">
        <v>3567</v>
      </c>
    </row>
    <row r="1123" spans="1:9" x14ac:dyDescent="0.3">
      <c r="A1123" s="33">
        <v>206276</v>
      </c>
      <c r="B1123" s="33" t="s">
        <v>3566</v>
      </c>
      <c r="C1123" s="22" t="s">
        <v>3233</v>
      </c>
      <c r="D1123" s="21">
        <v>2016</v>
      </c>
      <c r="E1123" s="21">
        <v>147</v>
      </c>
      <c r="F1123" s="21" t="s">
        <v>522</v>
      </c>
      <c r="G1123" s="33">
        <v>7.9</v>
      </c>
      <c r="H1123" s="21">
        <v>405153</v>
      </c>
      <c r="I1123" s="33" t="s">
        <v>3567</v>
      </c>
    </row>
    <row r="1124" spans="1:9" x14ac:dyDescent="0.3">
      <c r="A1124" s="33">
        <v>206277</v>
      </c>
      <c r="B1124" s="33" t="s">
        <v>3568</v>
      </c>
      <c r="C1124" s="22" t="s">
        <v>3569</v>
      </c>
      <c r="D1124" s="21">
        <v>2016</v>
      </c>
      <c r="E1124" s="21">
        <v>108</v>
      </c>
      <c r="F1124" s="21" t="s">
        <v>3570</v>
      </c>
      <c r="G1124" s="33">
        <v>8.1</v>
      </c>
      <c r="H1124" s="21">
        <v>290973</v>
      </c>
      <c r="I1124" s="33" t="s">
        <v>3571</v>
      </c>
    </row>
    <row r="1125" spans="1:9" x14ac:dyDescent="0.3">
      <c r="A1125" s="33">
        <v>206277</v>
      </c>
      <c r="B1125" s="33" t="s">
        <v>3568</v>
      </c>
      <c r="C1125" s="22" t="s">
        <v>3569</v>
      </c>
      <c r="D1125" s="21">
        <v>2016</v>
      </c>
      <c r="E1125" s="21">
        <v>108</v>
      </c>
      <c r="F1125" s="21" t="s">
        <v>3570</v>
      </c>
      <c r="G1125" s="33">
        <v>8.1</v>
      </c>
      <c r="H1125" s="21">
        <v>290973</v>
      </c>
      <c r="I1125" s="33" t="s">
        <v>3571</v>
      </c>
    </row>
    <row r="1126" spans="1:9" x14ac:dyDescent="0.3">
      <c r="A1126" s="33">
        <v>206278</v>
      </c>
      <c r="B1126" s="33" t="s">
        <v>3572</v>
      </c>
      <c r="C1126" s="22" t="s">
        <v>157</v>
      </c>
      <c r="D1126" s="21">
        <v>2016</v>
      </c>
      <c r="E1126" s="21">
        <v>144</v>
      </c>
      <c r="F1126" s="21" t="s">
        <v>522</v>
      </c>
      <c r="G1126" s="33">
        <v>7.1</v>
      </c>
      <c r="H1126" s="21">
        <v>269184</v>
      </c>
      <c r="I1126" s="33" t="s">
        <v>3573</v>
      </c>
    </row>
    <row r="1127" spans="1:9" x14ac:dyDescent="0.3">
      <c r="A1127" s="33">
        <v>206279</v>
      </c>
      <c r="B1127" s="33" t="s">
        <v>3574</v>
      </c>
      <c r="C1127" s="22" t="s">
        <v>3575</v>
      </c>
      <c r="D1127" s="21">
        <v>2016</v>
      </c>
      <c r="E1127" s="21">
        <v>104</v>
      </c>
      <c r="F1127" s="21" t="s">
        <v>736</v>
      </c>
      <c r="G1127" s="33">
        <v>7.2</v>
      </c>
      <c r="H1127" s="21">
        <v>189515</v>
      </c>
      <c r="I1127" s="33" t="s">
        <v>3576</v>
      </c>
    </row>
    <row r="1128" spans="1:9" x14ac:dyDescent="0.3">
      <c r="A1128" s="33">
        <v>206280</v>
      </c>
      <c r="B1128" s="33" t="s">
        <v>3577</v>
      </c>
      <c r="C1128" s="22" t="s">
        <v>2181</v>
      </c>
      <c r="D1128" s="21">
        <v>2016</v>
      </c>
      <c r="E1128" s="21">
        <v>123</v>
      </c>
      <c r="F1128" s="21" t="s">
        <v>1354</v>
      </c>
      <c r="G1128" s="33">
        <v>7</v>
      </c>
      <c r="H1128" s="21">
        <v>184527</v>
      </c>
      <c r="I1128" s="33" t="s">
        <v>3578</v>
      </c>
    </row>
    <row r="1129" spans="1:9" x14ac:dyDescent="0.3">
      <c r="A1129" s="33">
        <v>206281</v>
      </c>
      <c r="B1129" s="33" t="s">
        <v>3579</v>
      </c>
      <c r="C1129" s="22" t="s">
        <v>1733</v>
      </c>
      <c r="D1129" s="21">
        <v>2016</v>
      </c>
      <c r="E1129" s="21">
        <v>106</v>
      </c>
      <c r="F1129" s="21" t="s">
        <v>3580</v>
      </c>
      <c r="G1129" s="33">
        <v>7.5</v>
      </c>
      <c r="H1129" s="21">
        <v>195513</v>
      </c>
      <c r="I1129" s="33" t="s">
        <v>3581</v>
      </c>
    </row>
    <row r="1130" spans="1:9" x14ac:dyDescent="0.3">
      <c r="A1130" s="33">
        <v>206281</v>
      </c>
      <c r="B1130" s="33" t="s">
        <v>3579</v>
      </c>
      <c r="C1130" s="22" t="s">
        <v>1733</v>
      </c>
      <c r="D1130" s="21">
        <v>2016</v>
      </c>
      <c r="E1130" s="21">
        <v>106</v>
      </c>
      <c r="F1130" s="21" t="s">
        <v>3580</v>
      </c>
      <c r="G1130" s="33">
        <v>7.5</v>
      </c>
      <c r="H1130" s="21">
        <v>195513</v>
      </c>
      <c r="I1130" s="33" t="s">
        <v>3581</v>
      </c>
    </row>
    <row r="1131" spans="1:9" x14ac:dyDescent="0.3">
      <c r="A1131" s="33">
        <v>206282</v>
      </c>
      <c r="B1131" s="33" t="s">
        <v>3582</v>
      </c>
      <c r="C1131" s="22" t="s">
        <v>3583</v>
      </c>
      <c r="D1131" s="21">
        <v>2016</v>
      </c>
      <c r="E1131" s="21">
        <v>99</v>
      </c>
      <c r="F1131" s="21" t="s">
        <v>1952</v>
      </c>
      <c r="G1131" s="33">
        <v>5.9</v>
      </c>
      <c r="H1131" s="21">
        <v>99372</v>
      </c>
      <c r="I1131" s="33" t="s">
        <v>3584</v>
      </c>
    </row>
    <row r="1132" spans="1:9" x14ac:dyDescent="0.3">
      <c r="A1132" s="33">
        <v>206283</v>
      </c>
      <c r="B1132" s="33" t="s">
        <v>3585</v>
      </c>
      <c r="C1132" s="22" t="s">
        <v>3586</v>
      </c>
      <c r="D1132" s="21">
        <v>2016</v>
      </c>
      <c r="E1132" s="21">
        <v>95</v>
      </c>
      <c r="F1132" s="21" t="s">
        <v>3570</v>
      </c>
      <c r="G1132" s="33">
        <v>7.2</v>
      </c>
      <c r="H1132" s="21">
        <v>88621</v>
      </c>
      <c r="I1132" s="33" t="s">
        <v>3587</v>
      </c>
    </row>
    <row r="1133" spans="1:9" x14ac:dyDescent="0.3">
      <c r="A1133" s="33">
        <v>206283</v>
      </c>
      <c r="B1133" s="33" t="s">
        <v>3585</v>
      </c>
      <c r="C1133" s="22" t="s">
        <v>3586</v>
      </c>
      <c r="D1133" s="21">
        <v>2016</v>
      </c>
      <c r="E1133" s="21">
        <v>95</v>
      </c>
      <c r="F1133" s="21" t="s">
        <v>3570</v>
      </c>
      <c r="G1133" s="33">
        <v>7.2</v>
      </c>
      <c r="H1133" s="21">
        <v>88621</v>
      </c>
      <c r="I1133" s="33" t="s">
        <v>3587</v>
      </c>
    </row>
    <row r="1134" spans="1:9" x14ac:dyDescent="0.3">
      <c r="A1134" s="33">
        <v>206284</v>
      </c>
      <c r="B1134" s="33" t="s">
        <v>3588</v>
      </c>
      <c r="C1134" s="22" t="s">
        <v>1798</v>
      </c>
      <c r="D1134" s="21">
        <v>2016</v>
      </c>
      <c r="E1134" s="21">
        <v>134</v>
      </c>
      <c r="F1134" s="21" t="s">
        <v>660</v>
      </c>
      <c r="G1134" s="33">
        <v>7.4</v>
      </c>
      <c r="H1134" s="21">
        <v>134558</v>
      </c>
      <c r="I1134" s="33" t="s">
        <v>3589</v>
      </c>
    </row>
    <row r="1135" spans="1:9" x14ac:dyDescent="0.3">
      <c r="A1135" s="33">
        <v>206284</v>
      </c>
      <c r="B1135" s="33" t="s">
        <v>3588</v>
      </c>
      <c r="C1135" s="22" t="s">
        <v>1798</v>
      </c>
      <c r="D1135" s="21">
        <v>2016</v>
      </c>
      <c r="E1135" s="21">
        <v>134</v>
      </c>
      <c r="F1135" s="21" t="s">
        <v>660</v>
      </c>
      <c r="G1135" s="33">
        <v>7.4</v>
      </c>
      <c r="H1135" s="21">
        <v>134558</v>
      </c>
      <c r="I1135" s="33" t="s">
        <v>3589</v>
      </c>
    </row>
    <row r="1136" spans="1:9" x14ac:dyDescent="0.3">
      <c r="A1136" s="33">
        <v>206285</v>
      </c>
      <c r="B1136" s="33" t="s">
        <v>3590</v>
      </c>
      <c r="C1136" s="22" t="s">
        <v>2055</v>
      </c>
      <c r="D1136" s="21">
        <v>2016</v>
      </c>
      <c r="E1136" s="21">
        <v>106</v>
      </c>
      <c r="F1136" s="21" t="s">
        <v>3591</v>
      </c>
      <c r="G1136" s="33">
        <v>6.3</v>
      </c>
      <c r="H1136" s="21">
        <v>87839</v>
      </c>
      <c r="I1136" s="33" t="s">
        <v>3592</v>
      </c>
    </row>
    <row r="1137" spans="1:9" x14ac:dyDescent="0.3">
      <c r="A1137" s="33">
        <v>206287</v>
      </c>
      <c r="B1137" s="33" t="s">
        <v>3593</v>
      </c>
      <c r="C1137" s="22" t="s">
        <v>1088</v>
      </c>
      <c r="D1137" s="21">
        <v>2016</v>
      </c>
      <c r="E1137" s="21">
        <v>126</v>
      </c>
      <c r="F1137" s="21" t="s">
        <v>1354</v>
      </c>
      <c r="G1137" s="33">
        <v>5.5</v>
      </c>
      <c r="H1137" s="21">
        <v>72433</v>
      </c>
      <c r="I1137" s="33" t="s">
        <v>3594</v>
      </c>
    </row>
    <row r="1138" spans="1:9" x14ac:dyDescent="0.3">
      <c r="A1138" s="33">
        <v>206288</v>
      </c>
      <c r="B1138" s="33" t="s">
        <v>3595</v>
      </c>
      <c r="C1138" s="22" t="s">
        <v>3596</v>
      </c>
      <c r="D1138" s="21">
        <v>2016</v>
      </c>
      <c r="E1138" s="21">
        <v>102</v>
      </c>
      <c r="F1138" s="21" t="s">
        <v>654</v>
      </c>
      <c r="G1138" s="33">
        <v>6</v>
      </c>
      <c r="H1138" s="21">
        <v>73755</v>
      </c>
      <c r="I1138" s="33" t="s">
        <v>3597</v>
      </c>
    </row>
    <row r="1139" spans="1:9" x14ac:dyDescent="0.3">
      <c r="A1139" s="33">
        <v>206289</v>
      </c>
      <c r="B1139" s="33" t="s">
        <v>3598</v>
      </c>
      <c r="C1139" s="22" t="s">
        <v>292</v>
      </c>
      <c r="D1139" s="21">
        <v>2016</v>
      </c>
      <c r="E1139" s="21">
        <v>144</v>
      </c>
      <c r="F1139" s="21" t="s">
        <v>1270</v>
      </c>
      <c r="G1139" s="33">
        <v>7.3</v>
      </c>
      <c r="H1139" s="21">
        <v>75538</v>
      </c>
      <c r="I1139" s="33" t="s">
        <v>3599</v>
      </c>
    </row>
    <row r="1140" spans="1:9" x14ac:dyDescent="0.3">
      <c r="A1140" s="33">
        <v>206289</v>
      </c>
      <c r="B1140" s="33" t="s">
        <v>3598</v>
      </c>
      <c r="C1140" s="22" t="s">
        <v>292</v>
      </c>
      <c r="D1140" s="21">
        <v>2016</v>
      </c>
      <c r="E1140" s="21">
        <v>144</v>
      </c>
      <c r="F1140" s="21" t="s">
        <v>1270</v>
      </c>
      <c r="G1140" s="33">
        <v>7.3</v>
      </c>
      <c r="H1140" s="21">
        <v>75538</v>
      </c>
      <c r="I1140" s="33" t="s">
        <v>3599</v>
      </c>
    </row>
    <row r="1141" spans="1:9" x14ac:dyDescent="0.3">
      <c r="A1141" s="33">
        <v>206290</v>
      </c>
      <c r="B1141" s="33" t="s">
        <v>3600</v>
      </c>
      <c r="C1141" s="22" t="s">
        <v>1744</v>
      </c>
      <c r="D1141" s="21">
        <v>2016</v>
      </c>
      <c r="E1141" s="21">
        <v>116</v>
      </c>
      <c r="F1141" s="21" t="s">
        <v>3601</v>
      </c>
      <c r="G1141" s="33">
        <v>7.4</v>
      </c>
      <c r="H1141" s="21">
        <v>171043</v>
      </c>
      <c r="I1141" s="33" t="s">
        <v>3602</v>
      </c>
    </row>
    <row r="1142" spans="1:9" x14ac:dyDescent="0.3">
      <c r="A1142" s="33">
        <v>206290</v>
      </c>
      <c r="B1142" s="33" t="s">
        <v>3600</v>
      </c>
      <c r="C1142" s="22" t="s">
        <v>1744</v>
      </c>
      <c r="D1142" s="21">
        <v>2016</v>
      </c>
      <c r="E1142" s="21">
        <v>116</v>
      </c>
      <c r="F1142" s="21" t="s">
        <v>3601</v>
      </c>
      <c r="G1142" s="33">
        <v>7.4</v>
      </c>
      <c r="H1142" s="21">
        <v>171043</v>
      </c>
      <c r="I1142" s="33" t="s">
        <v>3602</v>
      </c>
    </row>
    <row r="1143" spans="1:9" x14ac:dyDescent="0.3">
      <c r="A1143" s="33">
        <v>206292</v>
      </c>
      <c r="B1143" s="33" t="s">
        <v>3603</v>
      </c>
      <c r="C1143" s="22" t="s">
        <v>3604</v>
      </c>
      <c r="D1143" s="21">
        <v>2016</v>
      </c>
      <c r="E1143" s="21">
        <v>120</v>
      </c>
      <c r="F1143" s="21" t="s">
        <v>522</v>
      </c>
      <c r="G1143" s="33">
        <v>5.3</v>
      </c>
      <c r="H1143" s="21">
        <v>123943</v>
      </c>
      <c r="I1143" s="33" t="s">
        <v>3605</v>
      </c>
    </row>
    <row r="1144" spans="1:9" x14ac:dyDescent="0.3">
      <c r="A1144" s="33">
        <v>206293</v>
      </c>
      <c r="B1144" s="33" t="s">
        <v>3606</v>
      </c>
      <c r="C1144" s="22" t="s">
        <v>3607</v>
      </c>
      <c r="D1144" s="21">
        <v>2016</v>
      </c>
      <c r="E1144" s="21">
        <v>110</v>
      </c>
      <c r="F1144" s="21" t="s">
        <v>541</v>
      </c>
      <c r="G1144" s="33">
        <v>6.1</v>
      </c>
      <c r="H1144" s="21">
        <v>58940</v>
      </c>
      <c r="I1144" s="33" t="s">
        <v>3608</v>
      </c>
    </row>
    <row r="1145" spans="1:9" x14ac:dyDescent="0.3">
      <c r="A1145" s="33">
        <v>206294</v>
      </c>
      <c r="B1145" s="33" t="s">
        <v>3609</v>
      </c>
      <c r="C1145" s="22" t="s">
        <v>2537</v>
      </c>
      <c r="D1145" s="21">
        <v>2016</v>
      </c>
      <c r="E1145" s="21">
        <v>83</v>
      </c>
      <c r="F1145" s="21" t="s">
        <v>420</v>
      </c>
      <c r="G1145" s="33">
        <v>6.2</v>
      </c>
      <c r="H1145" s="21">
        <v>62492</v>
      </c>
      <c r="I1145" s="33" t="s">
        <v>3610</v>
      </c>
    </row>
    <row r="1146" spans="1:9" x14ac:dyDescent="0.3">
      <c r="A1146" s="33">
        <v>206295</v>
      </c>
      <c r="B1146" s="33" t="s">
        <v>3611</v>
      </c>
      <c r="C1146" s="22" t="s">
        <v>3612</v>
      </c>
      <c r="D1146" s="21">
        <v>2016</v>
      </c>
      <c r="E1146" s="21">
        <v>120</v>
      </c>
      <c r="F1146" s="21" t="s">
        <v>3613</v>
      </c>
      <c r="G1146" s="33">
        <v>5.7</v>
      </c>
      <c r="H1146" s="21">
        <v>69298</v>
      </c>
      <c r="I1146" s="33" t="s">
        <v>3614</v>
      </c>
    </row>
    <row r="1147" spans="1:9" x14ac:dyDescent="0.3">
      <c r="A1147" s="33">
        <v>206296</v>
      </c>
      <c r="B1147" s="33" t="s">
        <v>3615</v>
      </c>
      <c r="C1147" s="22" t="s">
        <v>3616</v>
      </c>
      <c r="D1147" s="21">
        <v>2016</v>
      </c>
      <c r="E1147" s="21">
        <v>97</v>
      </c>
      <c r="F1147" s="21" t="s">
        <v>660</v>
      </c>
      <c r="G1147" s="33">
        <v>6</v>
      </c>
      <c r="H1147" s="21">
        <v>50272</v>
      </c>
      <c r="I1147" s="33" t="s">
        <v>3617</v>
      </c>
    </row>
    <row r="1148" spans="1:9" x14ac:dyDescent="0.3">
      <c r="A1148" s="33">
        <v>206298</v>
      </c>
      <c r="B1148" s="33" t="s">
        <v>3618</v>
      </c>
      <c r="C1148" s="22" t="s">
        <v>3619</v>
      </c>
      <c r="D1148" s="21">
        <v>2016</v>
      </c>
      <c r="E1148" s="21">
        <v>114</v>
      </c>
      <c r="F1148" s="21" t="s">
        <v>1397</v>
      </c>
      <c r="G1148" s="33">
        <v>6.1</v>
      </c>
      <c r="H1148" s="21">
        <v>65602</v>
      </c>
      <c r="I1148" s="33" t="s">
        <v>3620</v>
      </c>
    </row>
    <row r="1149" spans="1:9" x14ac:dyDescent="0.3">
      <c r="A1149" s="33">
        <v>206299</v>
      </c>
      <c r="B1149" s="33" t="s">
        <v>3621</v>
      </c>
      <c r="C1149" s="22" t="s">
        <v>3622</v>
      </c>
      <c r="D1149" s="21">
        <v>2016</v>
      </c>
      <c r="E1149" s="21">
        <v>130</v>
      </c>
      <c r="F1149" s="21" t="s">
        <v>3437</v>
      </c>
      <c r="G1149" s="33">
        <v>8.1999999999999993</v>
      </c>
      <c r="H1149" s="21">
        <v>39633</v>
      </c>
      <c r="I1149" s="33" t="s">
        <v>3623</v>
      </c>
    </row>
    <row r="1150" spans="1:9" x14ac:dyDescent="0.3">
      <c r="A1150" s="33">
        <v>206299</v>
      </c>
      <c r="B1150" s="33" t="s">
        <v>3621</v>
      </c>
      <c r="C1150" s="22" t="s">
        <v>3622</v>
      </c>
      <c r="D1150" s="21">
        <v>2016</v>
      </c>
      <c r="E1150" s="21">
        <v>130</v>
      </c>
      <c r="F1150" s="21" t="s">
        <v>3437</v>
      </c>
      <c r="G1150" s="33">
        <v>8.1999999999999993</v>
      </c>
      <c r="H1150" s="21">
        <v>39633</v>
      </c>
      <c r="I1150" s="33" t="s">
        <v>3623</v>
      </c>
    </row>
    <row r="1151" spans="1:9" x14ac:dyDescent="0.3">
      <c r="A1151" s="33">
        <v>206300</v>
      </c>
      <c r="B1151" s="33" t="s">
        <v>3624</v>
      </c>
      <c r="C1151" s="22" t="s">
        <v>3625</v>
      </c>
      <c r="D1151" s="21">
        <v>2016</v>
      </c>
      <c r="E1151" s="21">
        <v>129</v>
      </c>
      <c r="F1151" s="21" t="s">
        <v>2387</v>
      </c>
      <c r="G1151" s="33">
        <v>6.5</v>
      </c>
      <c r="H1151" s="21">
        <v>152883</v>
      </c>
      <c r="I1151" s="33" t="s">
        <v>3626</v>
      </c>
    </row>
    <row r="1152" spans="1:9" x14ac:dyDescent="0.3">
      <c r="A1152" s="33">
        <v>206301</v>
      </c>
      <c r="B1152" s="33" t="s">
        <v>3627</v>
      </c>
      <c r="C1152" s="22" t="s">
        <v>1910</v>
      </c>
      <c r="D1152" s="21">
        <v>2016</v>
      </c>
      <c r="E1152" s="21">
        <v>115</v>
      </c>
      <c r="F1152" s="21" t="s">
        <v>1952</v>
      </c>
      <c r="G1152" s="33">
        <v>6.3</v>
      </c>
      <c r="H1152" s="21">
        <v>47554</v>
      </c>
      <c r="I1152" s="33" t="s">
        <v>3628</v>
      </c>
    </row>
    <row r="1153" spans="1:9" x14ac:dyDescent="0.3">
      <c r="A1153" s="33">
        <v>206302</v>
      </c>
      <c r="B1153" s="33" t="s">
        <v>3629</v>
      </c>
      <c r="C1153" s="22" t="s">
        <v>3630</v>
      </c>
      <c r="D1153" s="21">
        <v>2016</v>
      </c>
      <c r="E1153" s="21">
        <v>106</v>
      </c>
      <c r="F1153" s="21" t="s">
        <v>446</v>
      </c>
      <c r="G1153" s="33">
        <v>7.4</v>
      </c>
      <c r="H1153" s="21">
        <v>110713</v>
      </c>
      <c r="I1153" s="33" t="s">
        <v>3631</v>
      </c>
    </row>
    <row r="1154" spans="1:9" x14ac:dyDescent="0.3">
      <c r="A1154" s="33">
        <v>206302</v>
      </c>
      <c r="B1154" s="33" t="s">
        <v>3629</v>
      </c>
      <c r="C1154" s="22" t="s">
        <v>3630</v>
      </c>
      <c r="D1154" s="21">
        <v>2016</v>
      </c>
      <c r="E1154" s="21">
        <v>106</v>
      </c>
      <c r="F1154" s="21" t="s">
        <v>446</v>
      </c>
      <c r="G1154" s="33">
        <v>7.4</v>
      </c>
      <c r="H1154" s="21">
        <v>110713</v>
      </c>
      <c r="I1154" s="33" t="s">
        <v>3631</v>
      </c>
    </row>
    <row r="1155" spans="1:9" x14ac:dyDescent="0.3">
      <c r="A1155" s="33">
        <v>206305</v>
      </c>
      <c r="B1155" s="33" t="s">
        <v>3632</v>
      </c>
      <c r="C1155" s="22" t="s">
        <v>492</v>
      </c>
      <c r="D1155" s="21">
        <v>2016</v>
      </c>
      <c r="E1155" s="21">
        <v>112</v>
      </c>
      <c r="F1155" s="21" t="s">
        <v>3633</v>
      </c>
      <c r="G1155" s="33">
        <v>6.7</v>
      </c>
      <c r="H1155" s="21">
        <v>53771</v>
      </c>
      <c r="I1155" s="33" t="s">
        <v>3634</v>
      </c>
    </row>
    <row r="1156" spans="1:9" x14ac:dyDescent="0.3">
      <c r="A1156" s="33">
        <v>206306</v>
      </c>
      <c r="B1156" s="33" t="s">
        <v>3635</v>
      </c>
      <c r="C1156" s="22" t="s">
        <v>2113</v>
      </c>
      <c r="D1156" s="21">
        <v>2016</v>
      </c>
      <c r="E1156" s="21">
        <v>117</v>
      </c>
      <c r="F1156" s="21" t="s">
        <v>3437</v>
      </c>
      <c r="G1156" s="33">
        <v>6.8</v>
      </c>
      <c r="H1156" s="21">
        <v>43763</v>
      </c>
      <c r="I1156" s="33" t="s">
        <v>3636</v>
      </c>
    </row>
    <row r="1157" spans="1:9" x14ac:dyDescent="0.3">
      <c r="A1157" s="33">
        <v>206308</v>
      </c>
      <c r="B1157" s="33" t="s">
        <v>3637</v>
      </c>
      <c r="C1157" s="22" t="s">
        <v>3638</v>
      </c>
      <c r="D1157" s="21">
        <v>2016</v>
      </c>
      <c r="E1157" s="21">
        <v>108</v>
      </c>
      <c r="F1157" s="21" t="s">
        <v>3639</v>
      </c>
      <c r="G1157" s="33">
        <v>5.8</v>
      </c>
      <c r="H1157" s="21">
        <v>34487</v>
      </c>
      <c r="I1157" s="33" t="s">
        <v>3640</v>
      </c>
    </row>
    <row r="1158" spans="1:9" x14ac:dyDescent="0.3">
      <c r="A1158" s="33">
        <v>206309</v>
      </c>
      <c r="B1158" s="33" t="s">
        <v>3641</v>
      </c>
      <c r="C1158" s="22" t="s">
        <v>3558</v>
      </c>
      <c r="D1158" s="21">
        <v>2016</v>
      </c>
      <c r="E1158" s="21">
        <v>81</v>
      </c>
      <c r="F1158" s="21" t="s">
        <v>2245</v>
      </c>
      <c r="G1158" s="33">
        <v>6.6</v>
      </c>
      <c r="H1158" s="21">
        <v>44603</v>
      </c>
      <c r="I1158" s="33" t="s">
        <v>3642</v>
      </c>
    </row>
    <row r="1159" spans="1:9" x14ac:dyDescent="0.3">
      <c r="A1159" s="33">
        <v>206311</v>
      </c>
      <c r="B1159" s="33" t="s">
        <v>3643</v>
      </c>
      <c r="C1159" s="22" t="s">
        <v>3644</v>
      </c>
      <c r="D1159" s="21">
        <v>2016</v>
      </c>
      <c r="E1159" s="21">
        <v>113</v>
      </c>
      <c r="F1159" s="21" t="s">
        <v>1476</v>
      </c>
      <c r="G1159" s="33">
        <v>6.2</v>
      </c>
      <c r="H1159" s="21">
        <v>55770</v>
      </c>
      <c r="I1159" s="33" t="s">
        <v>3645</v>
      </c>
    </row>
    <row r="1160" spans="1:9" x14ac:dyDescent="0.3">
      <c r="A1160" s="33">
        <v>206312</v>
      </c>
      <c r="B1160" s="33" t="s">
        <v>3646</v>
      </c>
      <c r="C1160" s="22" t="s">
        <v>3647</v>
      </c>
      <c r="D1160" s="21">
        <v>2016</v>
      </c>
      <c r="E1160" s="21">
        <v>97</v>
      </c>
      <c r="F1160" s="21" t="s">
        <v>3648</v>
      </c>
      <c r="G1160" s="33">
        <v>6.3</v>
      </c>
      <c r="H1160" s="21">
        <v>54923</v>
      </c>
      <c r="I1160" s="33" t="s">
        <v>3649</v>
      </c>
    </row>
    <row r="1161" spans="1:9" x14ac:dyDescent="0.3">
      <c r="A1161" s="33">
        <v>206313</v>
      </c>
      <c r="B1161" s="33" t="s">
        <v>3650</v>
      </c>
      <c r="C1161" s="22" t="s">
        <v>3651</v>
      </c>
      <c r="D1161" s="21">
        <v>2016</v>
      </c>
      <c r="E1161" s="21">
        <v>112</v>
      </c>
      <c r="F1161" s="21" t="s">
        <v>2387</v>
      </c>
      <c r="G1161" s="33">
        <v>6</v>
      </c>
      <c r="H1161" s="21">
        <v>58240</v>
      </c>
      <c r="I1161" s="33" t="s">
        <v>3652</v>
      </c>
    </row>
    <row r="1162" spans="1:9" x14ac:dyDescent="0.3">
      <c r="A1162" s="33">
        <v>206314</v>
      </c>
      <c r="B1162" s="33" t="s">
        <v>3653</v>
      </c>
      <c r="C1162" s="22" t="s">
        <v>3654</v>
      </c>
      <c r="D1162" s="21">
        <v>2016</v>
      </c>
      <c r="E1162" s="21">
        <v>98</v>
      </c>
      <c r="F1162" s="21" t="s">
        <v>770</v>
      </c>
      <c r="G1162" s="33">
        <v>6.5</v>
      </c>
      <c r="H1162" s="21">
        <v>67416</v>
      </c>
      <c r="I1162" s="33" t="s">
        <v>3655</v>
      </c>
    </row>
    <row r="1163" spans="1:9" x14ac:dyDescent="0.3">
      <c r="A1163" s="33">
        <v>206315</v>
      </c>
      <c r="B1163" s="33" t="s">
        <v>3656</v>
      </c>
      <c r="C1163" s="22" t="s">
        <v>3657</v>
      </c>
      <c r="D1163" s="21">
        <v>2016</v>
      </c>
      <c r="E1163" s="21">
        <v>107</v>
      </c>
      <c r="F1163" s="21" t="s">
        <v>3601</v>
      </c>
      <c r="G1163" s="33">
        <v>6.3</v>
      </c>
      <c r="H1163" s="21">
        <v>94591</v>
      </c>
      <c r="I1163" s="33" t="s">
        <v>3658</v>
      </c>
    </row>
    <row r="1164" spans="1:9" x14ac:dyDescent="0.3">
      <c r="A1164" s="33">
        <v>206317</v>
      </c>
      <c r="B1164" s="33" t="s">
        <v>3659</v>
      </c>
      <c r="C1164" s="22" t="s">
        <v>504</v>
      </c>
      <c r="D1164" s="21">
        <v>2016</v>
      </c>
      <c r="E1164" s="21">
        <v>112</v>
      </c>
      <c r="F1164" s="21" t="s">
        <v>1092</v>
      </c>
      <c r="G1164" s="33">
        <v>6.6</v>
      </c>
      <c r="H1164" s="21">
        <v>35398</v>
      </c>
      <c r="I1164" s="33" t="s">
        <v>3660</v>
      </c>
    </row>
    <row r="1165" spans="1:9" x14ac:dyDescent="0.3">
      <c r="A1165" s="33">
        <v>206318</v>
      </c>
      <c r="B1165" s="33" t="s">
        <v>3661</v>
      </c>
      <c r="C1165" s="22" t="s">
        <v>1903</v>
      </c>
      <c r="D1165" s="21">
        <v>2016</v>
      </c>
      <c r="E1165" s="21">
        <v>110</v>
      </c>
      <c r="F1165" s="21" t="s">
        <v>1397</v>
      </c>
      <c r="G1165" s="33">
        <v>6.3</v>
      </c>
      <c r="H1165" s="21">
        <v>114737</v>
      </c>
      <c r="I1165" s="33" t="s">
        <v>3662</v>
      </c>
    </row>
    <row r="1166" spans="1:9" x14ac:dyDescent="0.3">
      <c r="A1166" s="33">
        <v>206319</v>
      </c>
      <c r="B1166" s="33" t="s">
        <v>3663</v>
      </c>
      <c r="C1166" s="22" t="s">
        <v>3664</v>
      </c>
      <c r="D1166" s="21">
        <v>2016</v>
      </c>
      <c r="E1166" s="21">
        <v>99</v>
      </c>
      <c r="F1166" s="21" t="s">
        <v>654</v>
      </c>
      <c r="G1166" s="33">
        <v>5.4</v>
      </c>
      <c r="H1166" s="21">
        <v>29083</v>
      </c>
      <c r="I1166" s="33" t="s">
        <v>3665</v>
      </c>
    </row>
    <row r="1167" spans="1:9" x14ac:dyDescent="0.3">
      <c r="A1167" s="33">
        <v>206321</v>
      </c>
      <c r="B1167" s="33" t="s">
        <v>3666</v>
      </c>
      <c r="C1167" s="22" t="s">
        <v>1491</v>
      </c>
      <c r="D1167" s="21">
        <v>2016</v>
      </c>
      <c r="E1167" s="21">
        <v>107</v>
      </c>
      <c r="F1167" s="21" t="s">
        <v>1397</v>
      </c>
      <c r="G1167" s="33">
        <v>6.3</v>
      </c>
      <c r="H1167" s="21">
        <v>17830</v>
      </c>
      <c r="I1167" s="33" t="s">
        <v>3667</v>
      </c>
    </row>
    <row r="1168" spans="1:9" x14ac:dyDescent="0.3">
      <c r="A1168" s="33">
        <v>206322</v>
      </c>
      <c r="B1168" s="33" t="s">
        <v>3668</v>
      </c>
      <c r="C1168" s="22" t="s">
        <v>550</v>
      </c>
      <c r="D1168" s="21">
        <v>2016</v>
      </c>
      <c r="E1168" s="21">
        <v>117</v>
      </c>
      <c r="F1168" s="21" t="s">
        <v>654</v>
      </c>
      <c r="G1168" s="33">
        <v>7</v>
      </c>
      <c r="H1168" s="21">
        <v>35309</v>
      </c>
      <c r="I1168" s="33" t="s">
        <v>3669</v>
      </c>
    </row>
    <row r="1169" spans="1:9" x14ac:dyDescent="0.3">
      <c r="A1169" s="33">
        <v>206328</v>
      </c>
      <c r="B1169" s="33" t="s">
        <v>3670</v>
      </c>
      <c r="C1169" s="22" t="s">
        <v>3671</v>
      </c>
      <c r="D1169" s="21">
        <v>2015</v>
      </c>
      <c r="E1169" s="21">
        <v>112</v>
      </c>
      <c r="F1169" s="21" t="s">
        <v>979</v>
      </c>
      <c r="G1169" s="33">
        <v>7.2</v>
      </c>
      <c r="H1169" s="21">
        <v>91381</v>
      </c>
      <c r="I1169" s="33" t="s">
        <v>3672</v>
      </c>
    </row>
    <row r="1170" spans="1:9" x14ac:dyDescent="0.3">
      <c r="A1170" s="33">
        <v>206332</v>
      </c>
      <c r="B1170" s="33" t="s">
        <v>3673</v>
      </c>
      <c r="C1170" s="22" t="s">
        <v>3674</v>
      </c>
      <c r="D1170" s="21">
        <v>2015</v>
      </c>
      <c r="E1170" s="21">
        <v>121</v>
      </c>
      <c r="F1170" s="21" t="s">
        <v>474</v>
      </c>
      <c r="G1170" s="33">
        <v>7.2</v>
      </c>
      <c r="H1170" s="21">
        <v>125920</v>
      </c>
      <c r="I1170" s="33" t="s">
        <v>3675</v>
      </c>
    </row>
    <row r="1171" spans="1:9" x14ac:dyDescent="0.3">
      <c r="A1171" s="33">
        <v>206335</v>
      </c>
      <c r="B1171" s="33" t="s">
        <v>3676</v>
      </c>
      <c r="C1171" s="22" t="s">
        <v>3350</v>
      </c>
      <c r="D1171" s="21">
        <v>2015</v>
      </c>
      <c r="E1171" s="21">
        <v>133</v>
      </c>
      <c r="F1171" s="21" t="s">
        <v>670</v>
      </c>
      <c r="G1171" s="33">
        <v>7.7</v>
      </c>
      <c r="H1171" s="21">
        <v>142548</v>
      </c>
      <c r="I1171" s="33" t="s">
        <v>3677</v>
      </c>
    </row>
    <row r="1172" spans="1:9" x14ac:dyDescent="0.3">
      <c r="A1172" s="33">
        <v>206338</v>
      </c>
      <c r="B1172" s="33" t="s">
        <v>3678</v>
      </c>
      <c r="C1172" s="22" t="s">
        <v>3679</v>
      </c>
      <c r="D1172" s="21">
        <v>2015</v>
      </c>
      <c r="E1172" s="21">
        <v>118</v>
      </c>
      <c r="F1172" s="21" t="s">
        <v>394</v>
      </c>
      <c r="G1172" s="33">
        <v>8.3000000000000007</v>
      </c>
      <c r="H1172" s="21">
        <v>152097</v>
      </c>
      <c r="I1172" s="33" t="s">
        <v>3680</v>
      </c>
    </row>
    <row r="1173" spans="1:9" x14ac:dyDescent="0.3">
      <c r="A1173" s="33">
        <v>206342</v>
      </c>
      <c r="B1173" s="33" t="s">
        <v>3681</v>
      </c>
      <c r="C1173" s="22" t="s">
        <v>3682</v>
      </c>
      <c r="D1173" s="21">
        <v>2015</v>
      </c>
      <c r="E1173" s="21">
        <v>130</v>
      </c>
      <c r="F1173" s="21" t="s">
        <v>1092</v>
      </c>
      <c r="G1173" s="33">
        <v>7.8</v>
      </c>
      <c r="H1173" s="21">
        <v>173019</v>
      </c>
      <c r="I1173" s="33" t="s">
        <v>3683</v>
      </c>
    </row>
    <row r="1174" spans="1:9" x14ac:dyDescent="0.3">
      <c r="A1174" s="33">
        <v>206343</v>
      </c>
      <c r="B1174" s="33" t="s">
        <v>3684</v>
      </c>
      <c r="C1174" s="22" t="s">
        <v>310</v>
      </c>
      <c r="D1174" s="21">
        <v>2015</v>
      </c>
      <c r="E1174" s="21">
        <v>142</v>
      </c>
      <c r="F1174" s="21" t="s">
        <v>792</v>
      </c>
      <c r="G1174" s="33">
        <v>7.6</v>
      </c>
      <c r="H1174" s="21">
        <v>172442</v>
      </c>
      <c r="I1174" s="33" t="s">
        <v>3685</v>
      </c>
    </row>
    <row r="1175" spans="1:9" x14ac:dyDescent="0.3">
      <c r="A1175" s="33">
        <v>206344</v>
      </c>
      <c r="B1175" s="33" t="s">
        <v>3686</v>
      </c>
      <c r="C1175" s="22" t="s">
        <v>3687</v>
      </c>
      <c r="D1175" s="21">
        <v>2015</v>
      </c>
      <c r="E1175" s="21">
        <v>128</v>
      </c>
      <c r="F1175" s="21" t="s">
        <v>1024</v>
      </c>
      <c r="G1175" s="33">
        <v>8.1</v>
      </c>
      <c r="H1175" s="21">
        <v>184682</v>
      </c>
      <c r="I1175" s="33" t="s">
        <v>3688</v>
      </c>
    </row>
    <row r="1176" spans="1:9" x14ac:dyDescent="0.3">
      <c r="A1176" s="33">
        <v>206345</v>
      </c>
      <c r="B1176" s="33" t="s">
        <v>3689</v>
      </c>
      <c r="C1176" s="22" t="s">
        <v>2390</v>
      </c>
      <c r="D1176" s="21">
        <v>2015</v>
      </c>
      <c r="E1176" s="21">
        <v>121</v>
      </c>
      <c r="F1176" s="21" t="s">
        <v>1952</v>
      </c>
      <c r="G1176" s="33">
        <v>7.6</v>
      </c>
      <c r="H1176" s="21">
        <v>190099</v>
      </c>
      <c r="I1176" s="33" t="s">
        <v>3690</v>
      </c>
    </row>
    <row r="1177" spans="1:9" x14ac:dyDescent="0.3">
      <c r="A1177" s="33">
        <v>206347</v>
      </c>
      <c r="B1177" s="33" t="s">
        <v>3691</v>
      </c>
      <c r="C1177" s="22" t="s">
        <v>3692</v>
      </c>
      <c r="D1177" s="21">
        <v>2015</v>
      </c>
      <c r="E1177" s="21">
        <v>131</v>
      </c>
      <c r="F1177" s="21" t="s">
        <v>485</v>
      </c>
      <c r="G1177" s="33">
        <v>7.4</v>
      </c>
      <c r="H1177" s="21">
        <v>236621</v>
      </c>
      <c r="I1177" s="33" t="s">
        <v>3693</v>
      </c>
    </row>
    <row r="1178" spans="1:9" x14ac:dyDescent="0.3">
      <c r="A1178" s="33">
        <v>206348</v>
      </c>
      <c r="B1178" s="33" t="s">
        <v>3694</v>
      </c>
      <c r="C1178" s="22" t="s">
        <v>155</v>
      </c>
      <c r="D1178" s="21">
        <v>2015</v>
      </c>
      <c r="E1178" s="21">
        <v>167</v>
      </c>
      <c r="F1178" s="21" t="s">
        <v>608</v>
      </c>
      <c r="G1178" s="33">
        <v>7.9</v>
      </c>
      <c r="H1178" s="21">
        <v>283049</v>
      </c>
      <c r="I1178" s="33" t="s">
        <v>3695</v>
      </c>
    </row>
    <row r="1179" spans="1:9" x14ac:dyDescent="0.3">
      <c r="A1179" s="33">
        <v>206350</v>
      </c>
      <c r="B1179" s="33" t="s">
        <v>3696</v>
      </c>
      <c r="C1179" s="22" t="s">
        <v>3697</v>
      </c>
      <c r="D1179" s="21">
        <v>2015</v>
      </c>
      <c r="E1179" s="21">
        <v>108</v>
      </c>
      <c r="F1179" s="21" t="s">
        <v>1495</v>
      </c>
      <c r="G1179" s="33">
        <v>7.7</v>
      </c>
      <c r="H1179" s="21">
        <v>283192</v>
      </c>
      <c r="I1179" s="33" t="s">
        <v>3698</v>
      </c>
    </row>
    <row r="1180" spans="1:9" x14ac:dyDescent="0.3">
      <c r="A1180" s="33">
        <v>206351</v>
      </c>
      <c r="B1180" s="33" t="s">
        <v>3699</v>
      </c>
      <c r="C1180" s="22" t="s">
        <v>64</v>
      </c>
      <c r="D1180" s="21">
        <v>2015</v>
      </c>
      <c r="E1180" s="21">
        <v>144</v>
      </c>
      <c r="F1180" s="21" t="s">
        <v>3633</v>
      </c>
      <c r="G1180" s="33">
        <v>8.1</v>
      </c>
      <c r="H1180" s="21">
        <v>458219</v>
      </c>
      <c r="I1180" s="33" t="s">
        <v>3700</v>
      </c>
    </row>
    <row r="1181" spans="1:9" x14ac:dyDescent="0.3">
      <c r="A1181" s="33">
        <v>206352</v>
      </c>
      <c r="B1181" s="33" t="s">
        <v>3701</v>
      </c>
      <c r="C1181" s="22" t="s">
        <v>521</v>
      </c>
      <c r="D1181" s="21">
        <v>2015</v>
      </c>
      <c r="E1181" s="21">
        <v>138</v>
      </c>
      <c r="F1181" s="21" t="s">
        <v>1354</v>
      </c>
      <c r="G1181" s="33">
        <v>8.1999999999999993</v>
      </c>
      <c r="H1181" s="21">
        <v>579585</v>
      </c>
      <c r="I1181" s="33" t="s">
        <v>3702</v>
      </c>
    </row>
    <row r="1182" spans="1:9" x14ac:dyDescent="0.3">
      <c r="A1182" s="33">
        <v>206424</v>
      </c>
      <c r="B1182" s="33" t="s">
        <v>3703</v>
      </c>
      <c r="C1182" s="22" t="s">
        <v>3704</v>
      </c>
      <c r="D1182" s="21">
        <v>2016</v>
      </c>
      <c r="E1182" s="21">
        <v>86</v>
      </c>
      <c r="F1182" s="21" t="s">
        <v>454</v>
      </c>
      <c r="G1182" s="33">
        <v>5.8</v>
      </c>
      <c r="H1182" s="21">
        <v>1146</v>
      </c>
      <c r="I1182" s="33" t="s">
        <v>3705</v>
      </c>
    </row>
    <row r="1183" spans="1:9" x14ac:dyDescent="0.3">
      <c r="A1183" s="33">
        <v>206479</v>
      </c>
      <c r="B1183" s="33" t="s">
        <v>3706</v>
      </c>
      <c r="C1183" s="22" t="s">
        <v>3707</v>
      </c>
      <c r="D1183" s="21">
        <v>2016</v>
      </c>
      <c r="E1183" s="21">
        <v>108</v>
      </c>
      <c r="F1183" s="21" t="s">
        <v>474</v>
      </c>
      <c r="G1183" s="33">
        <v>6.5</v>
      </c>
      <c r="H1183" s="21">
        <v>123</v>
      </c>
      <c r="I1183" s="33" t="s">
        <v>3708</v>
      </c>
    </row>
    <row r="1184" spans="1:9" x14ac:dyDescent="0.3">
      <c r="A1184" s="33">
        <v>206830</v>
      </c>
      <c r="B1184" s="33" t="s">
        <v>3709</v>
      </c>
      <c r="C1184" s="22" t="s">
        <v>3710</v>
      </c>
      <c r="D1184" s="21">
        <v>2016</v>
      </c>
      <c r="E1184" s="21">
        <v>108</v>
      </c>
      <c r="F1184" s="21" t="s">
        <v>3711</v>
      </c>
      <c r="G1184" s="33">
        <v>4.8</v>
      </c>
      <c r="H1184" s="21">
        <v>335</v>
      </c>
      <c r="I1184" s="33" t="s">
        <v>3712</v>
      </c>
    </row>
    <row r="1185" spans="1:9" x14ac:dyDescent="0.3">
      <c r="A1185" s="33">
        <v>206838</v>
      </c>
      <c r="B1185" s="33" t="s">
        <v>3713</v>
      </c>
      <c r="C1185" s="22" t="s">
        <v>3714</v>
      </c>
      <c r="D1185" s="21">
        <v>2016</v>
      </c>
      <c r="E1185" s="21">
        <v>97</v>
      </c>
      <c r="F1185" s="21" t="s">
        <v>394</v>
      </c>
      <c r="G1185" s="33">
        <v>6.7</v>
      </c>
      <c r="H1185" s="21">
        <v>5416</v>
      </c>
      <c r="I1185" s="33" t="s">
        <v>3715</v>
      </c>
    </row>
    <row r="1186" spans="1:9" x14ac:dyDescent="0.3">
      <c r="A1186" s="33">
        <v>206986</v>
      </c>
      <c r="B1186" s="33" t="s">
        <v>3716</v>
      </c>
      <c r="C1186" s="22" t="s">
        <v>3717</v>
      </c>
      <c r="D1186" s="21">
        <v>2016</v>
      </c>
      <c r="E1186" s="21">
        <v>105</v>
      </c>
      <c r="F1186" s="21" t="s">
        <v>394</v>
      </c>
      <c r="G1186" s="33">
        <v>5.8</v>
      </c>
      <c r="H1186" s="21">
        <v>1820</v>
      </c>
      <c r="I1186" s="33" t="s">
        <v>3718</v>
      </c>
    </row>
    <row r="1187" spans="1:9" x14ac:dyDescent="0.3">
      <c r="A1187" s="33">
        <v>207048</v>
      </c>
      <c r="B1187" s="33" t="s">
        <v>3719</v>
      </c>
      <c r="C1187" s="22" t="s">
        <v>3720</v>
      </c>
      <c r="D1187" s="21">
        <v>2016</v>
      </c>
      <c r="E1187" s="21">
        <v>0</v>
      </c>
      <c r="F1187" s="21" t="s">
        <v>2955</v>
      </c>
      <c r="G1187" s="33">
        <v>5.6</v>
      </c>
      <c r="H1187" s="21">
        <v>700</v>
      </c>
      <c r="I1187" s="33" t="s">
        <v>3721</v>
      </c>
    </row>
    <row r="1188" spans="1:9" x14ac:dyDescent="0.3">
      <c r="A1188" s="33">
        <v>207062</v>
      </c>
      <c r="B1188" s="33" t="s">
        <v>3722</v>
      </c>
      <c r="C1188" s="22" t="s">
        <v>3723</v>
      </c>
      <c r="D1188" s="21">
        <v>2016</v>
      </c>
      <c r="E1188" s="21">
        <v>0</v>
      </c>
      <c r="F1188" s="21" t="s">
        <v>654</v>
      </c>
      <c r="G1188" s="33">
        <v>7.1</v>
      </c>
      <c r="H1188" s="21">
        <v>1708</v>
      </c>
      <c r="I1188" s="33" t="s">
        <v>3724</v>
      </c>
    </row>
    <row r="1189" spans="1:9" x14ac:dyDescent="0.3">
      <c r="A1189" s="33">
        <v>207124</v>
      </c>
      <c r="B1189" s="33" t="s">
        <v>3725</v>
      </c>
      <c r="C1189" s="22" t="s">
        <v>3726</v>
      </c>
      <c r="D1189" s="21">
        <v>2016</v>
      </c>
      <c r="E1189" s="21">
        <v>108</v>
      </c>
      <c r="F1189" s="21" t="s">
        <v>654</v>
      </c>
      <c r="G1189" s="33">
        <v>6.1</v>
      </c>
      <c r="H1189" s="21">
        <v>1379</v>
      </c>
      <c r="I1189" s="33" t="s">
        <v>3727</v>
      </c>
    </row>
    <row r="1190" spans="1:9" x14ac:dyDescent="0.3">
      <c r="A1190" s="33">
        <v>207142</v>
      </c>
      <c r="B1190" s="33" t="s">
        <v>3728</v>
      </c>
      <c r="C1190" s="22" t="s">
        <v>3729</v>
      </c>
      <c r="D1190" s="21">
        <v>2016</v>
      </c>
      <c r="E1190" s="21">
        <v>100</v>
      </c>
      <c r="F1190" s="21" t="s">
        <v>3730</v>
      </c>
      <c r="G1190" s="33">
        <v>5.7</v>
      </c>
      <c r="H1190" s="21">
        <v>1648</v>
      </c>
      <c r="I1190" s="33" t="s">
        <v>3731</v>
      </c>
    </row>
    <row r="1191" spans="1:9" x14ac:dyDescent="0.3">
      <c r="A1191" s="33">
        <v>207150</v>
      </c>
      <c r="B1191" s="33" t="s">
        <v>3732</v>
      </c>
      <c r="C1191" s="22" t="s">
        <v>2882</v>
      </c>
      <c r="D1191" s="21">
        <v>2016</v>
      </c>
      <c r="E1191" s="21">
        <v>120</v>
      </c>
      <c r="F1191" s="21" t="s">
        <v>474</v>
      </c>
      <c r="G1191" s="33">
        <v>6.1</v>
      </c>
      <c r="H1191" s="21">
        <v>1983</v>
      </c>
      <c r="I1191" s="33" t="s">
        <v>3733</v>
      </c>
    </row>
    <row r="1192" spans="1:9" x14ac:dyDescent="0.3">
      <c r="A1192" s="33">
        <v>207157</v>
      </c>
      <c r="B1192" s="33" t="s">
        <v>3734</v>
      </c>
      <c r="C1192" s="22" t="s">
        <v>3735</v>
      </c>
      <c r="D1192" s="21">
        <v>2016</v>
      </c>
      <c r="E1192" s="21">
        <v>91</v>
      </c>
      <c r="F1192" s="21" t="s">
        <v>1006</v>
      </c>
      <c r="G1192" s="33">
        <v>4.4000000000000004</v>
      </c>
      <c r="H1192" s="21">
        <v>1501</v>
      </c>
      <c r="I1192" s="33" t="s">
        <v>3736</v>
      </c>
    </row>
    <row r="1193" spans="1:9" x14ac:dyDescent="0.3">
      <c r="A1193" s="33">
        <v>207161</v>
      </c>
      <c r="B1193" s="33" t="s">
        <v>3737</v>
      </c>
      <c r="C1193" s="22" t="s">
        <v>797</v>
      </c>
      <c r="D1193" s="21">
        <v>2016</v>
      </c>
      <c r="E1193" s="21">
        <v>96</v>
      </c>
      <c r="F1193" s="21" t="s">
        <v>432</v>
      </c>
      <c r="G1193" s="33">
        <v>6.7</v>
      </c>
      <c r="H1193" s="21">
        <v>44250</v>
      </c>
      <c r="I1193" s="33" t="s">
        <v>3738</v>
      </c>
    </row>
    <row r="1194" spans="1:9" x14ac:dyDescent="0.3">
      <c r="A1194" s="33">
        <v>207163</v>
      </c>
      <c r="B1194" s="33" t="s">
        <v>3739</v>
      </c>
      <c r="C1194" s="22" t="s">
        <v>1357</v>
      </c>
      <c r="D1194" s="21">
        <v>2016</v>
      </c>
      <c r="E1194" s="21">
        <v>111</v>
      </c>
      <c r="F1194" s="21" t="s">
        <v>1092</v>
      </c>
      <c r="G1194" s="33">
        <v>6.9</v>
      </c>
      <c r="H1194" s="21">
        <v>30823</v>
      </c>
      <c r="I1194" s="33" t="s">
        <v>3740</v>
      </c>
    </row>
    <row r="1195" spans="1:9" x14ac:dyDescent="0.3">
      <c r="A1195" s="33">
        <v>207175</v>
      </c>
      <c r="B1195" s="33" t="s">
        <v>3741</v>
      </c>
      <c r="C1195" s="22" t="s">
        <v>3742</v>
      </c>
      <c r="D1195" s="21">
        <v>2016</v>
      </c>
      <c r="E1195" s="21">
        <v>101</v>
      </c>
      <c r="F1195" s="21" t="s">
        <v>654</v>
      </c>
      <c r="G1195" s="33">
        <v>6.4</v>
      </c>
      <c r="H1195" s="21">
        <v>3806</v>
      </c>
      <c r="I1195" s="33" t="s">
        <v>3743</v>
      </c>
    </row>
    <row r="1196" spans="1:9" x14ac:dyDescent="0.3">
      <c r="A1196" s="33">
        <v>207179</v>
      </c>
      <c r="B1196" s="33" t="s">
        <v>3744</v>
      </c>
      <c r="C1196" s="22" t="s">
        <v>3745</v>
      </c>
      <c r="D1196" s="21">
        <v>2016</v>
      </c>
      <c r="E1196" s="21">
        <v>98</v>
      </c>
      <c r="F1196" s="21" t="s">
        <v>864</v>
      </c>
      <c r="G1196" s="33">
        <v>6</v>
      </c>
      <c r="H1196" s="21">
        <v>51627</v>
      </c>
      <c r="I1196" s="33" t="s">
        <v>3746</v>
      </c>
    </row>
    <row r="1197" spans="1:9" x14ac:dyDescent="0.3">
      <c r="A1197" s="33">
        <v>207183</v>
      </c>
      <c r="B1197" s="33" t="s">
        <v>3747</v>
      </c>
      <c r="C1197" s="22" t="s">
        <v>1287</v>
      </c>
      <c r="D1197" s="21">
        <v>2016</v>
      </c>
      <c r="E1197" s="21">
        <v>139</v>
      </c>
      <c r="F1197" s="21" t="s">
        <v>3504</v>
      </c>
      <c r="G1197" s="33">
        <v>6.9</v>
      </c>
      <c r="H1197" s="21">
        <v>29054</v>
      </c>
      <c r="I1197" s="33" t="s">
        <v>3748</v>
      </c>
    </row>
    <row r="1198" spans="1:9" x14ac:dyDescent="0.3">
      <c r="A1198" s="33">
        <v>207189</v>
      </c>
      <c r="B1198" s="33" t="s">
        <v>3749</v>
      </c>
      <c r="C1198" s="22" t="s">
        <v>3750</v>
      </c>
      <c r="D1198" s="21">
        <v>2016</v>
      </c>
      <c r="E1198" s="21">
        <v>89</v>
      </c>
      <c r="F1198" s="21" t="s">
        <v>1009</v>
      </c>
      <c r="G1198" s="33">
        <v>5.5</v>
      </c>
      <c r="H1198" s="21">
        <v>4101</v>
      </c>
      <c r="I1198" s="33" t="s">
        <v>3751</v>
      </c>
    </row>
    <row r="1199" spans="1:9" x14ac:dyDescent="0.3">
      <c r="A1199" s="33">
        <v>207193</v>
      </c>
      <c r="B1199" s="33" t="s">
        <v>3752</v>
      </c>
      <c r="C1199" s="22" t="s">
        <v>3753</v>
      </c>
      <c r="D1199" s="21">
        <v>2016</v>
      </c>
      <c r="E1199" s="21">
        <v>101</v>
      </c>
      <c r="F1199" s="21" t="s">
        <v>1874</v>
      </c>
      <c r="G1199" s="33">
        <v>7.9</v>
      </c>
      <c r="H1199" s="21">
        <v>50374</v>
      </c>
      <c r="I1199" s="33" t="s">
        <v>3754</v>
      </c>
    </row>
    <row r="1200" spans="1:9" x14ac:dyDescent="0.3">
      <c r="A1200" s="33">
        <v>207193</v>
      </c>
      <c r="B1200" s="33" t="s">
        <v>3752</v>
      </c>
      <c r="C1200" s="22" t="s">
        <v>3753</v>
      </c>
      <c r="D1200" s="21">
        <v>2016</v>
      </c>
      <c r="E1200" s="21">
        <v>101</v>
      </c>
      <c r="F1200" s="21" t="s">
        <v>1874</v>
      </c>
      <c r="G1200" s="33">
        <v>7.9</v>
      </c>
      <c r="H1200" s="21">
        <v>50374</v>
      </c>
      <c r="I1200" s="33" t="s">
        <v>3754</v>
      </c>
    </row>
    <row r="1201" spans="1:9" x14ac:dyDescent="0.3">
      <c r="A1201" s="33">
        <v>207194</v>
      </c>
      <c r="B1201" s="33" t="s">
        <v>3755</v>
      </c>
      <c r="C1201" s="22" t="s">
        <v>3756</v>
      </c>
      <c r="D1201" s="21">
        <v>2016</v>
      </c>
      <c r="E1201" s="21">
        <v>92</v>
      </c>
      <c r="F1201" s="21" t="s">
        <v>1104</v>
      </c>
      <c r="G1201" s="33">
        <v>6.3</v>
      </c>
      <c r="H1201" s="21">
        <v>20330</v>
      </c>
      <c r="I1201" s="33" t="s">
        <v>3757</v>
      </c>
    </row>
    <row r="1202" spans="1:9" x14ac:dyDescent="0.3">
      <c r="A1202" s="33">
        <v>207201</v>
      </c>
      <c r="B1202" s="33" t="s">
        <v>3758</v>
      </c>
      <c r="C1202" s="22" t="s">
        <v>3759</v>
      </c>
      <c r="D1202" s="21">
        <v>2016</v>
      </c>
      <c r="E1202" s="21">
        <v>80</v>
      </c>
      <c r="F1202" s="21" t="s">
        <v>3648</v>
      </c>
      <c r="G1202" s="33">
        <v>7.8</v>
      </c>
      <c r="H1202" s="21">
        <v>4211</v>
      </c>
      <c r="I1202" s="33" t="s">
        <v>3760</v>
      </c>
    </row>
    <row r="1203" spans="1:9" x14ac:dyDescent="0.3">
      <c r="A1203" s="33">
        <v>207201</v>
      </c>
      <c r="B1203" s="33" t="s">
        <v>3758</v>
      </c>
      <c r="C1203" s="22" t="s">
        <v>3759</v>
      </c>
      <c r="D1203" s="21">
        <v>2016</v>
      </c>
      <c r="E1203" s="21">
        <v>80</v>
      </c>
      <c r="F1203" s="21" t="s">
        <v>3648</v>
      </c>
      <c r="G1203" s="33">
        <v>7.8</v>
      </c>
      <c r="H1203" s="21">
        <v>4211</v>
      </c>
      <c r="I1203" s="33" t="s">
        <v>3760</v>
      </c>
    </row>
    <row r="1204" spans="1:9" x14ac:dyDescent="0.3">
      <c r="A1204" s="33">
        <v>207203</v>
      </c>
      <c r="B1204" s="33" t="s">
        <v>3761</v>
      </c>
      <c r="C1204" s="22" t="s">
        <v>3762</v>
      </c>
      <c r="D1204" s="21">
        <v>2016</v>
      </c>
      <c r="E1204" s="21">
        <v>111</v>
      </c>
      <c r="F1204" s="21" t="s">
        <v>446</v>
      </c>
      <c r="G1204" s="33">
        <v>6.6</v>
      </c>
      <c r="H1204" s="21">
        <v>19958</v>
      </c>
      <c r="I1204" s="33" t="s">
        <v>3763</v>
      </c>
    </row>
    <row r="1205" spans="1:9" x14ac:dyDescent="0.3">
      <c r="A1205" s="33">
        <v>207328</v>
      </c>
      <c r="B1205" s="33" t="s">
        <v>3764</v>
      </c>
      <c r="C1205" s="22" t="s">
        <v>3765</v>
      </c>
      <c r="D1205" s="21">
        <v>2015</v>
      </c>
      <c r="E1205" s="21">
        <v>97</v>
      </c>
      <c r="F1205" s="21" t="s">
        <v>424</v>
      </c>
      <c r="G1205" s="33">
        <v>7.5</v>
      </c>
      <c r="H1205" s="21">
        <v>639</v>
      </c>
      <c r="I1205" s="33" t="s">
        <v>3766</v>
      </c>
    </row>
    <row r="1206" spans="1:9" x14ac:dyDescent="0.3">
      <c r="A1206" s="33">
        <v>207424</v>
      </c>
      <c r="B1206" s="33" t="s">
        <v>3767</v>
      </c>
      <c r="C1206" s="22" t="s">
        <v>3768</v>
      </c>
      <c r="D1206" s="21">
        <v>2015</v>
      </c>
      <c r="E1206" s="21">
        <v>0</v>
      </c>
      <c r="F1206" s="21" t="s">
        <v>394</v>
      </c>
      <c r="G1206" s="33">
        <v>7.9</v>
      </c>
      <c r="H1206" s="21">
        <v>834</v>
      </c>
      <c r="I1206" s="33" t="s">
        <v>3769</v>
      </c>
    </row>
    <row r="1207" spans="1:9" x14ac:dyDescent="0.3">
      <c r="A1207" s="33">
        <v>207475</v>
      </c>
      <c r="B1207" s="33" t="s">
        <v>3770</v>
      </c>
      <c r="C1207" s="22" t="s">
        <v>3771</v>
      </c>
      <c r="D1207" s="21">
        <v>2015</v>
      </c>
      <c r="E1207" s="21">
        <v>119</v>
      </c>
      <c r="F1207" s="21" t="s">
        <v>394</v>
      </c>
      <c r="G1207" s="33">
        <v>7.5</v>
      </c>
      <c r="H1207" s="21">
        <v>1023</v>
      </c>
      <c r="I1207" s="33" t="s">
        <v>3772</v>
      </c>
    </row>
    <row r="1208" spans="1:9" x14ac:dyDescent="0.3">
      <c r="A1208" s="33">
        <v>207657</v>
      </c>
      <c r="B1208" s="33" t="s">
        <v>3773</v>
      </c>
      <c r="C1208" s="22" t="s">
        <v>3774</v>
      </c>
      <c r="D1208" s="21">
        <v>2015</v>
      </c>
      <c r="E1208" s="21">
        <v>105</v>
      </c>
      <c r="F1208" s="21" t="s">
        <v>3246</v>
      </c>
      <c r="G1208" s="33">
        <v>7.3</v>
      </c>
      <c r="H1208" s="21">
        <v>3246</v>
      </c>
      <c r="I1208" s="33" t="s">
        <v>3775</v>
      </c>
    </row>
    <row r="1209" spans="1:9" x14ac:dyDescent="0.3">
      <c r="A1209" s="33">
        <v>207695</v>
      </c>
      <c r="B1209" s="33" t="s">
        <v>3776</v>
      </c>
      <c r="C1209" s="22" t="s">
        <v>3777</v>
      </c>
      <c r="D1209" s="21">
        <v>2015</v>
      </c>
      <c r="E1209" s="21">
        <v>136</v>
      </c>
      <c r="F1209" s="21" t="s">
        <v>446</v>
      </c>
      <c r="G1209" s="33">
        <v>7.5</v>
      </c>
      <c r="H1209" s="21">
        <v>4863</v>
      </c>
      <c r="I1209" s="33" t="s">
        <v>3778</v>
      </c>
    </row>
    <row r="1210" spans="1:9" x14ac:dyDescent="0.3">
      <c r="A1210" s="33">
        <v>207740</v>
      </c>
      <c r="B1210" s="33" t="s">
        <v>3779</v>
      </c>
      <c r="C1210" s="22" t="s">
        <v>3774</v>
      </c>
      <c r="D1210" s="21">
        <v>2015</v>
      </c>
      <c r="E1210" s="21">
        <v>103</v>
      </c>
      <c r="F1210" s="21" t="s">
        <v>1455</v>
      </c>
      <c r="G1210" s="33">
        <v>7.9</v>
      </c>
      <c r="H1210" s="21">
        <v>8987</v>
      </c>
      <c r="I1210" s="33" t="s">
        <v>3780</v>
      </c>
    </row>
    <row r="1211" spans="1:9" x14ac:dyDescent="0.3">
      <c r="A1211" s="33">
        <v>207766</v>
      </c>
      <c r="B1211" s="33" t="s">
        <v>3781</v>
      </c>
      <c r="C1211" s="22" t="s">
        <v>3782</v>
      </c>
      <c r="D1211" s="21">
        <v>2015</v>
      </c>
      <c r="E1211" s="21">
        <v>95</v>
      </c>
      <c r="F1211" s="21" t="s">
        <v>3783</v>
      </c>
      <c r="G1211" s="33">
        <v>7.3</v>
      </c>
      <c r="H1211" s="21">
        <v>19261</v>
      </c>
      <c r="I1211" s="33" t="s">
        <v>3784</v>
      </c>
    </row>
    <row r="1212" spans="1:9" x14ac:dyDescent="0.3">
      <c r="A1212" s="33">
        <v>207780</v>
      </c>
      <c r="B1212" s="33" t="s">
        <v>3785</v>
      </c>
      <c r="C1212" s="22" t="s">
        <v>3786</v>
      </c>
      <c r="D1212" s="21">
        <v>2015</v>
      </c>
      <c r="E1212" s="21">
        <v>85</v>
      </c>
      <c r="F1212" s="21" t="s">
        <v>2023</v>
      </c>
      <c r="G1212" s="33">
        <v>7.4</v>
      </c>
      <c r="H1212" s="21">
        <v>24517</v>
      </c>
      <c r="I1212" s="33" t="s">
        <v>3787</v>
      </c>
    </row>
    <row r="1213" spans="1:9" x14ac:dyDescent="0.3">
      <c r="A1213" s="33">
        <v>207798</v>
      </c>
      <c r="B1213" s="33" t="s">
        <v>3788</v>
      </c>
      <c r="C1213" s="22" t="s">
        <v>3789</v>
      </c>
      <c r="D1213" s="21">
        <v>2015</v>
      </c>
      <c r="E1213" s="21">
        <v>130</v>
      </c>
      <c r="F1213" s="21" t="s">
        <v>770</v>
      </c>
      <c r="G1213" s="33">
        <v>7.4</v>
      </c>
      <c r="H1213" s="21">
        <v>5675</v>
      </c>
      <c r="I1213" s="33" t="s">
        <v>3790</v>
      </c>
    </row>
    <row r="1214" spans="1:9" x14ac:dyDescent="0.3">
      <c r="A1214" s="33">
        <v>207828</v>
      </c>
      <c r="B1214" s="33" t="s">
        <v>3791</v>
      </c>
      <c r="C1214" s="22" t="s">
        <v>1261</v>
      </c>
      <c r="D1214" s="21">
        <v>2015</v>
      </c>
      <c r="E1214" s="21">
        <v>94</v>
      </c>
      <c r="F1214" s="21" t="s">
        <v>624</v>
      </c>
      <c r="G1214" s="33">
        <v>7.3</v>
      </c>
      <c r="H1214" s="21">
        <v>5819</v>
      </c>
      <c r="I1214" s="33" t="s">
        <v>3792</v>
      </c>
    </row>
    <row r="1215" spans="1:9" x14ac:dyDescent="0.3">
      <c r="A1215" s="33">
        <v>207839</v>
      </c>
      <c r="B1215" s="33" t="s">
        <v>3793</v>
      </c>
      <c r="C1215" s="22" t="s">
        <v>3794</v>
      </c>
      <c r="D1215" s="21">
        <v>2015</v>
      </c>
      <c r="E1215" s="21">
        <v>97</v>
      </c>
      <c r="F1215" s="21" t="s">
        <v>394</v>
      </c>
      <c r="G1215" s="33">
        <v>7.7</v>
      </c>
      <c r="H1215" s="21">
        <v>15433</v>
      </c>
      <c r="I1215" s="33" t="s">
        <v>3795</v>
      </c>
    </row>
    <row r="1216" spans="1:9" x14ac:dyDescent="0.3">
      <c r="A1216" s="33">
        <v>207846</v>
      </c>
      <c r="B1216" s="33" t="s">
        <v>3796</v>
      </c>
      <c r="C1216" s="22" t="s">
        <v>1957</v>
      </c>
      <c r="D1216" s="21">
        <v>2015</v>
      </c>
      <c r="E1216" s="21">
        <v>108</v>
      </c>
      <c r="F1216" s="21" t="s">
        <v>3797</v>
      </c>
      <c r="G1216" s="33">
        <v>7.8</v>
      </c>
      <c r="H1216" s="21">
        <v>25684</v>
      </c>
      <c r="I1216" s="33" t="s">
        <v>3798</v>
      </c>
    </row>
    <row r="1217" spans="1:9" x14ac:dyDescent="0.3">
      <c r="A1217" s="33">
        <v>207847</v>
      </c>
      <c r="B1217" s="33" t="s">
        <v>3799</v>
      </c>
      <c r="C1217" s="22" t="s">
        <v>3800</v>
      </c>
      <c r="D1217" s="21">
        <v>2015</v>
      </c>
      <c r="E1217" s="21">
        <v>109</v>
      </c>
      <c r="F1217" s="21" t="s">
        <v>1024</v>
      </c>
      <c r="G1217" s="33">
        <v>7.3</v>
      </c>
      <c r="H1217" s="21">
        <v>33058</v>
      </c>
      <c r="I1217" s="33" t="s">
        <v>3801</v>
      </c>
    </row>
    <row r="1218" spans="1:9" x14ac:dyDescent="0.3">
      <c r="A1218" s="33">
        <v>207861</v>
      </c>
      <c r="B1218" s="33" t="s">
        <v>3802</v>
      </c>
      <c r="C1218" s="22" t="s">
        <v>3803</v>
      </c>
      <c r="D1218" s="21">
        <v>2015</v>
      </c>
      <c r="E1218" s="21">
        <v>108</v>
      </c>
      <c r="F1218" s="21" t="s">
        <v>462</v>
      </c>
      <c r="G1218" s="33">
        <v>7.5</v>
      </c>
      <c r="H1218" s="21">
        <v>3639</v>
      </c>
      <c r="I1218" s="33" t="s">
        <v>3804</v>
      </c>
    </row>
    <row r="1219" spans="1:9" x14ac:dyDescent="0.3">
      <c r="A1219" s="33">
        <v>207875</v>
      </c>
      <c r="B1219" s="33" t="s">
        <v>3805</v>
      </c>
      <c r="C1219" s="22" t="s">
        <v>3806</v>
      </c>
      <c r="D1219" s="21">
        <v>2015</v>
      </c>
      <c r="E1219" s="21">
        <v>124</v>
      </c>
      <c r="F1219" s="21" t="s">
        <v>2811</v>
      </c>
      <c r="G1219" s="33">
        <v>7.4</v>
      </c>
      <c r="H1219" s="21">
        <v>43204</v>
      </c>
      <c r="I1219" s="33" t="s">
        <v>3807</v>
      </c>
    </row>
    <row r="1220" spans="1:9" x14ac:dyDescent="0.3">
      <c r="A1220" s="33">
        <v>207881</v>
      </c>
      <c r="B1220" s="33" t="s">
        <v>3808</v>
      </c>
      <c r="C1220" s="22" t="s">
        <v>2526</v>
      </c>
      <c r="D1220" s="21">
        <v>2015</v>
      </c>
      <c r="E1220" s="21">
        <v>124</v>
      </c>
      <c r="F1220" s="21" t="s">
        <v>462</v>
      </c>
      <c r="G1220" s="33">
        <v>7.5</v>
      </c>
      <c r="H1220" s="21">
        <v>45968</v>
      </c>
      <c r="I1220" s="33" t="s">
        <v>3809</v>
      </c>
    </row>
    <row r="1221" spans="1:9" x14ac:dyDescent="0.3">
      <c r="A1221" s="33">
        <v>207902</v>
      </c>
      <c r="B1221" s="33" t="s">
        <v>3810</v>
      </c>
      <c r="C1221" s="22" t="s">
        <v>3811</v>
      </c>
      <c r="D1221" s="21">
        <v>2015</v>
      </c>
      <c r="E1221" s="21">
        <v>119</v>
      </c>
      <c r="F1221" s="21" t="s">
        <v>432</v>
      </c>
      <c r="G1221" s="33">
        <v>7.2</v>
      </c>
      <c r="H1221" s="21">
        <v>70609</v>
      </c>
      <c r="I1221" s="33" t="s">
        <v>3812</v>
      </c>
    </row>
    <row r="1222" spans="1:9" x14ac:dyDescent="0.3">
      <c r="A1222" s="33">
        <v>207904</v>
      </c>
      <c r="B1222" s="33" t="s">
        <v>3813</v>
      </c>
      <c r="C1222" s="22" t="s">
        <v>172</v>
      </c>
      <c r="D1222" s="21">
        <v>2015</v>
      </c>
      <c r="E1222" s="21">
        <v>123</v>
      </c>
      <c r="F1222" s="21" t="s">
        <v>1380</v>
      </c>
      <c r="G1222" s="33">
        <v>7.4</v>
      </c>
      <c r="H1222" s="21">
        <v>74555</v>
      </c>
      <c r="I1222" s="33" t="s">
        <v>3814</v>
      </c>
    </row>
    <row r="1223" spans="1:9" x14ac:dyDescent="0.3">
      <c r="A1223" s="33">
        <v>207905</v>
      </c>
      <c r="B1223" s="33" t="s">
        <v>3815</v>
      </c>
      <c r="C1223" s="22" t="s">
        <v>3816</v>
      </c>
      <c r="D1223" s="21">
        <v>2015</v>
      </c>
      <c r="E1223" s="21">
        <v>105</v>
      </c>
      <c r="F1223" s="21" t="s">
        <v>474</v>
      </c>
      <c r="G1223" s="33">
        <v>7.8</v>
      </c>
      <c r="H1223" s="21">
        <v>74659</v>
      </c>
      <c r="I1223" s="33" t="s">
        <v>3817</v>
      </c>
    </row>
    <row r="1224" spans="1:9" x14ac:dyDescent="0.3">
      <c r="A1224" s="33">
        <v>208067</v>
      </c>
      <c r="B1224" s="33" t="s">
        <v>3818</v>
      </c>
      <c r="C1224" s="22" t="s">
        <v>3819</v>
      </c>
      <c r="D1224" s="21">
        <v>2015</v>
      </c>
      <c r="E1224" s="21">
        <v>111</v>
      </c>
      <c r="F1224" s="21" t="s">
        <v>446</v>
      </c>
      <c r="G1224" s="33">
        <v>7.5</v>
      </c>
      <c r="H1224" s="21">
        <v>70221</v>
      </c>
      <c r="I1224" s="33" t="s">
        <v>3820</v>
      </c>
    </row>
    <row r="1225" spans="1:9" x14ac:dyDescent="0.3">
      <c r="A1225" s="33">
        <v>208108</v>
      </c>
      <c r="B1225" s="33" t="s">
        <v>3821</v>
      </c>
      <c r="C1225" s="22" t="s">
        <v>3822</v>
      </c>
      <c r="D1225" s="21">
        <v>2014</v>
      </c>
      <c r="E1225" s="21">
        <v>114</v>
      </c>
      <c r="F1225" s="21" t="s">
        <v>3823</v>
      </c>
      <c r="G1225" s="33">
        <v>8.1</v>
      </c>
      <c r="H1225" s="21">
        <v>34036</v>
      </c>
      <c r="I1225" s="33" t="s">
        <v>3824</v>
      </c>
    </row>
    <row r="1226" spans="1:9" x14ac:dyDescent="0.3">
      <c r="A1226" s="33">
        <v>208135</v>
      </c>
      <c r="B1226" s="33" t="s">
        <v>3825</v>
      </c>
      <c r="C1226" s="22" t="s">
        <v>3826</v>
      </c>
      <c r="D1226" s="21">
        <v>2014</v>
      </c>
      <c r="E1226" s="21">
        <v>97</v>
      </c>
      <c r="F1226" s="21" t="s">
        <v>3827</v>
      </c>
      <c r="G1226" s="33">
        <v>7.5</v>
      </c>
      <c r="H1226" s="21">
        <v>7804</v>
      </c>
      <c r="I1226" s="33" t="s">
        <v>3828</v>
      </c>
    </row>
    <row r="1227" spans="1:9" x14ac:dyDescent="0.3">
      <c r="A1227" s="33">
        <v>208148</v>
      </c>
      <c r="B1227" s="33" t="s">
        <v>3829</v>
      </c>
      <c r="C1227" s="22" t="s">
        <v>3258</v>
      </c>
      <c r="D1227" s="21">
        <v>2014</v>
      </c>
      <c r="E1227" s="21">
        <v>118</v>
      </c>
      <c r="F1227" s="21" t="s">
        <v>3830</v>
      </c>
      <c r="G1227" s="33">
        <v>7.5</v>
      </c>
      <c r="H1227" s="21">
        <v>3927</v>
      </c>
      <c r="I1227" s="33" t="s">
        <v>3831</v>
      </c>
    </row>
    <row r="1228" spans="1:9" x14ac:dyDescent="0.3">
      <c r="A1228" s="33">
        <v>208253</v>
      </c>
      <c r="B1228" s="33" t="s">
        <v>3832</v>
      </c>
      <c r="C1228" s="22" t="s">
        <v>3833</v>
      </c>
      <c r="D1228" s="21">
        <v>2015</v>
      </c>
      <c r="E1228" s="21">
        <v>90</v>
      </c>
      <c r="F1228" s="21" t="s">
        <v>3834</v>
      </c>
      <c r="G1228" s="33">
        <v>7.7</v>
      </c>
      <c r="H1228" s="21">
        <v>5607</v>
      </c>
      <c r="I1228" s="33" t="s">
        <v>3835</v>
      </c>
    </row>
    <row r="1229" spans="1:9" x14ac:dyDescent="0.3">
      <c r="A1229" s="33">
        <v>211992</v>
      </c>
      <c r="B1229" s="33" t="s">
        <v>3836</v>
      </c>
      <c r="C1229" s="22" t="s">
        <v>1566</v>
      </c>
      <c r="D1229" s="21">
        <v>2015</v>
      </c>
      <c r="E1229" s="21">
        <v>118</v>
      </c>
      <c r="F1229" s="21" t="s">
        <v>446</v>
      </c>
      <c r="G1229" s="33">
        <v>7.3</v>
      </c>
      <c r="H1229" s="21">
        <v>58996</v>
      </c>
      <c r="I1229" s="33" t="s">
        <v>3837</v>
      </c>
    </row>
    <row r="1230" spans="1:9" x14ac:dyDescent="0.3">
      <c r="A1230" s="33">
        <v>212288</v>
      </c>
      <c r="B1230" s="33" t="s">
        <v>3838</v>
      </c>
      <c r="C1230" s="22" t="s">
        <v>2332</v>
      </c>
      <c r="D1230" s="21">
        <v>2016</v>
      </c>
      <c r="E1230" s="21">
        <v>127</v>
      </c>
      <c r="F1230" s="21" t="s">
        <v>773</v>
      </c>
      <c r="G1230" s="33">
        <v>7.1</v>
      </c>
      <c r="H1230" s="21">
        <v>42506</v>
      </c>
      <c r="I1230" s="33" t="s">
        <v>3839</v>
      </c>
    </row>
    <row r="1231" spans="1:9" x14ac:dyDescent="0.3">
      <c r="A1231" s="33">
        <v>212289</v>
      </c>
      <c r="B1231" s="33" t="s">
        <v>3840</v>
      </c>
      <c r="C1231" s="22" t="s">
        <v>270</v>
      </c>
      <c r="D1231" s="21">
        <v>2014</v>
      </c>
      <c r="E1231" s="21">
        <v>169</v>
      </c>
      <c r="F1231" s="21" t="s">
        <v>3633</v>
      </c>
      <c r="G1231" s="33">
        <v>8.6</v>
      </c>
      <c r="H1231" s="21">
        <v>945928</v>
      </c>
      <c r="I1231" s="33" t="s">
        <v>3841</v>
      </c>
    </row>
    <row r="1232" spans="1:9" x14ac:dyDescent="0.3">
      <c r="A1232" s="33">
        <v>212290</v>
      </c>
      <c r="B1232" s="35" t="s">
        <v>3842</v>
      </c>
      <c r="C1232" s="22" t="s">
        <v>3843</v>
      </c>
      <c r="D1232" s="21">
        <v>2014</v>
      </c>
      <c r="E1232" s="21">
        <v>121</v>
      </c>
      <c r="F1232" s="21" t="s">
        <v>522</v>
      </c>
      <c r="G1232" s="33">
        <v>8.1</v>
      </c>
      <c r="H1232" s="21">
        <v>694394</v>
      </c>
      <c r="I1232" s="33" t="s">
        <v>3844</v>
      </c>
    </row>
    <row r="1233" spans="1:9" x14ac:dyDescent="0.3">
      <c r="A1233" s="33">
        <v>212291</v>
      </c>
      <c r="B1233" s="33" t="s">
        <v>3845</v>
      </c>
      <c r="C1233" s="22" t="s">
        <v>122</v>
      </c>
      <c r="D1233" s="21">
        <v>2014</v>
      </c>
      <c r="E1233" s="21">
        <v>149</v>
      </c>
      <c r="F1233" s="21" t="s">
        <v>608</v>
      </c>
      <c r="G1233" s="33">
        <v>8.1</v>
      </c>
      <c r="H1233" s="21">
        <v>579958</v>
      </c>
      <c r="I1233" s="33" t="s">
        <v>3846</v>
      </c>
    </row>
    <row r="1234" spans="1:9" x14ac:dyDescent="0.3">
      <c r="A1234" s="33">
        <v>212292</v>
      </c>
      <c r="B1234" s="33" t="s">
        <v>3847</v>
      </c>
      <c r="C1234" s="22" t="s">
        <v>106</v>
      </c>
      <c r="D1234" s="21">
        <v>2015</v>
      </c>
      <c r="E1234" s="21">
        <v>120</v>
      </c>
      <c r="F1234" s="21" t="s">
        <v>522</v>
      </c>
      <c r="G1234" s="33">
        <v>8.1</v>
      </c>
      <c r="H1234" s="21">
        <v>564355</v>
      </c>
      <c r="I1234" s="33" t="s">
        <v>3848</v>
      </c>
    </row>
    <row r="1235" spans="1:9" x14ac:dyDescent="0.3">
      <c r="A1235" s="33">
        <v>212293</v>
      </c>
      <c r="B1235" s="33" t="s">
        <v>3849</v>
      </c>
      <c r="C1235" s="22" t="s">
        <v>157</v>
      </c>
      <c r="D1235" s="21">
        <v>2014</v>
      </c>
      <c r="E1235" s="21">
        <v>132</v>
      </c>
      <c r="F1235" s="21" t="s">
        <v>1354</v>
      </c>
      <c r="G1235" s="33">
        <v>8</v>
      </c>
      <c r="H1235" s="21">
        <v>519437</v>
      </c>
      <c r="I1235" s="33" t="s">
        <v>3850</v>
      </c>
    </row>
    <row r="1236" spans="1:9" x14ac:dyDescent="0.3">
      <c r="A1236" s="33">
        <v>212295</v>
      </c>
      <c r="B1236" s="35" t="s">
        <v>3851</v>
      </c>
      <c r="C1236" s="22" t="s">
        <v>2571</v>
      </c>
      <c r="D1236" s="21">
        <v>2014</v>
      </c>
      <c r="E1236" s="21">
        <v>114</v>
      </c>
      <c r="F1236" s="21" t="s">
        <v>1349</v>
      </c>
      <c r="G1236" s="33">
        <v>8.1</v>
      </c>
      <c r="H1236" s="21">
        <v>478231</v>
      </c>
      <c r="I1236" s="33" t="s">
        <v>3852</v>
      </c>
    </row>
    <row r="1237" spans="1:9" x14ac:dyDescent="0.3">
      <c r="A1237" s="33">
        <v>212296</v>
      </c>
      <c r="B1237" s="33" t="s">
        <v>3853</v>
      </c>
      <c r="C1237" s="22" t="s">
        <v>1766</v>
      </c>
      <c r="D1237" s="21">
        <v>2015</v>
      </c>
      <c r="E1237" s="21">
        <v>141</v>
      </c>
      <c r="F1237" s="21" t="s">
        <v>522</v>
      </c>
      <c r="G1237" s="33">
        <v>7.5</v>
      </c>
      <c r="H1237" s="21">
        <v>455679</v>
      </c>
      <c r="I1237" s="33" t="s">
        <v>3854</v>
      </c>
    </row>
    <row r="1238" spans="1:9" x14ac:dyDescent="0.3">
      <c r="A1238" s="33">
        <v>212297</v>
      </c>
      <c r="B1238" s="33" t="s">
        <v>3855</v>
      </c>
      <c r="C1238" s="22" t="s">
        <v>1754</v>
      </c>
      <c r="D1238" s="21">
        <v>2014</v>
      </c>
      <c r="E1238" s="21">
        <v>129</v>
      </c>
      <c r="F1238" s="21" t="s">
        <v>2387</v>
      </c>
      <c r="G1238" s="33">
        <v>7.8</v>
      </c>
      <c r="H1238" s="21">
        <v>404413</v>
      </c>
      <c r="I1238" s="33" t="s">
        <v>3856</v>
      </c>
    </row>
    <row r="1239" spans="1:9" x14ac:dyDescent="0.3">
      <c r="A1239" s="33">
        <v>212298</v>
      </c>
      <c r="B1239" s="33" t="s">
        <v>3857</v>
      </c>
      <c r="C1239" s="22" t="s">
        <v>3858</v>
      </c>
      <c r="D1239" s="21">
        <v>2015</v>
      </c>
      <c r="E1239" s="21">
        <v>156</v>
      </c>
      <c r="F1239" s="21" t="s">
        <v>1995</v>
      </c>
      <c r="G1239" s="33">
        <v>8.1</v>
      </c>
      <c r="H1239" s="21">
        <v>391982</v>
      </c>
      <c r="I1239" s="33" t="s">
        <v>3859</v>
      </c>
    </row>
    <row r="1240" spans="1:9" x14ac:dyDescent="0.3">
      <c r="A1240" s="33">
        <v>212299</v>
      </c>
      <c r="B1240" s="33" t="s">
        <v>3860</v>
      </c>
      <c r="C1240" s="22" t="s">
        <v>3858</v>
      </c>
      <c r="D1240" s="21">
        <v>2014</v>
      </c>
      <c r="E1240" s="21">
        <v>119</v>
      </c>
      <c r="F1240" s="21" t="s">
        <v>474</v>
      </c>
      <c r="G1240" s="33">
        <v>7.8</v>
      </c>
      <c r="H1240" s="21">
        <v>402048</v>
      </c>
      <c r="I1240" s="33" t="s">
        <v>3861</v>
      </c>
    </row>
    <row r="1241" spans="1:9" x14ac:dyDescent="0.3">
      <c r="A1241" s="33">
        <v>212300</v>
      </c>
      <c r="B1241" s="33" t="s">
        <v>3862</v>
      </c>
      <c r="C1241" s="22" t="s">
        <v>66</v>
      </c>
      <c r="D1241" s="21">
        <v>2014</v>
      </c>
      <c r="E1241" s="21">
        <v>144</v>
      </c>
      <c r="F1241" s="21" t="s">
        <v>2154</v>
      </c>
      <c r="G1241" s="33">
        <v>7.5</v>
      </c>
      <c r="H1241" s="21">
        <v>359184</v>
      </c>
      <c r="I1241" s="33" t="s">
        <v>3863</v>
      </c>
    </row>
    <row r="1242" spans="1:9" x14ac:dyDescent="0.3">
      <c r="A1242" s="33">
        <v>212301</v>
      </c>
      <c r="B1242" s="33" t="s">
        <v>3864</v>
      </c>
      <c r="C1242" s="22" t="s">
        <v>1434</v>
      </c>
      <c r="D1242" s="21">
        <v>2015</v>
      </c>
      <c r="E1242" s="21">
        <v>95</v>
      </c>
      <c r="F1242" s="21" t="s">
        <v>2023</v>
      </c>
      <c r="G1242" s="33">
        <v>8.3000000000000007</v>
      </c>
      <c r="H1242" s="21">
        <v>336304</v>
      </c>
      <c r="I1242" s="33" t="s">
        <v>3865</v>
      </c>
    </row>
    <row r="1243" spans="1:9" x14ac:dyDescent="0.3">
      <c r="A1243" s="33">
        <v>212304</v>
      </c>
      <c r="B1243" s="33" t="s">
        <v>3866</v>
      </c>
      <c r="C1243" s="22" t="s">
        <v>3867</v>
      </c>
      <c r="D1243" s="21">
        <v>2015</v>
      </c>
      <c r="E1243" s="21">
        <v>117</v>
      </c>
      <c r="F1243" s="21" t="s">
        <v>2387</v>
      </c>
      <c r="G1243" s="33">
        <v>7.4</v>
      </c>
      <c r="H1243" s="21">
        <v>305975</v>
      </c>
      <c r="I1243" s="33" t="s">
        <v>3868</v>
      </c>
    </row>
    <row r="1244" spans="1:9" x14ac:dyDescent="0.3">
      <c r="A1244" s="33">
        <v>212324</v>
      </c>
      <c r="B1244" s="33" t="s">
        <v>3869</v>
      </c>
      <c r="C1244" s="22" t="s">
        <v>1346</v>
      </c>
      <c r="D1244" s="21">
        <v>2015</v>
      </c>
      <c r="E1244" s="21">
        <v>124</v>
      </c>
      <c r="F1244" s="21" t="s">
        <v>402</v>
      </c>
      <c r="G1244" s="33">
        <v>7.5</v>
      </c>
      <c r="H1244" s="21">
        <v>144279</v>
      </c>
      <c r="I1244" s="33" t="s">
        <v>3870</v>
      </c>
    </row>
    <row r="1245" spans="1:9" x14ac:dyDescent="0.3">
      <c r="A1245" s="33">
        <v>212332</v>
      </c>
      <c r="B1245" s="33" t="s">
        <v>3871</v>
      </c>
      <c r="C1245" s="22" t="s">
        <v>84</v>
      </c>
      <c r="D1245" s="21">
        <v>2015</v>
      </c>
      <c r="E1245" s="21">
        <v>147</v>
      </c>
      <c r="F1245" s="21" t="s">
        <v>773</v>
      </c>
      <c r="G1245" s="33">
        <v>8</v>
      </c>
      <c r="H1245" s="21">
        <v>114517</v>
      </c>
      <c r="I1245" s="33" t="s">
        <v>3872</v>
      </c>
    </row>
    <row r="1246" spans="1:9" x14ac:dyDescent="0.3">
      <c r="A1246" s="33">
        <v>212372</v>
      </c>
      <c r="B1246" s="33" t="s">
        <v>3873</v>
      </c>
      <c r="C1246" s="22" t="s">
        <v>1569</v>
      </c>
      <c r="D1246" s="21">
        <v>2015</v>
      </c>
      <c r="E1246" s="21">
        <v>129</v>
      </c>
      <c r="F1246" s="21" t="s">
        <v>410</v>
      </c>
      <c r="G1246" s="33">
        <v>7.4</v>
      </c>
      <c r="H1246" s="21">
        <v>22904</v>
      </c>
      <c r="I1246" s="33" t="s">
        <v>3874</v>
      </c>
    </row>
    <row r="1247" spans="1:9" x14ac:dyDescent="0.3">
      <c r="A1247" s="33">
        <v>212375</v>
      </c>
      <c r="B1247" s="33" t="s">
        <v>3875</v>
      </c>
      <c r="C1247" s="22" t="s">
        <v>3876</v>
      </c>
      <c r="D1247" s="21">
        <v>2016</v>
      </c>
      <c r="E1247" s="21">
        <v>90</v>
      </c>
      <c r="F1247" s="21" t="s">
        <v>394</v>
      </c>
      <c r="G1247" s="33">
        <v>4.9000000000000004</v>
      </c>
      <c r="H1247" s="21">
        <v>1658</v>
      </c>
      <c r="I1247" s="33" t="s">
        <v>3877</v>
      </c>
    </row>
    <row r="1248" spans="1:9" x14ac:dyDescent="0.3">
      <c r="A1248" s="33">
        <v>212410</v>
      </c>
      <c r="B1248" s="33" t="s">
        <v>3878</v>
      </c>
      <c r="C1248" s="22" t="s">
        <v>3879</v>
      </c>
      <c r="D1248" s="21">
        <v>2014</v>
      </c>
      <c r="E1248" s="21">
        <v>134</v>
      </c>
      <c r="F1248" s="21" t="s">
        <v>654</v>
      </c>
      <c r="G1248" s="33">
        <v>7.8</v>
      </c>
      <c r="H1248" s="21">
        <v>20374</v>
      </c>
      <c r="I1248" s="33" t="s">
        <v>3880</v>
      </c>
    </row>
    <row r="1249" spans="1:9" x14ac:dyDescent="0.3">
      <c r="A1249" s="33">
        <v>212421</v>
      </c>
      <c r="B1249" s="33" t="s">
        <v>3881</v>
      </c>
      <c r="C1249" s="22" t="s">
        <v>2784</v>
      </c>
      <c r="D1249" s="21">
        <v>2014</v>
      </c>
      <c r="E1249" s="21">
        <v>120</v>
      </c>
      <c r="F1249" s="21" t="s">
        <v>2777</v>
      </c>
      <c r="G1249" s="33">
        <v>7.9</v>
      </c>
      <c r="H1249" s="21">
        <v>10814</v>
      </c>
      <c r="I1249" s="33" t="s">
        <v>3882</v>
      </c>
    </row>
    <row r="1250" spans="1:9" x14ac:dyDescent="0.3">
      <c r="A1250" s="33">
        <v>212455</v>
      </c>
      <c r="B1250" s="33" t="s">
        <v>3883</v>
      </c>
      <c r="C1250" s="22" t="s">
        <v>457</v>
      </c>
      <c r="D1250" s="21">
        <v>2014</v>
      </c>
      <c r="E1250" s="21">
        <v>102</v>
      </c>
      <c r="F1250" s="21" t="s">
        <v>474</v>
      </c>
      <c r="G1250" s="33">
        <v>7.4</v>
      </c>
      <c r="H1250" s="21">
        <v>41185</v>
      </c>
      <c r="I1250" s="33" t="s">
        <v>3884</v>
      </c>
    </row>
    <row r="1251" spans="1:9" x14ac:dyDescent="0.3">
      <c r="A1251" s="33">
        <v>212458</v>
      </c>
      <c r="B1251" s="33" t="s">
        <v>3885</v>
      </c>
      <c r="C1251" s="22" t="s">
        <v>2939</v>
      </c>
      <c r="D1251" s="21">
        <v>2014</v>
      </c>
      <c r="E1251" s="21">
        <v>93</v>
      </c>
      <c r="F1251" s="21" t="s">
        <v>3886</v>
      </c>
      <c r="G1251" s="33">
        <v>8.1999999999999993</v>
      </c>
      <c r="H1251" s="21">
        <v>25598</v>
      </c>
      <c r="I1251" s="33" t="s">
        <v>3887</v>
      </c>
    </row>
    <row r="1252" spans="1:9" x14ac:dyDescent="0.3">
      <c r="A1252" s="33">
        <v>212466</v>
      </c>
      <c r="B1252" s="33" t="s">
        <v>3888</v>
      </c>
      <c r="C1252" s="22" t="s">
        <v>3889</v>
      </c>
      <c r="D1252" s="21">
        <v>2014</v>
      </c>
      <c r="E1252" s="21">
        <v>102</v>
      </c>
      <c r="F1252" s="21" t="s">
        <v>394</v>
      </c>
      <c r="G1252" s="33">
        <v>7.4</v>
      </c>
      <c r="H1252" s="21">
        <v>16589</v>
      </c>
      <c r="I1252" s="33" t="s">
        <v>3890</v>
      </c>
    </row>
    <row r="1253" spans="1:9" x14ac:dyDescent="0.3">
      <c r="A1253" s="33">
        <v>212474</v>
      </c>
      <c r="B1253" s="33" t="s">
        <v>3891</v>
      </c>
      <c r="C1253" s="22" t="s">
        <v>3892</v>
      </c>
      <c r="D1253" s="21">
        <v>2014</v>
      </c>
      <c r="E1253" s="21">
        <v>126</v>
      </c>
      <c r="F1253" s="21" t="s">
        <v>1140</v>
      </c>
      <c r="G1253" s="33">
        <v>8.3000000000000007</v>
      </c>
      <c r="H1253" s="21">
        <v>3489</v>
      </c>
      <c r="I1253" s="33" t="s">
        <v>3893</v>
      </c>
    </row>
    <row r="1254" spans="1:9" x14ac:dyDescent="0.3">
      <c r="A1254" s="33">
        <v>212483</v>
      </c>
      <c r="B1254" s="33" t="s">
        <v>3894</v>
      </c>
      <c r="C1254" s="22" t="s">
        <v>3164</v>
      </c>
      <c r="D1254" s="21">
        <v>2014</v>
      </c>
      <c r="E1254" s="21">
        <v>110</v>
      </c>
      <c r="F1254" s="21" t="s">
        <v>394</v>
      </c>
      <c r="G1254" s="33">
        <v>7.4</v>
      </c>
      <c r="H1254" s="21">
        <v>20015</v>
      </c>
      <c r="I1254" s="33" t="s">
        <v>3895</v>
      </c>
    </row>
    <row r="1255" spans="1:9" x14ac:dyDescent="0.3">
      <c r="A1255" s="33">
        <v>212525</v>
      </c>
      <c r="B1255" s="33" t="s">
        <v>3896</v>
      </c>
      <c r="C1255" s="22" t="s">
        <v>3214</v>
      </c>
      <c r="D1255" s="21">
        <v>2014</v>
      </c>
      <c r="E1255" s="21">
        <v>126</v>
      </c>
      <c r="F1255" s="21" t="s">
        <v>446</v>
      </c>
      <c r="G1255" s="33">
        <v>7.8</v>
      </c>
      <c r="H1255" s="21">
        <v>253793</v>
      </c>
      <c r="I1255" s="33" t="s">
        <v>3897</v>
      </c>
    </row>
    <row r="1256" spans="1:9" x14ac:dyDescent="0.3">
      <c r="A1256" s="33">
        <v>212528</v>
      </c>
      <c r="B1256" s="33" t="s">
        <v>3898</v>
      </c>
      <c r="C1256" s="22" t="s">
        <v>3899</v>
      </c>
      <c r="D1256" s="21">
        <v>2014</v>
      </c>
      <c r="E1256" s="21">
        <v>117</v>
      </c>
      <c r="F1256" s="21" t="s">
        <v>770</v>
      </c>
      <c r="G1256" s="33">
        <v>7.9</v>
      </c>
      <c r="H1256" s="21">
        <v>299384</v>
      </c>
      <c r="I1256" s="33" t="s">
        <v>3900</v>
      </c>
    </row>
    <row r="1257" spans="1:9" x14ac:dyDescent="0.3">
      <c r="A1257" s="33">
        <v>212529</v>
      </c>
      <c r="B1257" s="33" t="s">
        <v>3901</v>
      </c>
      <c r="C1257" s="22" t="s">
        <v>3902</v>
      </c>
      <c r="D1257" s="21">
        <v>2014</v>
      </c>
      <c r="E1257" s="21">
        <v>97</v>
      </c>
      <c r="F1257" s="21" t="s">
        <v>1495</v>
      </c>
      <c r="G1257" s="33">
        <v>7.4</v>
      </c>
      <c r="H1257" s="21">
        <v>169568</v>
      </c>
      <c r="I1257" s="33" t="s">
        <v>3903</v>
      </c>
    </row>
    <row r="1258" spans="1:9" x14ac:dyDescent="0.3">
      <c r="A1258" s="33">
        <v>212530</v>
      </c>
      <c r="B1258" s="33" t="s">
        <v>3904</v>
      </c>
      <c r="C1258" s="22" t="s">
        <v>3905</v>
      </c>
      <c r="D1258" s="21">
        <v>2014</v>
      </c>
      <c r="E1258" s="21">
        <v>123</v>
      </c>
      <c r="F1258" s="21" t="s">
        <v>489</v>
      </c>
      <c r="G1258" s="33">
        <v>7.7</v>
      </c>
      <c r="H1258" s="21">
        <v>270501</v>
      </c>
      <c r="I1258" s="33" t="s">
        <v>3906</v>
      </c>
    </row>
    <row r="1259" spans="1:9" x14ac:dyDescent="0.3">
      <c r="A1259" s="33">
        <v>212549</v>
      </c>
      <c r="B1259" s="33" t="s">
        <v>3907</v>
      </c>
      <c r="C1259" s="22" t="s">
        <v>3908</v>
      </c>
      <c r="D1259" s="21">
        <v>2014</v>
      </c>
      <c r="E1259" s="21">
        <v>95</v>
      </c>
      <c r="F1259" s="21" t="s">
        <v>2023</v>
      </c>
      <c r="G1259" s="33">
        <v>7.3</v>
      </c>
      <c r="H1259" s="21">
        <v>45033</v>
      </c>
      <c r="I1259" s="33" t="s">
        <v>3909</v>
      </c>
    </row>
    <row r="1260" spans="1:9" x14ac:dyDescent="0.3">
      <c r="A1260" s="33">
        <v>212551</v>
      </c>
      <c r="B1260" s="33" t="s">
        <v>3910</v>
      </c>
      <c r="C1260" s="22" t="s">
        <v>3911</v>
      </c>
      <c r="D1260" s="21">
        <v>2014</v>
      </c>
      <c r="E1260" s="21">
        <v>141</v>
      </c>
      <c r="F1260" s="21" t="s">
        <v>481</v>
      </c>
      <c r="G1260" s="33">
        <v>7.4</v>
      </c>
      <c r="H1260" s="21">
        <v>138552</v>
      </c>
      <c r="I1260" s="33" t="s">
        <v>3912</v>
      </c>
    </row>
    <row r="1261" spans="1:9" x14ac:dyDescent="0.3">
      <c r="A1261" s="33">
        <v>212573</v>
      </c>
      <c r="B1261" s="33" t="s">
        <v>3913</v>
      </c>
      <c r="C1261" s="22" t="s">
        <v>3914</v>
      </c>
      <c r="D1261" s="21">
        <v>2014</v>
      </c>
      <c r="E1261" s="21">
        <v>102</v>
      </c>
      <c r="F1261" s="21" t="s">
        <v>3570</v>
      </c>
      <c r="G1261" s="33">
        <v>7.9</v>
      </c>
      <c r="H1261" s="21">
        <v>275548</v>
      </c>
      <c r="I1261" s="33" t="s">
        <v>3915</v>
      </c>
    </row>
    <row r="1262" spans="1:9" x14ac:dyDescent="0.3">
      <c r="A1262" s="33">
        <v>212577</v>
      </c>
      <c r="B1262" s="33" t="s">
        <v>3916</v>
      </c>
      <c r="C1262" s="22" t="s">
        <v>2531</v>
      </c>
      <c r="D1262" s="21">
        <v>2014</v>
      </c>
      <c r="E1262" s="21">
        <v>134</v>
      </c>
      <c r="F1262" s="21" t="s">
        <v>906</v>
      </c>
      <c r="G1262" s="33">
        <v>7.6</v>
      </c>
      <c r="H1262" s="21">
        <v>307771</v>
      </c>
      <c r="I1262" s="33" t="s">
        <v>3917</v>
      </c>
    </row>
    <row r="1263" spans="1:9" x14ac:dyDescent="0.3">
      <c r="A1263" s="33">
        <v>212578</v>
      </c>
      <c r="B1263" s="33" t="s">
        <v>3918</v>
      </c>
      <c r="C1263" s="22" t="s">
        <v>3919</v>
      </c>
      <c r="D1263" s="21">
        <v>2014</v>
      </c>
      <c r="E1263" s="21">
        <v>128</v>
      </c>
      <c r="F1263" s="21" t="s">
        <v>1024</v>
      </c>
      <c r="G1263" s="33">
        <v>7.5</v>
      </c>
      <c r="H1263" s="21">
        <v>62002</v>
      </c>
      <c r="I1263" s="33" t="s">
        <v>3920</v>
      </c>
    </row>
    <row r="1264" spans="1:9" x14ac:dyDescent="0.3">
      <c r="A1264" s="33">
        <v>212619</v>
      </c>
      <c r="B1264" s="33" t="s">
        <v>3921</v>
      </c>
      <c r="C1264" s="22" t="s">
        <v>2157</v>
      </c>
      <c r="D1264" s="21">
        <v>2013</v>
      </c>
      <c r="E1264" s="21">
        <v>104</v>
      </c>
      <c r="F1264" s="21" t="s">
        <v>1387</v>
      </c>
      <c r="G1264" s="33">
        <v>7.4</v>
      </c>
      <c r="H1264" s="21">
        <v>98101</v>
      </c>
      <c r="I1264" s="33" t="s">
        <v>3922</v>
      </c>
    </row>
    <row r="1265" spans="1:9" x14ac:dyDescent="0.3">
      <c r="A1265" s="33">
        <v>213714</v>
      </c>
      <c r="B1265" s="33" t="s">
        <v>3923</v>
      </c>
      <c r="C1265" s="22" t="s">
        <v>3924</v>
      </c>
      <c r="D1265" s="21">
        <v>2013</v>
      </c>
      <c r="E1265" s="21">
        <v>87</v>
      </c>
      <c r="F1265" s="21" t="s">
        <v>3925</v>
      </c>
      <c r="G1265" s="33">
        <v>7.5</v>
      </c>
      <c r="H1265" s="21">
        <v>7670</v>
      </c>
      <c r="I1265" s="33" t="s">
        <v>3926</v>
      </c>
    </row>
    <row r="1266" spans="1:9" x14ac:dyDescent="0.3">
      <c r="A1266" s="33">
        <v>213777</v>
      </c>
      <c r="B1266" s="33" t="s">
        <v>3927</v>
      </c>
      <c r="C1266" s="22" t="s">
        <v>3928</v>
      </c>
      <c r="D1266" s="21">
        <v>2014</v>
      </c>
      <c r="E1266" s="21">
        <v>101</v>
      </c>
      <c r="F1266" s="21" t="s">
        <v>394</v>
      </c>
      <c r="G1266" s="33">
        <v>7.5</v>
      </c>
      <c r="H1266" s="21">
        <v>85027</v>
      </c>
      <c r="I1266" s="33" t="s">
        <v>3929</v>
      </c>
    </row>
    <row r="1267" spans="1:9" x14ac:dyDescent="0.3">
      <c r="A1267" s="33">
        <v>213778</v>
      </c>
      <c r="B1267" s="33" t="s">
        <v>3930</v>
      </c>
      <c r="C1267" s="22" t="s">
        <v>3931</v>
      </c>
      <c r="D1267" s="21">
        <v>2014</v>
      </c>
      <c r="E1267" s="21">
        <v>102</v>
      </c>
      <c r="F1267" s="21" t="s">
        <v>474</v>
      </c>
      <c r="G1267" s="33">
        <v>7.3</v>
      </c>
      <c r="H1267" s="21">
        <v>74672</v>
      </c>
      <c r="I1267" s="33" t="s">
        <v>3932</v>
      </c>
    </row>
    <row r="1268" spans="1:9" x14ac:dyDescent="0.3">
      <c r="A1268" s="33">
        <v>213785</v>
      </c>
      <c r="B1268" s="33" t="s">
        <v>3933</v>
      </c>
      <c r="C1268" s="22" t="s">
        <v>3934</v>
      </c>
      <c r="D1268" s="21">
        <v>2014</v>
      </c>
      <c r="E1268" s="21">
        <v>132</v>
      </c>
      <c r="F1268" s="21" t="s">
        <v>1024</v>
      </c>
      <c r="G1268" s="33">
        <v>7.9</v>
      </c>
      <c r="H1268" s="21">
        <v>25887</v>
      </c>
      <c r="I1268" s="33" t="s">
        <v>3935</v>
      </c>
    </row>
    <row r="1269" spans="1:9" x14ac:dyDescent="0.3">
      <c r="A1269" s="33">
        <v>216549</v>
      </c>
      <c r="B1269" s="33" t="s">
        <v>3936</v>
      </c>
      <c r="C1269" s="22" t="s">
        <v>3937</v>
      </c>
      <c r="D1269" s="21">
        <v>2015</v>
      </c>
      <c r="E1269" s="21">
        <v>138</v>
      </c>
      <c r="F1269" s="21" t="s">
        <v>526</v>
      </c>
      <c r="G1269" s="33">
        <v>8.5</v>
      </c>
      <c r="H1269" s="21">
        <v>1499</v>
      </c>
      <c r="I1269" s="33" t="s">
        <v>3938</v>
      </c>
    </row>
    <row r="1270" spans="1:9" x14ac:dyDescent="0.3">
      <c r="A1270" s="33">
        <v>217536</v>
      </c>
      <c r="B1270" s="33" t="s">
        <v>3939</v>
      </c>
      <c r="C1270" s="22" t="s">
        <v>3940</v>
      </c>
      <c r="D1270" s="21">
        <v>2015</v>
      </c>
      <c r="E1270" s="21">
        <v>86</v>
      </c>
      <c r="F1270" s="21" t="s">
        <v>481</v>
      </c>
      <c r="G1270" s="33">
        <v>7.4</v>
      </c>
      <c r="H1270" s="21">
        <v>1000</v>
      </c>
      <c r="I1270" s="33" t="s">
        <v>3941</v>
      </c>
    </row>
    <row r="1271" spans="1:9" x14ac:dyDescent="0.3">
      <c r="A1271" s="33">
        <v>217546</v>
      </c>
      <c r="B1271" s="33" t="s">
        <v>3942</v>
      </c>
      <c r="C1271" s="22" t="s">
        <v>3182</v>
      </c>
      <c r="D1271" s="21">
        <v>2014</v>
      </c>
      <c r="E1271" s="21">
        <v>139</v>
      </c>
      <c r="F1271" s="21" t="s">
        <v>394</v>
      </c>
      <c r="G1271" s="33">
        <v>8.1</v>
      </c>
      <c r="H1271" s="21">
        <v>28419</v>
      </c>
      <c r="I1271" s="33" t="s">
        <v>3943</v>
      </c>
    </row>
    <row r="1272" spans="1:9" x14ac:dyDescent="0.3">
      <c r="A1272" s="33">
        <v>217548</v>
      </c>
      <c r="B1272" s="33" t="s">
        <v>3944</v>
      </c>
      <c r="C1272" s="22" t="s">
        <v>3945</v>
      </c>
      <c r="D1272" s="21">
        <v>2016</v>
      </c>
      <c r="E1272" s="21">
        <v>76</v>
      </c>
      <c r="F1272" s="21" t="s">
        <v>3946</v>
      </c>
      <c r="G1272" s="33">
        <v>6.5</v>
      </c>
      <c r="H1272" s="21">
        <v>33610</v>
      </c>
      <c r="I1272" s="33" t="s">
        <v>3947</v>
      </c>
    </row>
    <row r="1273" spans="1:9" x14ac:dyDescent="0.3">
      <c r="A1273" s="33">
        <v>217551</v>
      </c>
      <c r="B1273" s="33" t="s">
        <v>3948</v>
      </c>
      <c r="C1273" s="22" t="s">
        <v>3949</v>
      </c>
      <c r="D1273" s="21">
        <v>2016</v>
      </c>
      <c r="E1273" s="21">
        <v>88</v>
      </c>
      <c r="F1273" s="21" t="s">
        <v>541</v>
      </c>
      <c r="G1273" s="33">
        <v>4.8</v>
      </c>
      <c r="H1273" s="21">
        <v>121</v>
      </c>
      <c r="I1273" s="33" t="s">
        <v>3950</v>
      </c>
    </row>
    <row r="1274" spans="1:9" x14ac:dyDescent="0.3">
      <c r="A1274" s="33">
        <v>217557</v>
      </c>
      <c r="B1274" s="33" t="s">
        <v>3951</v>
      </c>
      <c r="C1274" s="22" t="s">
        <v>3952</v>
      </c>
      <c r="D1274" s="21">
        <v>2016</v>
      </c>
      <c r="E1274" s="21">
        <v>113</v>
      </c>
      <c r="F1274" s="21" t="s">
        <v>608</v>
      </c>
      <c r="G1274" s="33">
        <v>6.2</v>
      </c>
      <c r="H1274" s="21">
        <v>7021</v>
      </c>
      <c r="I1274" s="33" t="s">
        <v>3953</v>
      </c>
    </row>
    <row r="1275" spans="1:9" x14ac:dyDescent="0.3">
      <c r="A1275" s="33">
        <v>217560</v>
      </c>
      <c r="B1275" s="33" t="s">
        <v>3954</v>
      </c>
      <c r="C1275" s="22" t="s">
        <v>3955</v>
      </c>
      <c r="D1275" s="21">
        <v>2016</v>
      </c>
      <c r="E1275" s="21">
        <v>0</v>
      </c>
      <c r="F1275" s="21" t="s">
        <v>3956</v>
      </c>
      <c r="G1275" s="33">
        <v>5.8</v>
      </c>
      <c r="H1275" s="21">
        <v>96</v>
      </c>
      <c r="I1275" s="33" t="s">
        <v>3957</v>
      </c>
    </row>
    <row r="1276" spans="1:9" x14ac:dyDescent="0.3">
      <c r="A1276" s="33">
        <v>217648</v>
      </c>
      <c r="B1276" s="33" t="s">
        <v>3958</v>
      </c>
      <c r="C1276" s="22" t="s">
        <v>3959</v>
      </c>
      <c r="D1276" s="21">
        <v>2016</v>
      </c>
      <c r="E1276" s="21">
        <v>25</v>
      </c>
      <c r="F1276" s="21" t="s">
        <v>3960</v>
      </c>
      <c r="G1276" s="33">
        <v>5.9</v>
      </c>
      <c r="H1276" s="21">
        <v>2188</v>
      </c>
      <c r="I1276" s="33" t="s">
        <v>3961</v>
      </c>
    </row>
    <row r="1277" spans="1:9" x14ac:dyDescent="0.3">
      <c r="A1277" s="33">
        <v>217707</v>
      </c>
      <c r="B1277" s="33" t="s">
        <v>3962</v>
      </c>
      <c r="C1277" s="22" t="s">
        <v>3963</v>
      </c>
      <c r="D1277" s="21">
        <v>2016</v>
      </c>
      <c r="E1277" s="21">
        <v>107</v>
      </c>
      <c r="F1277" s="21" t="s">
        <v>803</v>
      </c>
      <c r="G1277" s="33">
        <v>5</v>
      </c>
      <c r="H1277" s="21">
        <v>1743</v>
      </c>
      <c r="I1277" s="33" t="s">
        <v>3964</v>
      </c>
    </row>
    <row r="1278" spans="1:9" x14ac:dyDescent="0.3">
      <c r="A1278" s="33">
        <v>217823</v>
      </c>
      <c r="B1278" s="33" t="s">
        <v>3965</v>
      </c>
      <c r="C1278" s="22" t="s">
        <v>3966</v>
      </c>
      <c r="D1278" s="21">
        <v>2014</v>
      </c>
      <c r="E1278" s="21">
        <v>105</v>
      </c>
      <c r="F1278" s="21" t="s">
        <v>758</v>
      </c>
      <c r="G1278" s="33">
        <v>7.3</v>
      </c>
      <c r="H1278" s="21">
        <v>16602</v>
      </c>
      <c r="I1278" s="33" t="s">
        <v>3967</v>
      </c>
    </row>
    <row r="1279" spans="1:9" x14ac:dyDescent="0.3">
      <c r="A1279" s="33">
        <v>217947</v>
      </c>
      <c r="B1279" s="33" t="s">
        <v>3968</v>
      </c>
      <c r="C1279" s="22" t="s">
        <v>3969</v>
      </c>
      <c r="D1279" s="21">
        <v>2016</v>
      </c>
      <c r="E1279" s="21">
        <v>92</v>
      </c>
      <c r="F1279" s="21" t="s">
        <v>654</v>
      </c>
      <c r="G1279" s="33">
        <v>5</v>
      </c>
      <c r="H1279" s="21">
        <v>2138</v>
      </c>
      <c r="I1279" s="33" t="s">
        <v>3970</v>
      </c>
    </row>
    <row r="1280" spans="1:9" x14ac:dyDescent="0.3">
      <c r="A1280" s="33">
        <v>217948</v>
      </c>
      <c r="B1280" s="33" t="s">
        <v>3971</v>
      </c>
      <c r="C1280" s="22" t="s">
        <v>3972</v>
      </c>
      <c r="D1280" s="21">
        <v>2016</v>
      </c>
      <c r="E1280" s="21">
        <v>88</v>
      </c>
      <c r="F1280" s="21" t="s">
        <v>1552</v>
      </c>
      <c r="G1280" s="33">
        <v>6.4</v>
      </c>
      <c r="H1280" s="21">
        <v>18294</v>
      </c>
      <c r="I1280" s="33" t="s">
        <v>3973</v>
      </c>
    </row>
    <row r="1281" spans="1:9" x14ac:dyDescent="0.3">
      <c r="A1281" s="33">
        <v>217968</v>
      </c>
      <c r="B1281" s="33" t="s">
        <v>3974</v>
      </c>
      <c r="C1281" s="22" t="s">
        <v>3975</v>
      </c>
      <c r="D1281" s="21">
        <v>2016</v>
      </c>
      <c r="E1281" s="21">
        <v>92</v>
      </c>
      <c r="F1281" s="21" t="s">
        <v>2245</v>
      </c>
      <c r="G1281" s="33">
        <v>5.4</v>
      </c>
      <c r="H1281" s="21">
        <v>12412</v>
      </c>
      <c r="I1281" s="33" t="s">
        <v>3976</v>
      </c>
    </row>
    <row r="1282" spans="1:9" x14ac:dyDescent="0.3">
      <c r="A1282" s="33">
        <v>217975</v>
      </c>
      <c r="B1282" s="33" t="s">
        <v>3977</v>
      </c>
      <c r="C1282" s="22" t="s">
        <v>3978</v>
      </c>
      <c r="D1282" s="21">
        <v>2016</v>
      </c>
      <c r="E1282" s="21">
        <v>95</v>
      </c>
      <c r="F1282" s="21" t="s">
        <v>608</v>
      </c>
      <c r="G1282" s="33">
        <v>5.4</v>
      </c>
      <c r="H1282" s="21">
        <v>8388</v>
      </c>
      <c r="I1282" s="33" t="s">
        <v>3979</v>
      </c>
    </row>
    <row r="1283" spans="1:9" x14ac:dyDescent="0.3">
      <c r="A1283" s="33">
        <v>217982</v>
      </c>
      <c r="B1283" s="33" t="s">
        <v>3980</v>
      </c>
      <c r="C1283" s="22" t="s">
        <v>3981</v>
      </c>
      <c r="D1283" s="21">
        <v>2016</v>
      </c>
      <c r="E1283" s="21">
        <v>109</v>
      </c>
      <c r="F1283" s="21" t="s">
        <v>770</v>
      </c>
      <c r="G1283" s="33">
        <v>6.5</v>
      </c>
      <c r="H1283" s="21">
        <v>26581</v>
      </c>
      <c r="I1283" s="33" t="s">
        <v>3982</v>
      </c>
    </row>
    <row r="1284" spans="1:9" x14ac:dyDescent="0.3">
      <c r="A1284" s="33">
        <v>217990</v>
      </c>
      <c r="B1284" s="33" t="s">
        <v>3983</v>
      </c>
      <c r="C1284" s="22" t="s">
        <v>3984</v>
      </c>
      <c r="D1284" s="21">
        <v>2016</v>
      </c>
      <c r="E1284" s="21">
        <v>110</v>
      </c>
      <c r="F1284" s="21" t="s">
        <v>3570</v>
      </c>
      <c r="G1284" s="33">
        <v>6.9</v>
      </c>
      <c r="H1284" s="21">
        <v>14231</v>
      </c>
      <c r="I1284" s="33" t="s">
        <v>3985</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6</vt:i4>
      </vt:variant>
    </vt:vector>
  </HeadingPairs>
  <TitlesOfParts>
    <vt:vector size="6" baseType="lpstr">
      <vt:lpstr>F_D1</vt:lpstr>
      <vt:lpstr>F_D2</vt:lpstr>
      <vt:lpstr>F_D3</vt:lpstr>
      <vt:lpstr>F_D4</vt:lpstr>
      <vt:lpstr>F_D5</vt:lpstr>
      <vt:lpstr>F_D5F</vt:lpstr>
    </vt:vector>
  </TitlesOfParts>
  <Company>Acibadem Üniversitesi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Mustafa Çavdar</dc:creator>
  <cp:lastModifiedBy>Erhan BALKAN</cp:lastModifiedBy>
  <dcterms:created xsi:type="dcterms:W3CDTF">2019-08-07T11:52:07Z</dcterms:created>
  <dcterms:modified xsi:type="dcterms:W3CDTF">2023-06-06T18:58:45Z</dcterms:modified>
</cp:coreProperties>
</file>