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KevinCoorporation\NodeJs\Cahier des charges\"/>
    </mc:Choice>
  </mc:AlternateContent>
  <bookViews>
    <workbookView xWindow="0" yWindow="0" windowWidth="28800" windowHeight="12135"/>
  </bookViews>
  <sheets>
    <sheet name="対応中" sheetId="2" r:id="rId1"/>
  </sheets>
  <definedNames>
    <definedName name="_xlnm._FilterDatabase" localSheetId="0" hidden="1">対応中!$C$1:$C$10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16" i="2" l="1"/>
  <c r="A16" i="2"/>
  <c r="I15" i="2"/>
  <c r="A15" i="2"/>
  <c r="I14" i="2"/>
  <c r="A14" i="2"/>
  <c r="I13" i="2"/>
  <c r="A13" i="2"/>
  <c r="I12" i="2"/>
  <c r="A12" i="2"/>
  <c r="A10" i="2" l="1"/>
  <c r="A9" i="2"/>
  <c r="A7" i="2"/>
  <c r="A6" i="2"/>
  <c r="A5" i="2"/>
  <c r="A4" i="2"/>
  <c r="A3" i="2"/>
  <c r="I6" i="2"/>
  <c r="I7" i="2"/>
</calcChain>
</file>

<file path=xl/sharedStrings.xml><?xml version="1.0" encoding="utf-8"?>
<sst xmlns="http://schemas.openxmlformats.org/spreadsheetml/2006/main" count="145" uniqueCount="103">
  <si>
    <t>No.</t>
  </si>
  <si>
    <t>Type</t>
  </si>
  <si>
    <t>Priorite</t>
  </si>
  <si>
    <t>Objectif</t>
  </si>
  <si>
    <t>Liste des choses a faire</t>
  </si>
  <si>
    <t>Needed time</t>
  </si>
  <si>
    <t>date limite</t>
  </si>
  <si>
    <t>jour restant</t>
  </si>
  <si>
    <t>Etat actuel</t>
  </si>
  <si>
    <t>Remarque</t>
    <phoneticPr fontId="5"/>
  </si>
  <si>
    <t>SQLHelper</t>
  </si>
  <si>
    <t>5h</t>
  </si>
  <si>
    <t>超高</t>
    <rPh sb="0" eb="1">
      <t>チョウ</t>
    </rPh>
    <rPh sb="1" eb="2">
      <t>タカ</t>
    </rPh>
    <phoneticPr fontId="5"/>
  </si>
  <si>
    <t>低</t>
    <rPh sb="0" eb="1">
      <t>ヒク</t>
    </rPh>
    <phoneticPr fontId="5"/>
  </si>
  <si>
    <t>node.js</t>
  </si>
  <si>
    <t>Finir l'apprentissage de ES6</t>
    <phoneticPr fontId="2"/>
  </si>
  <si>
    <t>"- Voir tous les cours du bonhomme sur youtube en rapport avec javascript
- Revoir tutorielpoint et recap les choses que je connais pas.
- Voir aussi W3School pour me tester et voir si je commence enfin a avoir le niveau en ES6
- Finir son apprentissage avec le 公式サイトqui pour le coup donne absoluement toutes les nouveaute de ES6
- Cette tache sera considerer comme terminee quand la tache 'Application ES6 et premier mini Projet' aura ete 100% termine"</t>
    <phoneticPr fontId="2"/>
  </si>
  <si>
    <t xml:space="preserve">Le site du bonhomme trouvable sur youtube : https://www.youtube.com/channel/UCFbNIlppjAuEX4znoulh0Cw
Tutorialpoints : https://www.tutorialspoint.com/es6
W3school : https://www.w3schools.com/js/js_es6.asp
公式サイト: 
http://es6-features.org/#Constants
 </t>
    <rPh sb="204" eb="206">
      <t>コウシキ</t>
    </rPh>
    <phoneticPr fontId="2"/>
  </si>
  <si>
    <t>Nom du fichier/Reference</t>
    <phoneticPr fontId="2"/>
  </si>
  <si>
    <t>15h</t>
    <phoneticPr fontId="2"/>
  </si>
  <si>
    <t>Application ES6 et permier mini Projet</t>
    <phoneticPr fontId="2"/>
  </si>
  <si>
    <t>"- Refaire le code du parser de Create table en ES6"</t>
    <phoneticPr fontId="2"/>
  </si>
  <si>
    <t>tblObj</t>
    <phoneticPr fontId="2"/>
  </si>
  <si>
    <t>10h</t>
    <phoneticPr fontId="2"/>
  </si>
  <si>
    <t>Apprentissage de Node.js</t>
    <phoneticPr fontId="2"/>
  </si>
  <si>
    <t>30h</t>
    <phoneticPr fontId="2"/>
  </si>
  <si>
    <t>Apprentissage Node.js Application 1 :Faire du tracking de page</t>
    <phoneticPr fontId="2"/>
  </si>
  <si>
    <t>Apprentissage Node.js Application 1 : Creer un chat node js live (qui a la classe)</t>
    <phoneticPr fontId="2"/>
  </si>
  <si>
    <t>Finalisation de l'apprentissage de git</t>
    <phoneticPr fontId="5"/>
  </si>
  <si>
    <t>3h</t>
    <phoneticPr fontId="2"/>
  </si>
  <si>
    <t>Apprentissage de mongo DB</t>
    <phoneticPr fontId="2"/>
  </si>
  <si>
    <t>開発</t>
    <rPh sb="0" eb="2">
      <t>カイハツ</t>
    </rPh>
    <phoneticPr fontId="2"/>
  </si>
  <si>
    <t>Objectif Aujourd'hui</t>
    <phoneticPr fontId="5"/>
  </si>
  <si>
    <t>"- Bien relire la liste que j'ai creer et faire le tour des fonctionnalite de chacun des modules
- Finir la lecture de Express Mozilla
- Apprendre jade et EJS" 
- Faire les cours udemy</t>
    <phoneticPr fontId="2"/>
  </si>
  <si>
    <t>Users</t>
    <phoneticPr fontId="2"/>
  </si>
  <si>
    <t>naem</t>
    <phoneticPr fontId="2"/>
  </si>
  <si>
    <t>Name</t>
  </si>
  <si>
    <t>Description</t>
  </si>
  <si>
    <t>host</t>
  </si>
  <si>
    <t>The hostname of the database. Default is localhost.</t>
  </si>
  <si>
    <t>port</t>
  </si>
  <si>
    <t>The port number to connect to. Default is 3306.</t>
  </si>
  <si>
    <t>localAddress</t>
  </si>
  <si>
    <t>The source IP address to use for TCP connection. (Optional)</t>
  </si>
  <si>
    <t>socketPath</t>
  </si>
  <si>
    <t>The path to a unix domain socket to connect to. When used host and port are ignored.</t>
  </si>
  <si>
    <t>user</t>
  </si>
  <si>
    <t>The MySQL user to authenticate as.</t>
  </si>
  <si>
    <t>password</t>
  </si>
  <si>
    <t>The password of that MySQL user.</t>
  </si>
  <si>
    <t>database</t>
  </si>
  <si>
    <t>Name of the database to use for this connection (Optional).</t>
  </si>
  <si>
    <t>charset</t>
  </si>
  <si>
    <t>The charset for the connection. This is called "collation" in the SQL-level of MySQL (like utf8_general_ci). If a SQL-level charset is specified (like utf8mb4) then the default collation for that charset is used. (Default: 'UTF8_GENERAL_CI')</t>
  </si>
  <si>
    <t>timezone</t>
  </si>
  <si>
    <t>The timezone used to store local dates. Default is : 'local'.</t>
  </si>
  <si>
    <t>connectTimeout</t>
  </si>
  <si>
    <t>The milliseconds before a timeout occurs during the initial connection to the MySQL server. (Default: 10 seconds)</t>
  </si>
  <si>
    <t>stringifyObjects</t>
  </si>
  <si>
    <t>Stringify objects instead of converting to values. See issue #501. (Default: 'false')</t>
  </si>
  <si>
    <t>insecureAuth</t>
  </si>
  <si>
    <t>Allow connecting to MySQL instances that ask for the old (insecure) authentication method. (Default: false)</t>
  </si>
  <si>
    <t>typeCast</t>
  </si>
  <si>
    <t>Determines if column values should be converted to native JavaScript types. (Default: true)</t>
  </si>
  <si>
    <t>queryFormat</t>
  </si>
  <si>
    <t>A custom query format function. See Custom format.</t>
  </si>
  <si>
    <t>supportBigNumbers</t>
  </si>
  <si>
    <t>When dealing with big numbers (BIGINT and DECIMAL columns) in the database, you should enable this option (Default: false).</t>
  </si>
  <si>
    <t>bigNumberStrings</t>
  </si>
  <si>
    <t>Enabling both supportBigNumbers and bigNumberStrings forces big numbers (BIGINT and DECIMAL columns) to be always returned as JavaScript String objects (Default: false).</t>
  </si>
  <si>
    <t>Enabling supportBigNumbers but leaving bigNumberStrings disabled will return big numbers as String objects only when they cannot be accurately represented with JavaScript Number objects (which happens when they exceed the [-2^53, +2^53] range), otherwise they will be returned as Number objects. This option is ignored if supportBigNumbers is disabled.</t>
  </si>
  <si>
    <t>dateStrings</t>
  </si>
  <si>
    <t>Force date types (TIMESTAMP, DATETIME, DATE) to be returned as strings rather then inflated into JavaScript Date objects. (Default: false)</t>
  </si>
  <si>
    <t>debug</t>
  </si>
  <si>
    <t>Prints protocol details to stdout. (Default: false)</t>
  </si>
  <si>
    <t>trace</t>
  </si>
  <si>
    <t>Generates stack traces on Error to include call site of library entrance ("long stack traces"). Slight performance penalty for most calls. Default is true.</t>
  </si>
  <si>
    <t>multipleStatements</t>
  </si>
  <si>
    <t>Allow multiple mysql statements per query. Be careful with this, it exposes you to SQL injection attacks. (Default: false)</t>
  </si>
  <si>
    <t>flags</t>
  </si>
  <si>
    <t>List of connection flags to use other than the default ones. It is also possible to blacklist default ones. For more information, check Connection Flags.</t>
  </si>
  <si>
    <t>ssl</t>
  </si>
  <si>
    <t>object with ssl parameters or a string containing name of ssl profile. See SSL options.</t>
  </si>
  <si>
    <t>nom</t>
    <phoneticPr fontId="2"/>
  </si>
  <si>
    <t>prenom</t>
    <phoneticPr fontId="2"/>
  </si>
  <si>
    <t>parties</t>
    <phoneticPr fontId="2"/>
  </si>
  <si>
    <t>obj1</t>
    <phoneticPr fontId="2"/>
  </si>
  <si>
    <t>nbr</t>
    <phoneticPr fontId="2"/>
  </si>
  <si>
    <t>Nodejs project</t>
    <phoneticPr fontId="2"/>
  </si>
  <si>
    <t>Creation d'une application node js SSL socket.io chat Avance. Creation d'une room, message prive, Liste envoie message par radio box</t>
    <phoneticPr fontId="5"/>
  </si>
  <si>
    <t>Creation de agar io</t>
    <phoneticPr fontId="5"/>
  </si>
  <si>
    <t>Creation de generateur de model moongose</t>
    <phoneticPr fontId="5"/>
  </si>
  <si>
    <t>Creation de generateur de model mysql</t>
    <phoneticPr fontId="5"/>
  </si>
  <si>
    <t>api_rest tracking PM2 test perfo open</t>
    <phoneticPr fontId="5"/>
  </si>
  <si>
    <t>ok</t>
  </si>
  <si>
    <t>Ajouter un systeme de recherche d'un user
Lors d'un update, faire en sorte que le hover ne change pas
Faire une page recapitulative des infos recuperees
Trouver par quel device un user s'est connecte au site
Faire de mon api tracking un veritable module
Lister les choses interessante du jeu archehero</t>
  </si>
  <si>
    <t>update =&gt; Raffraichissement du graph =&gt; Pas de donnee affichable quand on hover</t>
  </si>
  <si>
    <t>local storage</t>
  </si>
  <si>
    <t>Session storage</t>
  </si>
  <si>
    <t>qaszdefr</t>
  </si>
  <si>
    <t>codeur</t>
  </si>
  <si>
    <t>Supprimer donnees inutile au bout d'1 semaine</t>
  </si>
  <si>
    <t>au lieu de cookie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</si>
</sst>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charset val="128"/>
      <scheme val="minor"/>
    </font>
    <font>
      <sz val="11"/>
      <color theme="1"/>
      <name val="Calibri"/>
      <family val="2"/>
      <scheme val="minor"/>
    </font>
    <font>
      <sz val="6"/>
      <name val="Calibri"/>
      <family val="2"/>
      <charset val="128"/>
      <scheme val="minor"/>
    </font>
    <font>
      <sz val="11"/>
      <color theme="1"/>
      <name val="Calibri"/>
      <family val="2"/>
      <scheme val="minor"/>
    </font>
    <font>
      <sz val="11"/>
      <name val="Calibri"/>
      <family val="2"/>
      <scheme val="minor"/>
    </font>
    <font>
      <sz val="6"/>
      <name val="Calibri"/>
      <family val="3"/>
      <charset val="128"/>
      <scheme val="minor"/>
    </font>
    <font>
      <b/>
      <sz val="16"/>
      <color theme="0"/>
      <name val="Calibri"/>
      <family val="2"/>
      <scheme val="minor"/>
    </font>
    <font>
      <sz val="11"/>
      <color theme="0"/>
      <name val="Calibri"/>
      <family val="2"/>
      <scheme val="minor"/>
    </font>
    <font>
      <b/>
      <sz val="12"/>
      <color theme="1"/>
      <name val="Arial"/>
      <family val="2"/>
    </font>
    <font>
      <sz val="12"/>
      <color theme="1"/>
      <name val="Arial"/>
      <family val="2"/>
    </font>
  </fonts>
  <fills count="8">
    <fill>
      <patternFill patternType="none"/>
    </fill>
    <fill>
      <patternFill patternType="gray125"/>
    </fill>
    <fill>
      <patternFill patternType="solid">
        <fgColor rgb="FF66FFFF"/>
        <bgColor indexed="64"/>
      </patternFill>
    </fill>
    <fill>
      <patternFill patternType="solid">
        <fgColor rgb="FF99FFCC"/>
        <bgColor indexed="64"/>
      </patternFill>
    </fill>
    <fill>
      <patternFill patternType="solid">
        <fgColor rgb="FF008000"/>
        <bgColor indexed="64"/>
      </patternFill>
    </fill>
    <fill>
      <patternFill patternType="solid">
        <fgColor theme="1"/>
        <bgColor indexed="64"/>
      </patternFill>
    </fill>
    <fill>
      <patternFill patternType="solid">
        <fgColor rgb="FFFFFFFF"/>
        <bgColor indexed="64"/>
      </patternFill>
    </fill>
    <fill>
      <patternFill patternType="solid">
        <fgColor rgb="FF92D050"/>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alignment vertical="center"/>
    </xf>
    <xf numFmtId="0" fontId="3" fillId="0" borderId="0"/>
  </cellStyleXfs>
  <cellXfs count="56">
    <xf numFmtId="0" fontId="0" fillId="0" borderId="0" xfId="0">
      <alignment vertical="center"/>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3" borderId="2" xfId="1" applyNumberFormat="1" applyFont="1" applyFill="1" applyBorder="1" applyAlignment="1">
      <alignment horizontal="center" vertical="center" wrapText="1"/>
    </xf>
    <xf numFmtId="0" fontId="4" fillId="3" borderId="2"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3" fillId="0" borderId="0" xfId="1"/>
    <xf numFmtId="0" fontId="3" fillId="0" borderId="0" xfId="1" applyNumberFormat="1"/>
    <xf numFmtId="0" fontId="7" fillId="0" borderId="0" xfId="1" applyFont="1"/>
    <xf numFmtId="0" fontId="3" fillId="0" borderId="4" xfId="1" applyBorder="1" applyAlignment="1">
      <alignment horizontal="center" vertical="center" wrapText="1"/>
    </xf>
    <xf numFmtId="0" fontId="3" fillId="0" borderId="5" xfId="1" applyBorder="1" applyAlignment="1">
      <alignment horizontal="center" vertical="center" wrapText="1"/>
    </xf>
    <xf numFmtId="0" fontId="3" fillId="0" borderId="5" xfId="1" applyBorder="1" applyAlignment="1">
      <alignment horizontal="left" wrapText="1"/>
    </xf>
    <xf numFmtId="0" fontId="3" fillId="0" borderId="4" xfId="1" applyBorder="1" applyAlignment="1">
      <alignment horizontal="center" vertical="center"/>
    </xf>
    <xf numFmtId="14" fontId="3" fillId="0" borderId="5" xfId="1" applyNumberFormat="1" applyBorder="1" applyAlignment="1">
      <alignment horizontal="center" vertical="center"/>
    </xf>
    <xf numFmtId="0" fontId="3" fillId="0" borderId="5" xfId="1" applyNumberFormat="1" applyBorder="1" applyAlignment="1">
      <alignment horizontal="center" vertical="center"/>
    </xf>
    <xf numFmtId="9" fontId="7" fillId="5" borderId="5" xfId="1" applyNumberFormat="1" applyFont="1" applyFill="1" applyBorder="1" applyAlignment="1">
      <alignment horizontal="center" vertical="center"/>
    </xf>
    <xf numFmtId="0" fontId="3" fillId="0" borderId="0" xfId="1" applyAlignment="1">
      <alignment horizontal="center" vertical="center"/>
    </xf>
    <xf numFmtId="0" fontId="0" fillId="0" borderId="5" xfId="0" applyBorder="1" applyAlignment="1">
      <alignment vertical="center" wrapText="1"/>
    </xf>
    <xf numFmtId="0" fontId="3" fillId="0" borderId="12" xfId="1" applyBorder="1" applyAlignment="1">
      <alignment horizontal="left" wrapText="1"/>
    </xf>
    <xf numFmtId="0" fontId="3" fillId="0" borderId="12" xfId="1" applyBorder="1" applyAlignment="1">
      <alignment wrapText="1"/>
    </xf>
    <xf numFmtId="0" fontId="3" fillId="0" borderId="6" xfId="1" applyBorder="1" applyAlignment="1">
      <alignment horizontal="center" vertical="center" wrapText="1"/>
    </xf>
    <xf numFmtId="0" fontId="9" fillId="6" borderId="4" xfId="0" applyFont="1" applyFill="1" applyBorder="1" applyAlignment="1">
      <alignment vertical="top" wrapText="1"/>
    </xf>
    <xf numFmtId="0" fontId="9" fillId="6" borderId="6" xfId="0" applyFont="1" applyFill="1" applyBorder="1" applyAlignment="1">
      <alignment vertical="top" wrapText="1"/>
    </xf>
    <xf numFmtId="0" fontId="9" fillId="6" borderId="10" xfId="0" applyFont="1" applyFill="1" applyBorder="1" applyAlignment="1">
      <alignment vertical="top" wrapText="1"/>
    </xf>
    <xf numFmtId="0" fontId="9" fillId="6" borderId="11" xfId="0" applyFont="1" applyFill="1" applyBorder="1" applyAlignment="1">
      <alignment vertical="top" wrapText="1"/>
    </xf>
    <xf numFmtId="0" fontId="9" fillId="6" borderId="17" xfId="0" applyFont="1" applyFill="1" applyBorder="1" applyAlignment="1">
      <alignment vertical="top" wrapText="1"/>
    </xf>
    <xf numFmtId="0" fontId="9" fillId="6" borderId="18" xfId="0" applyFont="1" applyFill="1" applyBorder="1" applyAlignment="1">
      <alignment vertical="top" wrapText="1"/>
    </xf>
    <xf numFmtId="0" fontId="8" fillId="6" borderId="1" xfId="0" applyFont="1" applyFill="1" applyBorder="1" applyAlignment="1">
      <alignment horizontal="left" vertical="top" wrapText="1"/>
    </xf>
    <xf numFmtId="0" fontId="8" fillId="6" borderId="3" xfId="0" applyFont="1" applyFill="1" applyBorder="1" applyAlignment="1">
      <alignment horizontal="left" vertical="top" wrapText="1"/>
    </xf>
    <xf numFmtId="0" fontId="6" fillId="4" borderId="15" xfId="1" applyFont="1" applyFill="1" applyBorder="1" applyAlignment="1">
      <alignment horizontal="left"/>
    </xf>
    <xf numFmtId="0" fontId="6" fillId="4" borderId="13" xfId="1" applyFont="1" applyFill="1" applyBorder="1" applyAlignment="1">
      <alignment horizontal="left"/>
    </xf>
    <xf numFmtId="0" fontId="6" fillId="4" borderId="16" xfId="1" applyFont="1" applyFill="1" applyBorder="1" applyAlignment="1">
      <alignment horizontal="left"/>
    </xf>
    <xf numFmtId="0" fontId="9" fillId="6" borderId="4" xfId="0" applyFont="1" applyFill="1" applyBorder="1" applyAlignment="1">
      <alignment vertical="top" wrapText="1"/>
    </xf>
    <xf numFmtId="0" fontId="1" fillId="0" borderId="5" xfId="1" applyNumberFormat="1" applyFont="1" applyBorder="1" applyAlignment="1">
      <alignment horizontal="center" vertical="center"/>
    </xf>
    <xf numFmtId="14" fontId="1" fillId="0" borderId="5" xfId="1" applyNumberFormat="1" applyFont="1" applyBorder="1" applyAlignment="1">
      <alignment horizontal="center" vertical="center"/>
    </xf>
    <xf numFmtId="0" fontId="3" fillId="7" borderId="7" xfId="1" applyFill="1" applyBorder="1" applyAlignment="1">
      <alignment horizontal="center" vertical="center" wrapText="1"/>
    </xf>
    <xf numFmtId="0" fontId="3" fillId="7" borderId="8" xfId="1" applyFill="1" applyBorder="1" applyAlignment="1">
      <alignment horizontal="center" vertical="center" wrapText="1"/>
    </xf>
    <xf numFmtId="0" fontId="0" fillId="7" borderId="8" xfId="0" applyFill="1" applyBorder="1" applyAlignment="1">
      <alignment vertical="center" wrapText="1"/>
    </xf>
    <xf numFmtId="0" fontId="3" fillId="7" borderId="8" xfId="1" applyFill="1" applyBorder="1" applyAlignment="1">
      <alignment horizontal="left" wrapText="1"/>
    </xf>
    <xf numFmtId="0" fontId="3" fillId="7" borderId="14" xfId="1" applyFill="1" applyBorder="1" applyAlignment="1">
      <alignment horizontal="left" wrapText="1"/>
    </xf>
    <xf numFmtId="0" fontId="3" fillId="7" borderId="7" xfId="1" applyFill="1" applyBorder="1" applyAlignment="1">
      <alignment horizontal="center" vertical="center"/>
    </xf>
    <xf numFmtId="14" fontId="3" fillId="7" borderId="8" xfId="1" applyNumberFormat="1" applyFill="1" applyBorder="1" applyAlignment="1">
      <alignment horizontal="center" vertical="center"/>
    </xf>
    <xf numFmtId="0" fontId="1" fillId="7" borderId="8" xfId="1" applyNumberFormat="1" applyFont="1" applyFill="1" applyBorder="1" applyAlignment="1">
      <alignment horizontal="center" vertical="center"/>
    </xf>
    <xf numFmtId="9" fontId="7" fillId="7" borderId="8" xfId="1" applyNumberFormat="1" applyFont="1" applyFill="1" applyBorder="1" applyAlignment="1">
      <alignment horizontal="center" vertical="center"/>
    </xf>
    <xf numFmtId="0" fontId="3" fillId="7" borderId="9" xfId="1" applyFill="1" applyBorder="1" applyAlignment="1">
      <alignment horizontal="center" vertical="center" wrapText="1"/>
    </xf>
    <xf numFmtId="0" fontId="3" fillId="7" borderId="4" xfId="1" applyFill="1" applyBorder="1" applyAlignment="1">
      <alignment horizontal="center" vertical="center" wrapText="1"/>
    </xf>
    <xf numFmtId="0" fontId="3" fillId="7" borderId="5" xfId="1" applyFill="1" applyBorder="1" applyAlignment="1">
      <alignment horizontal="center" vertical="center" wrapText="1"/>
    </xf>
    <xf numFmtId="0" fontId="0" fillId="7" borderId="5" xfId="0" applyFill="1" applyBorder="1" applyAlignment="1">
      <alignment vertical="center" wrapText="1"/>
    </xf>
    <xf numFmtId="0" fontId="3" fillId="7" borderId="5" xfId="1" applyFill="1" applyBorder="1" applyAlignment="1">
      <alignment horizontal="left" wrapText="1"/>
    </xf>
    <xf numFmtId="0" fontId="3" fillId="7" borderId="12" xfId="1" applyFill="1" applyBorder="1" applyAlignment="1">
      <alignment horizontal="left" wrapText="1"/>
    </xf>
    <xf numFmtId="0" fontId="3" fillId="7" borderId="4" xfId="1" applyFill="1" applyBorder="1" applyAlignment="1">
      <alignment horizontal="center" vertical="center"/>
    </xf>
    <xf numFmtId="14" fontId="3" fillId="7" borderId="5" xfId="1" applyNumberFormat="1" applyFill="1" applyBorder="1" applyAlignment="1">
      <alignment horizontal="center" vertical="center"/>
    </xf>
    <xf numFmtId="0" fontId="1" fillId="7" borderId="5" xfId="1" applyNumberFormat="1" applyFont="1" applyFill="1" applyBorder="1" applyAlignment="1">
      <alignment horizontal="center" vertical="center"/>
    </xf>
    <xf numFmtId="9" fontId="7" fillId="7" borderId="5" xfId="1" applyNumberFormat="1" applyFont="1" applyFill="1" applyBorder="1" applyAlignment="1">
      <alignment horizontal="center" vertical="center"/>
    </xf>
    <xf numFmtId="0" fontId="3" fillId="7" borderId="6" xfId="1" applyFill="1" applyBorder="1" applyAlignment="1">
      <alignment horizontal="center" vertical="center" wrapText="1"/>
    </xf>
  </cellXfs>
  <cellStyles count="2">
    <cellStyle name="Normal" xfId="0" builtinId="0"/>
    <cellStyle name="標準 2" xfId="1"/>
  </cellStyles>
  <dxfs count="50">
    <dxf>
      <font>
        <color theme="0"/>
      </font>
      <fill>
        <patternFill>
          <bgColor rgb="FFFF0000"/>
        </patternFill>
      </fill>
    </dxf>
    <dxf>
      <fill>
        <patternFill>
          <bgColor rgb="FFFFCCCC"/>
        </patternFill>
      </fill>
    </dxf>
    <dxf>
      <font>
        <b/>
        <i val="0"/>
        <color theme="0"/>
      </font>
      <fill>
        <patternFill>
          <bgColor rgb="FFFF5050"/>
        </patternFill>
      </fill>
    </dxf>
    <dxf>
      <fill>
        <patternFill>
          <bgColor theme="9" tint="0.79998168889431442"/>
        </patternFill>
      </fill>
    </dxf>
    <dxf>
      <fill>
        <patternFill>
          <bgColor theme="7" tint="0.59996337778862885"/>
        </patternFill>
      </fill>
    </dxf>
    <dxf>
      <fill>
        <patternFill>
          <bgColor rgb="FFFFCCCC"/>
        </patternFill>
      </fill>
    </dxf>
    <dxf>
      <font>
        <b/>
        <i val="0"/>
        <color theme="0"/>
      </font>
      <fill>
        <patternFill>
          <bgColor rgb="FFFF5050"/>
        </patternFill>
      </fill>
    </dxf>
    <dxf>
      <fill>
        <patternFill>
          <bgColor theme="9" tint="0.79998168889431442"/>
        </patternFill>
      </fill>
    </dxf>
    <dxf>
      <fill>
        <patternFill>
          <bgColor theme="7" tint="0.59996337778862885"/>
        </patternFill>
      </fill>
    </dxf>
    <dxf>
      <font>
        <color theme="0"/>
      </font>
      <fill>
        <patternFill>
          <bgColor rgb="FFFF0000"/>
        </patternFill>
      </fill>
    </dxf>
    <dxf>
      <fill>
        <patternFill>
          <bgColor rgb="FFFFCCCC"/>
        </patternFill>
      </fill>
    </dxf>
    <dxf>
      <font>
        <b/>
        <i val="0"/>
        <color theme="0"/>
      </font>
      <fill>
        <patternFill>
          <bgColor rgb="FFFF5050"/>
        </patternFill>
      </fill>
    </dxf>
    <dxf>
      <fill>
        <patternFill>
          <bgColor theme="9" tint="0.79998168889431442"/>
        </patternFill>
      </fill>
    </dxf>
    <dxf>
      <fill>
        <patternFill>
          <bgColor theme="7" tint="0.59996337778862885"/>
        </patternFill>
      </fill>
    </dxf>
    <dxf>
      <font>
        <color theme="0"/>
      </font>
      <fill>
        <patternFill>
          <bgColor rgb="FFFF0000"/>
        </patternFill>
      </fill>
    </dxf>
    <dxf>
      <font>
        <color theme="0"/>
      </font>
      <fill>
        <patternFill>
          <bgColor rgb="FFFF0000"/>
        </patternFill>
      </fill>
    </dxf>
    <dxf>
      <fill>
        <patternFill>
          <bgColor rgb="FFFFCCCC"/>
        </patternFill>
      </fill>
    </dxf>
    <dxf>
      <font>
        <b/>
        <i val="0"/>
        <color theme="0"/>
      </font>
      <fill>
        <patternFill>
          <bgColor rgb="FFFF5050"/>
        </patternFill>
      </fill>
    </dxf>
    <dxf>
      <fill>
        <patternFill>
          <bgColor theme="9" tint="0.79998168889431442"/>
        </patternFill>
      </fill>
    </dxf>
    <dxf>
      <fill>
        <patternFill>
          <bgColor theme="7" tint="0.59996337778862885"/>
        </patternFill>
      </fill>
    </dxf>
    <dxf>
      <font>
        <color theme="0"/>
      </font>
      <fill>
        <patternFill>
          <bgColor rgb="FFFF0000"/>
        </patternFill>
      </fill>
    </dxf>
    <dxf>
      <fill>
        <patternFill>
          <bgColor rgb="FFFFCCCC"/>
        </patternFill>
      </fill>
    </dxf>
    <dxf>
      <font>
        <b/>
        <i val="0"/>
        <color theme="0"/>
      </font>
      <fill>
        <patternFill>
          <bgColor rgb="FFFF5050"/>
        </patternFill>
      </fill>
    </dxf>
    <dxf>
      <fill>
        <patternFill>
          <bgColor theme="9" tint="0.79998168889431442"/>
        </patternFill>
      </fill>
    </dxf>
    <dxf>
      <fill>
        <patternFill>
          <bgColor theme="7" tint="0.59996337778862885"/>
        </patternFill>
      </fill>
    </dxf>
    <dxf>
      <font>
        <color theme="0"/>
      </font>
      <fill>
        <patternFill>
          <bgColor rgb="FFFF0000"/>
        </patternFill>
      </fill>
    </dxf>
    <dxf>
      <fill>
        <patternFill>
          <bgColor rgb="FFFFCCCC"/>
        </patternFill>
      </fill>
    </dxf>
    <dxf>
      <font>
        <b/>
        <i val="0"/>
        <color theme="0"/>
      </font>
      <fill>
        <patternFill>
          <bgColor rgb="FFFF5050"/>
        </patternFill>
      </fill>
    </dxf>
    <dxf>
      <fill>
        <patternFill>
          <bgColor theme="9" tint="0.79998168889431442"/>
        </patternFill>
      </fill>
    </dxf>
    <dxf>
      <fill>
        <patternFill>
          <bgColor theme="7" tint="0.59996337778862885"/>
        </patternFill>
      </fill>
    </dxf>
    <dxf>
      <fill>
        <patternFill>
          <bgColor rgb="FFFFCCCC"/>
        </patternFill>
      </fill>
    </dxf>
    <dxf>
      <font>
        <b/>
        <i val="0"/>
        <color theme="0"/>
      </font>
      <fill>
        <patternFill>
          <bgColor rgb="FFFF5050"/>
        </patternFill>
      </fill>
    </dxf>
    <dxf>
      <fill>
        <patternFill>
          <bgColor theme="9" tint="0.79998168889431442"/>
        </patternFill>
      </fill>
    </dxf>
    <dxf>
      <fill>
        <patternFill>
          <bgColor theme="7" tint="0.59996337778862885"/>
        </patternFill>
      </fill>
    </dxf>
    <dxf>
      <font>
        <color theme="0"/>
      </font>
      <fill>
        <patternFill>
          <bgColor rgb="FFFF0000"/>
        </patternFill>
      </fill>
    </dxf>
    <dxf>
      <fill>
        <patternFill>
          <bgColor rgb="FFFFCCCC"/>
        </patternFill>
      </fill>
    </dxf>
    <dxf>
      <font>
        <b/>
        <i val="0"/>
        <color theme="0"/>
      </font>
      <fill>
        <patternFill>
          <bgColor rgb="FFFF5050"/>
        </patternFill>
      </fill>
    </dxf>
    <dxf>
      <fill>
        <patternFill>
          <bgColor theme="9" tint="0.79998168889431442"/>
        </patternFill>
      </fill>
    </dxf>
    <dxf>
      <fill>
        <patternFill>
          <bgColor theme="7" tint="0.59996337778862885"/>
        </patternFill>
      </fill>
    </dxf>
    <dxf>
      <font>
        <color theme="0"/>
      </font>
      <fill>
        <patternFill>
          <bgColor rgb="FFFF0000"/>
        </patternFill>
      </fill>
    </dxf>
    <dxf>
      <font>
        <color theme="0"/>
      </font>
      <fill>
        <patternFill>
          <bgColor rgb="FFFF0000"/>
        </patternFill>
      </fill>
    </dxf>
    <dxf>
      <fill>
        <patternFill>
          <bgColor rgb="FFFFCCCC"/>
        </patternFill>
      </fill>
    </dxf>
    <dxf>
      <font>
        <b/>
        <i val="0"/>
        <color theme="0"/>
      </font>
      <fill>
        <patternFill>
          <bgColor rgb="FFFF5050"/>
        </patternFill>
      </fill>
    </dxf>
    <dxf>
      <fill>
        <patternFill>
          <bgColor theme="9" tint="0.79998168889431442"/>
        </patternFill>
      </fill>
    </dxf>
    <dxf>
      <fill>
        <patternFill>
          <bgColor theme="7" tint="0.59996337778862885"/>
        </patternFill>
      </fill>
    </dxf>
    <dxf>
      <font>
        <color theme="0"/>
      </font>
      <fill>
        <patternFill>
          <bgColor rgb="FFFF0000"/>
        </patternFill>
      </fill>
    </dxf>
    <dxf>
      <fill>
        <patternFill>
          <bgColor rgb="FFFFCCCC"/>
        </patternFill>
      </fill>
    </dxf>
    <dxf>
      <font>
        <b/>
        <i val="0"/>
        <color theme="0"/>
      </font>
      <fill>
        <patternFill>
          <bgColor rgb="FFFF5050"/>
        </patternFill>
      </fill>
    </dxf>
    <dxf>
      <fill>
        <patternFill>
          <bgColor theme="9" tint="0.79998168889431442"/>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7"/>
  <sheetViews>
    <sheetView tabSelected="1" topLeftCell="A7" zoomScale="70" zoomScaleNormal="70" workbookViewId="0">
      <selection activeCell="F34" sqref="F34:F44"/>
    </sheetView>
  </sheetViews>
  <sheetFormatPr defaultColWidth="9" defaultRowHeight="15"/>
  <cols>
    <col min="1" max="1" width="4.42578125" style="7" customWidth="1"/>
    <col min="2" max="2" width="10.42578125" style="7" customWidth="1"/>
    <col min="3" max="3" width="9" style="7"/>
    <col min="4" max="4" width="39.5703125" style="7" customWidth="1"/>
    <col min="5" max="5" width="40" style="7" customWidth="1"/>
    <col min="6" max="6" width="37.85546875" style="7" customWidth="1"/>
    <col min="7" max="7" width="7.7109375" style="7" customWidth="1"/>
    <col min="8" max="8" width="14.42578125" style="7" customWidth="1"/>
    <col min="9" max="9" width="13.5703125" style="8" customWidth="1"/>
    <col min="10" max="10" width="8.85546875" style="9" customWidth="1"/>
    <col min="11" max="11" width="12.85546875" style="7" customWidth="1"/>
    <col min="12" max="12" width="19.85546875" style="7" customWidth="1"/>
    <col min="13" max="17" width="9" style="7"/>
    <col min="18" max="18" width="62.28515625" style="7" customWidth="1"/>
    <col min="19" max="16384" width="9" style="7"/>
  </cols>
  <sheetData>
    <row r="1" spans="1:13" ht="32.450000000000003" customHeight="1" thickBot="1">
      <c r="A1" s="1" t="s">
        <v>0</v>
      </c>
      <c r="B1" s="2" t="s">
        <v>1</v>
      </c>
      <c r="C1" s="2" t="s">
        <v>2</v>
      </c>
      <c r="D1" s="2" t="s">
        <v>3</v>
      </c>
      <c r="E1" s="2" t="s">
        <v>18</v>
      </c>
      <c r="F1" s="2" t="s">
        <v>4</v>
      </c>
      <c r="G1" s="3" t="s">
        <v>5</v>
      </c>
      <c r="H1" s="3" t="s">
        <v>6</v>
      </c>
      <c r="I1" s="4" t="s">
        <v>7</v>
      </c>
      <c r="J1" s="5" t="s">
        <v>8</v>
      </c>
      <c r="K1" s="5" t="s">
        <v>9</v>
      </c>
      <c r="L1" s="6" t="s">
        <v>32</v>
      </c>
    </row>
    <row r="2" spans="1:13" ht="21.75" thickBot="1">
      <c r="A2" s="30" t="s">
        <v>14</v>
      </c>
      <c r="B2" s="31"/>
      <c r="C2" s="31"/>
      <c r="D2" s="31"/>
      <c r="E2" s="31"/>
      <c r="F2" s="32"/>
    </row>
    <row r="3" spans="1:13" ht="276" customHeight="1">
      <c r="A3" s="36">
        <f>COUNTA(G$3:G3)</f>
        <v>1</v>
      </c>
      <c r="B3" s="37" t="s">
        <v>31</v>
      </c>
      <c r="C3" s="37" t="s">
        <v>12</v>
      </c>
      <c r="D3" s="38" t="s">
        <v>15</v>
      </c>
      <c r="E3" s="39" t="s">
        <v>17</v>
      </c>
      <c r="F3" s="40" t="s">
        <v>16</v>
      </c>
      <c r="G3" s="41" t="s">
        <v>19</v>
      </c>
      <c r="H3" s="42">
        <v>43610</v>
      </c>
      <c r="I3" s="43" t="s">
        <v>94</v>
      </c>
      <c r="J3" s="44">
        <v>1</v>
      </c>
      <c r="K3" s="37"/>
      <c r="L3" s="45"/>
      <c r="M3" s="17"/>
    </row>
    <row r="4" spans="1:13" ht="30">
      <c r="A4" s="46">
        <f>COUNTA(G$3:G4)</f>
        <v>2</v>
      </c>
      <c r="B4" s="47" t="s">
        <v>31</v>
      </c>
      <c r="C4" s="47" t="s">
        <v>12</v>
      </c>
      <c r="D4" s="48" t="s">
        <v>20</v>
      </c>
      <c r="E4" s="49" t="s">
        <v>22</v>
      </c>
      <c r="F4" s="50" t="s">
        <v>21</v>
      </c>
      <c r="G4" s="51" t="s">
        <v>23</v>
      </c>
      <c r="H4" s="52">
        <v>43610</v>
      </c>
      <c r="I4" s="53" t="s">
        <v>94</v>
      </c>
      <c r="J4" s="54">
        <v>1</v>
      </c>
      <c r="K4" s="47"/>
      <c r="L4" s="55"/>
    </row>
    <row r="5" spans="1:13" ht="90">
      <c r="A5" s="46">
        <f>COUNTA(G$3:G5)</f>
        <v>3</v>
      </c>
      <c r="B5" s="47" t="s">
        <v>31</v>
      </c>
      <c r="C5" s="47" t="s">
        <v>12</v>
      </c>
      <c r="D5" s="48" t="s">
        <v>24</v>
      </c>
      <c r="E5" s="49" t="s">
        <v>10</v>
      </c>
      <c r="F5" s="50" t="s">
        <v>33</v>
      </c>
      <c r="G5" s="51" t="s">
        <v>25</v>
      </c>
      <c r="H5" s="52">
        <v>43631</v>
      </c>
      <c r="I5" s="53" t="s">
        <v>94</v>
      </c>
      <c r="J5" s="54">
        <v>1</v>
      </c>
      <c r="K5" s="47"/>
      <c r="L5" s="55"/>
    </row>
    <row r="6" spans="1:13" ht="30">
      <c r="A6" s="10">
        <f>COUNTA(G$3:G6)</f>
        <v>4</v>
      </c>
      <c r="B6" s="11" t="s">
        <v>31</v>
      </c>
      <c r="C6" s="11" t="s">
        <v>13</v>
      </c>
      <c r="D6" s="18" t="s">
        <v>27</v>
      </c>
      <c r="E6" s="12" t="s">
        <v>10</v>
      </c>
      <c r="F6" s="20"/>
      <c r="G6" s="13" t="s">
        <v>11</v>
      </c>
      <c r="H6" s="14">
        <v>43692</v>
      </c>
      <c r="I6" s="15" t="str">
        <f t="shared" ref="I6:I7" ca="1" si="0">IF(H6-NOW()&lt;=0,"遅れ",ROUNDDOWN(H6+1-NOW(),0)&amp;"j")</f>
        <v>32j</v>
      </c>
      <c r="J6" s="16">
        <v>0</v>
      </c>
      <c r="K6" s="11"/>
      <c r="L6" s="21"/>
    </row>
    <row r="7" spans="1:13" ht="30">
      <c r="A7" s="10">
        <f>COUNTA(G$3:G7)</f>
        <v>5</v>
      </c>
      <c r="B7" s="11" t="s">
        <v>31</v>
      </c>
      <c r="C7" s="11" t="s">
        <v>12</v>
      </c>
      <c r="D7" s="18" t="s">
        <v>26</v>
      </c>
      <c r="E7" s="12" t="s">
        <v>10</v>
      </c>
      <c r="F7" s="19"/>
      <c r="G7" s="13" t="s">
        <v>11</v>
      </c>
      <c r="H7" s="14">
        <v>43678</v>
      </c>
      <c r="I7" s="15" t="str">
        <f t="shared" ca="1" si="0"/>
        <v>18j</v>
      </c>
      <c r="J7" s="16">
        <v>0.8</v>
      </c>
      <c r="K7" s="11"/>
      <c r="L7" s="21"/>
    </row>
    <row r="8" spans="1:13" ht="180">
      <c r="A8" s="10"/>
      <c r="B8" s="11" t="s">
        <v>31</v>
      </c>
      <c r="C8" s="11" t="s">
        <v>12</v>
      </c>
      <c r="D8" s="18" t="s">
        <v>95</v>
      </c>
      <c r="E8" s="12"/>
      <c r="F8" s="19"/>
      <c r="G8" s="13"/>
      <c r="H8" s="14"/>
      <c r="I8" s="15"/>
      <c r="J8" s="16"/>
      <c r="K8" s="11"/>
      <c r="L8" s="21"/>
    </row>
    <row r="9" spans="1:13">
      <c r="A9" s="10">
        <f>COUNTA(G$3:G9)</f>
        <v>6</v>
      </c>
      <c r="B9" s="11" t="s">
        <v>31</v>
      </c>
      <c r="C9" s="11" t="s">
        <v>12</v>
      </c>
      <c r="D9" s="18" t="s">
        <v>30</v>
      </c>
      <c r="E9" s="12"/>
      <c r="F9" s="20"/>
      <c r="G9" s="13" t="s">
        <v>19</v>
      </c>
      <c r="H9" s="14">
        <v>43631</v>
      </c>
      <c r="I9" s="34" t="s">
        <v>94</v>
      </c>
      <c r="J9" s="16">
        <v>1</v>
      </c>
      <c r="K9" s="11"/>
      <c r="L9" s="21"/>
    </row>
    <row r="10" spans="1:13">
      <c r="A10" s="10">
        <f>COUNTA(G$3:G10)</f>
        <v>7</v>
      </c>
      <c r="B10" s="11" t="s">
        <v>31</v>
      </c>
      <c r="C10" s="11" t="s">
        <v>12</v>
      </c>
      <c r="D10" s="12" t="s">
        <v>28</v>
      </c>
      <c r="E10" s="12" t="s">
        <v>10</v>
      </c>
      <c r="F10" s="20"/>
      <c r="G10" s="13" t="s">
        <v>29</v>
      </c>
      <c r="H10" s="14">
        <v>43607</v>
      </c>
      <c r="I10" s="34" t="s">
        <v>94</v>
      </c>
      <c r="J10" s="16">
        <v>1</v>
      </c>
      <c r="K10" s="11"/>
      <c r="L10" s="21"/>
    </row>
    <row r="11" spans="1:13">
      <c r="A11" s="7" t="s">
        <v>88</v>
      </c>
      <c r="F11" s="20"/>
    </row>
    <row r="12" spans="1:13" ht="60">
      <c r="A12" s="10">
        <f>COUNTA(G$3:G12)</f>
        <v>8</v>
      </c>
      <c r="B12" s="11" t="s">
        <v>31</v>
      </c>
      <c r="C12" s="11" t="s">
        <v>12</v>
      </c>
      <c r="D12" s="12" t="s">
        <v>89</v>
      </c>
      <c r="E12" s="12" t="s">
        <v>10</v>
      </c>
      <c r="F12" s="20"/>
      <c r="G12" s="13" t="s">
        <v>29</v>
      </c>
      <c r="H12" s="14">
        <v>43699</v>
      </c>
      <c r="I12" s="15" t="str">
        <f t="shared" ref="I12" ca="1" si="1">IF(H12-NOW()&lt;=0,"遅れ",ROUNDDOWN(H12+1-NOW(),0)&amp;"j")</f>
        <v>39j</v>
      </c>
      <c r="J12" s="16">
        <v>0</v>
      </c>
      <c r="K12" s="11"/>
      <c r="L12" s="21"/>
    </row>
    <row r="13" spans="1:13">
      <c r="A13" s="10">
        <f>COUNTA(G$3:G13)</f>
        <v>9</v>
      </c>
      <c r="B13" s="11" t="s">
        <v>31</v>
      </c>
      <c r="C13" s="11" t="s">
        <v>12</v>
      </c>
      <c r="D13" s="12" t="s">
        <v>90</v>
      </c>
      <c r="E13" s="12" t="s">
        <v>10</v>
      </c>
      <c r="F13" s="20"/>
      <c r="G13" s="13" t="s">
        <v>29</v>
      </c>
      <c r="H13" s="35">
        <v>43770</v>
      </c>
      <c r="I13" s="15" t="str">
        <f t="shared" ref="I13:I15" ca="1" si="2">IF(H13-NOW()&lt;=0,"遅れ",ROUNDDOWN(H13+1-NOW(),0)&amp;"j")</f>
        <v>110j</v>
      </c>
      <c r="J13" s="16">
        <v>0</v>
      </c>
      <c r="K13" s="11"/>
      <c r="L13" s="21"/>
    </row>
    <row r="14" spans="1:13" ht="30">
      <c r="A14" s="10">
        <f>COUNTA(G$3:G14)</f>
        <v>10</v>
      </c>
      <c r="B14" s="11" t="s">
        <v>31</v>
      </c>
      <c r="C14" s="11" t="s">
        <v>12</v>
      </c>
      <c r="D14" s="12" t="s">
        <v>91</v>
      </c>
      <c r="E14" s="12" t="s">
        <v>10</v>
      </c>
      <c r="F14" s="20"/>
      <c r="G14" s="13" t="s">
        <v>29</v>
      </c>
      <c r="H14" s="14">
        <v>43739</v>
      </c>
      <c r="I14" s="15" t="str">
        <f t="shared" ca="1" si="2"/>
        <v>79j</v>
      </c>
      <c r="J14" s="16">
        <v>0</v>
      </c>
      <c r="K14" s="11"/>
      <c r="L14" s="21"/>
    </row>
    <row r="15" spans="1:13">
      <c r="A15" s="10">
        <f>COUNTA(G$3:G15)</f>
        <v>11</v>
      </c>
      <c r="B15" s="11" t="s">
        <v>31</v>
      </c>
      <c r="C15" s="11" t="s">
        <v>12</v>
      </c>
      <c r="D15" s="12" t="s">
        <v>92</v>
      </c>
      <c r="E15" s="12" t="s">
        <v>10</v>
      </c>
      <c r="F15" s="20"/>
      <c r="G15" s="13" t="s">
        <v>29</v>
      </c>
      <c r="H15" s="14">
        <v>43739</v>
      </c>
      <c r="I15" s="15" t="str">
        <f t="shared" ca="1" si="2"/>
        <v>79j</v>
      </c>
      <c r="J15" s="16">
        <v>0</v>
      </c>
      <c r="K15" s="11"/>
      <c r="L15" s="21"/>
    </row>
    <row r="16" spans="1:13">
      <c r="A16" s="10">
        <f>COUNTA(G$3:G16)</f>
        <v>12</v>
      </c>
      <c r="B16" s="11" t="s">
        <v>31</v>
      </c>
      <c r="C16" s="11" t="s">
        <v>12</v>
      </c>
      <c r="D16" s="12" t="s">
        <v>93</v>
      </c>
      <c r="E16" s="12" t="s">
        <v>10</v>
      </c>
      <c r="F16" s="20"/>
      <c r="G16" s="13" t="s">
        <v>29</v>
      </c>
      <c r="H16" s="14">
        <v>43631</v>
      </c>
      <c r="I16" s="15" t="str">
        <f t="shared" ref="I16" ca="1" si="3">IF(H16-NOW()&lt;=0,"遅れ",ROUNDDOWN(H16+1-NOW(),0)&amp;"j")</f>
        <v>遅れ</v>
      </c>
      <c r="J16" s="16">
        <v>0</v>
      </c>
      <c r="K16" s="11"/>
      <c r="L16" s="21"/>
    </row>
    <row r="17" spans="9:10">
      <c r="I17" s="7"/>
    </row>
    <row r="18" spans="9:10">
      <c r="I18" s="7"/>
    </row>
    <row r="19" spans="9:10">
      <c r="I19" s="7"/>
    </row>
    <row r="20" spans="9:10">
      <c r="I20" s="7"/>
    </row>
    <row r="21" spans="9:10">
      <c r="I21" s="7"/>
      <c r="J21" s="9" t="s">
        <v>35</v>
      </c>
    </row>
    <row r="22" spans="9:10">
      <c r="I22" s="7"/>
    </row>
    <row r="23" spans="9:10">
      <c r="I23" s="7"/>
    </row>
    <row r="24" spans="9:10">
      <c r="I24" s="7"/>
    </row>
    <row r="25" spans="9:10">
      <c r="I25" s="7"/>
    </row>
    <row r="26" spans="9:10">
      <c r="I26" s="7"/>
    </row>
    <row r="27" spans="9:10">
      <c r="I27" s="7"/>
    </row>
    <row r="28" spans="9:10">
      <c r="I28" s="7"/>
    </row>
    <row r="29" spans="9:10">
      <c r="I29" s="7"/>
    </row>
    <row r="30" spans="9:10">
      <c r="I30" s="7"/>
    </row>
    <row r="31" spans="9:10">
      <c r="I31" s="7"/>
    </row>
    <row r="32" spans="9:10">
      <c r="I32" s="7"/>
    </row>
    <row r="33" spans="6:18">
      <c r="I33" s="7"/>
    </row>
    <row r="34" spans="6:18">
      <c r="F34" s="7" t="s">
        <v>96</v>
      </c>
      <c r="I34" s="7"/>
    </row>
    <row r="35" spans="6:18" ht="15.75" thickBot="1">
      <c r="I35" s="7"/>
    </row>
    <row r="36" spans="6:18" ht="16.5" thickBot="1">
      <c r="I36" s="7"/>
      <c r="Q36" s="28" t="s">
        <v>36</v>
      </c>
      <c r="R36" s="29" t="s">
        <v>37</v>
      </c>
    </row>
    <row r="37" spans="6:18">
      <c r="F37" s="7" t="s">
        <v>97</v>
      </c>
      <c r="I37" s="7"/>
      <c r="Q37" s="26" t="s">
        <v>38</v>
      </c>
      <c r="R37" s="27" t="s">
        <v>39</v>
      </c>
    </row>
    <row r="38" spans="6:18">
      <c r="F38" s="7" t="s">
        <v>98</v>
      </c>
      <c r="Q38" s="22" t="s">
        <v>40</v>
      </c>
      <c r="R38" s="23" t="s">
        <v>41</v>
      </c>
    </row>
    <row r="39" spans="6:18" ht="30">
      <c r="F39" s="7" t="s">
        <v>99</v>
      </c>
      <c r="Q39" s="22" t="s">
        <v>42</v>
      </c>
      <c r="R39" s="23" t="s">
        <v>43</v>
      </c>
    </row>
    <row r="40" spans="6:18" ht="30">
      <c r="F40" s="7" t="s">
        <v>100</v>
      </c>
      <c r="Q40" s="22" t="s">
        <v>44</v>
      </c>
      <c r="R40" s="23" t="s">
        <v>45</v>
      </c>
    </row>
    <row r="41" spans="6:18">
      <c r="Q41" s="22" t="s">
        <v>46</v>
      </c>
      <c r="R41" s="23" t="s">
        <v>47</v>
      </c>
    </row>
    <row r="42" spans="6:18" ht="30">
      <c r="F42" s="7" t="s">
        <v>101</v>
      </c>
      <c r="Q42" s="22" t="s">
        <v>48</v>
      </c>
      <c r="R42" s="23" t="s">
        <v>49</v>
      </c>
    </row>
    <row r="43" spans="6:18" ht="30">
      <c r="Q43" s="22" t="s">
        <v>50</v>
      </c>
      <c r="R43" s="23" t="s">
        <v>51</v>
      </c>
    </row>
    <row r="44" spans="6:18" ht="75">
      <c r="F44" s="7" t="s">
        <v>102</v>
      </c>
      <c r="Q44" s="22" t="s">
        <v>52</v>
      </c>
      <c r="R44" s="23" t="s">
        <v>53</v>
      </c>
    </row>
    <row r="45" spans="6:18" ht="30">
      <c r="Q45" s="22" t="s">
        <v>54</v>
      </c>
      <c r="R45" s="23" t="s">
        <v>55</v>
      </c>
    </row>
    <row r="46" spans="6:18" ht="45">
      <c r="Q46" s="22" t="s">
        <v>56</v>
      </c>
      <c r="R46" s="23" t="s">
        <v>57</v>
      </c>
    </row>
    <row r="47" spans="6:18" ht="30">
      <c r="Q47" s="22" t="s">
        <v>58</v>
      </c>
      <c r="R47" s="23" t="s">
        <v>59</v>
      </c>
    </row>
    <row r="48" spans="6:18" ht="30">
      <c r="Q48" s="22" t="s">
        <v>60</v>
      </c>
      <c r="R48" s="23" t="s">
        <v>61</v>
      </c>
    </row>
    <row r="49" spans="17:18" ht="30">
      <c r="Q49" s="22" t="s">
        <v>62</v>
      </c>
      <c r="R49" s="23" t="s">
        <v>63</v>
      </c>
    </row>
    <row r="50" spans="17:18" ht="30">
      <c r="Q50" s="22" t="s">
        <v>64</v>
      </c>
      <c r="R50" s="23" t="s">
        <v>65</v>
      </c>
    </row>
    <row r="51" spans="17:18" ht="45">
      <c r="Q51" s="22" t="s">
        <v>66</v>
      </c>
      <c r="R51" s="23" t="s">
        <v>67</v>
      </c>
    </row>
    <row r="52" spans="17:18" ht="60">
      <c r="Q52" s="33" t="s">
        <v>68</v>
      </c>
      <c r="R52" s="23" t="s">
        <v>69</v>
      </c>
    </row>
    <row r="53" spans="17:18" ht="105">
      <c r="Q53" s="33"/>
      <c r="R53" s="23" t="s">
        <v>70</v>
      </c>
    </row>
    <row r="54" spans="17:18" ht="45">
      <c r="Q54" s="22" t="s">
        <v>71</v>
      </c>
      <c r="R54" s="23" t="s">
        <v>72</v>
      </c>
    </row>
    <row r="55" spans="17:18">
      <c r="Q55" s="22" t="s">
        <v>73</v>
      </c>
      <c r="R55" s="23" t="s">
        <v>74</v>
      </c>
    </row>
    <row r="56" spans="17:18" ht="45">
      <c r="Q56" s="22" t="s">
        <v>75</v>
      </c>
      <c r="R56" s="23" t="s">
        <v>76</v>
      </c>
    </row>
    <row r="57" spans="17:18" ht="45">
      <c r="Q57" s="22" t="s">
        <v>77</v>
      </c>
      <c r="R57" s="23" t="s">
        <v>78</v>
      </c>
    </row>
    <row r="58" spans="17:18" ht="45">
      <c r="Q58" s="22" t="s">
        <v>79</v>
      </c>
      <c r="R58" s="23" t="s">
        <v>80</v>
      </c>
    </row>
    <row r="59" spans="17:18" ht="30.75" thickBot="1">
      <c r="Q59" s="24" t="s">
        <v>81</v>
      </c>
      <c r="R59" s="25" t="s">
        <v>82</v>
      </c>
    </row>
    <row r="100" spans="10:10">
      <c r="J100" s="9">
        <v>1</v>
      </c>
    </row>
    <row r="122" spans="3:6">
      <c r="C122" s="8" t="s">
        <v>34</v>
      </c>
    </row>
    <row r="123" spans="3:6">
      <c r="D123" s="7" t="s">
        <v>83</v>
      </c>
    </row>
    <row r="124" spans="3:6">
      <c r="D124" s="7" t="s">
        <v>84</v>
      </c>
    </row>
    <row r="125" spans="3:6">
      <c r="D125" s="7" t="s">
        <v>85</v>
      </c>
    </row>
    <row r="126" spans="3:6">
      <c r="E126" s="7" t="s">
        <v>86</v>
      </c>
    </row>
    <row r="127" spans="3:6">
      <c r="F127" s="7" t="s">
        <v>87</v>
      </c>
    </row>
  </sheetData>
  <autoFilter ref="C1:C10"/>
  <mergeCells count="2">
    <mergeCell ref="A2:F2"/>
    <mergeCell ref="Q52:Q53"/>
  </mergeCells>
  <phoneticPr fontId="2"/>
  <conditionalFormatting sqref="C1 C17:C121 C11 C123:C1048576">
    <cfRule type="expression" dxfId="49" priority="86">
      <formula>$C1="中"</formula>
    </cfRule>
    <cfRule type="expression" dxfId="48" priority="87">
      <formula>$C1="低"</formula>
    </cfRule>
    <cfRule type="expression" dxfId="47" priority="88">
      <formula>$C1="超高"</formula>
    </cfRule>
    <cfRule type="expression" dxfId="46" priority="89">
      <formula>$C1="高"</formula>
    </cfRule>
  </conditionalFormatting>
  <conditionalFormatting sqref="K1">
    <cfRule type="dataBar" priority="85">
      <dataBar>
        <cfvo type="percent" val="0"/>
        <cfvo type="percent" val="100"/>
        <color rgb="FF00B050"/>
      </dataBar>
      <extLst>
        <ext xmlns:x14="http://schemas.microsoft.com/office/spreadsheetml/2009/9/main" uri="{B025F937-C7B1-47D3-B67F-A62EFF666E3E}">
          <x14:id>{C6B8275F-A4CC-41FE-858C-2FA20653713C}</x14:id>
        </ext>
      </extLst>
    </cfRule>
  </conditionalFormatting>
  <conditionalFormatting sqref="I1:I2 I38:I120 I11 I122:I1048576">
    <cfRule type="expression" dxfId="45" priority="80">
      <formula>$I1="遅れ"</formula>
    </cfRule>
  </conditionalFormatting>
  <conditionalFormatting sqref="J1:J1048576">
    <cfRule type="dataBar" priority="90">
      <dataBar>
        <cfvo type="percent" val="0"/>
        <cfvo type="percent" val="100"/>
        <color rgb="FF00B050"/>
      </dataBar>
      <extLst>
        <ext xmlns:x14="http://schemas.microsoft.com/office/spreadsheetml/2009/9/main" uri="{B025F937-C7B1-47D3-B67F-A62EFF666E3E}">
          <x14:id>{163F9C73-486E-4A55-9C29-25774E3C4DA4}</x14:id>
        </ext>
      </extLst>
    </cfRule>
  </conditionalFormatting>
  <conditionalFormatting sqref="C3:C6">
    <cfRule type="expression" dxfId="44" priority="76">
      <formula>$C3="中"</formula>
    </cfRule>
    <cfRule type="expression" dxfId="43" priority="77">
      <formula>$C3="低"</formula>
    </cfRule>
    <cfRule type="expression" dxfId="42" priority="78">
      <formula>$C3="超高"</formula>
    </cfRule>
    <cfRule type="expression" dxfId="41" priority="79">
      <formula>$C3="高"</formula>
    </cfRule>
  </conditionalFormatting>
  <conditionalFormatting sqref="I3:I6">
    <cfRule type="expression" dxfId="40" priority="75">
      <formula>$I3="遅れ"</formula>
    </cfRule>
  </conditionalFormatting>
  <conditionalFormatting sqref="I7:I9">
    <cfRule type="expression" dxfId="39" priority="74">
      <formula>$I7="遅れ"</formula>
    </cfRule>
  </conditionalFormatting>
  <conditionalFormatting sqref="C7:C9">
    <cfRule type="expression" dxfId="38" priority="70">
      <formula>$C7="中"</formula>
    </cfRule>
    <cfRule type="expression" dxfId="37" priority="71">
      <formula>$C7="低"</formula>
    </cfRule>
    <cfRule type="expression" dxfId="36" priority="72">
      <formula>$C7="超高"</formula>
    </cfRule>
    <cfRule type="expression" dxfId="35" priority="73">
      <formula>$C7="高"</formula>
    </cfRule>
  </conditionalFormatting>
  <conditionalFormatting sqref="I10">
    <cfRule type="expression" dxfId="34" priority="69">
      <formula>$I10="遅れ"</formula>
    </cfRule>
  </conditionalFormatting>
  <conditionalFormatting sqref="C10">
    <cfRule type="expression" dxfId="33" priority="65">
      <formula>$C10="中"</formula>
    </cfRule>
    <cfRule type="expression" dxfId="32" priority="66">
      <formula>$C10="低"</formula>
    </cfRule>
    <cfRule type="expression" dxfId="31" priority="67">
      <formula>$C10="超高"</formula>
    </cfRule>
    <cfRule type="expression" dxfId="30" priority="68">
      <formula>$C10="高"</formula>
    </cfRule>
  </conditionalFormatting>
  <conditionalFormatting sqref="C2">
    <cfRule type="expression" dxfId="29" priority="61">
      <formula>$C2="中"</formula>
    </cfRule>
    <cfRule type="expression" dxfId="28" priority="62">
      <formula>$C2="低"</formula>
    </cfRule>
    <cfRule type="expression" dxfId="27" priority="63">
      <formula>$C2="超高"</formula>
    </cfRule>
    <cfRule type="expression" dxfId="26" priority="64">
      <formula>$C2="高"</formula>
    </cfRule>
  </conditionalFormatting>
  <conditionalFormatting sqref="C122">
    <cfRule type="expression" dxfId="25" priority="102">
      <formula>$C122="遅れ"</formula>
    </cfRule>
  </conditionalFormatting>
  <conditionalFormatting sqref="C15">
    <cfRule type="expression" dxfId="24" priority="6">
      <formula>$C15="中"</formula>
    </cfRule>
    <cfRule type="expression" dxfId="23" priority="7">
      <formula>$C15="低"</formula>
    </cfRule>
    <cfRule type="expression" dxfId="22" priority="8">
      <formula>$C15="超高"</formula>
    </cfRule>
    <cfRule type="expression" dxfId="21" priority="9">
      <formula>$C15="高"</formula>
    </cfRule>
  </conditionalFormatting>
  <conditionalFormatting sqref="I12">
    <cfRule type="expression" dxfId="20" priority="35">
      <formula>$I12="遅れ"</formula>
    </cfRule>
  </conditionalFormatting>
  <conditionalFormatting sqref="C12">
    <cfRule type="expression" dxfId="19" priority="31">
      <formula>$C12="中"</formula>
    </cfRule>
    <cfRule type="expression" dxfId="18" priority="32">
      <formula>$C12="低"</formula>
    </cfRule>
    <cfRule type="expression" dxfId="17" priority="33">
      <formula>$C12="超高"</formula>
    </cfRule>
    <cfRule type="expression" dxfId="16" priority="34">
      <formula>$C12="高"</formula>
    </cfRule>
  </conditionalFormatting>
  <conditionalFormatting sqref="I15">
    <cfRule type="expression" dxfId="15" priority="10">
      <formula>$I15="遅れ"</formula>
    </cfRule>
  </conditionalFormatting>
  <conditionalFormatting sqref="I13">
    <cfRule type="expression" dxfId="14" priority="25">
      <formula>$I13="遅れ"</formula>
    </cfRule>
  </conditionalFormatting>
  <conditionalFormatting sqref="C13">
    <cfRule type="expression" dxfId="13" priority="21">
      <formula>$C13="中"</formula>
    </cfRule>
    <cfRule type="expression" dxfId="12" priority="22">
      <formula>$C13="低"</formula>
    </cfRule>
    <cfRule type="expression" dxfId="11" priority="23">
      <formula>$C13="超高"</formula>
    </cfRule>
    <cfRule type="expression" dxfId="10" priority="24">
      <formula>$C13="高"</formula>
    </cfRule>
  </conditionalFormatting>
  <conditionalFormatting sqref="I14">
    <cfRule type="expression" dxfId="9" priority="15">
      <formula>$I14="遅れ"</formula>
    </cfRule>
  </conditionalFormatting>
  <conditionalFormatting sqref="C14">
    <cfRule type="expression" dxfId="8" priority="11">
      <formula>$C14="中"</formula>
    </cfRule>
    <cfRule type="expression" dxfId="7" priority="12">
      <formula>$C14="低"</formula>
    </cfRule>
    <cfRule type="expression" dxfId="6" priority="13">
      <formula>$C14="超高"</formula>
    </cfRule>
    <cfRule type="expression" dxfId="5" priority="14">
      <formula>$C14="高"</formula>
    </cfRule>
  </conditionalFormatting>
  <conditionalFormatting sqref="C16">
    <cfRule type="expression" dxfId="4" priority="1">
      <formula>$C16="中"</formula>
    </cfRule>
    <cfRule type="expression" dxfId="3" priority="2">
      <formula>$C16="低"</formula>
    </cfRule>
    <cfRule type="expression" dxfId="2" priority="3">
      <formula>$C16="超高"</formula>
    </cfRule>
    <cfRule type="expression" dxfId="1" priority="4">
      <formula>$C16="高"</formula>
    </cfRule>
  </conditionalFormatting>
  <conditionalFormatting sqref="I16">
    <cfRule type="expression" dxfId="0" priority="5">
      <formula>$I16="遅れ"</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6B8275F-A4CC-41FE-858C-2FA20653713C}">
            <x14:dataBar minLength="0" maxLength="100" border="1" gradient="0" direction="leftToRight">
              <x14:cfvo type="percent">
                <xm:f>0</xm:f>
              </x14:cfvo>
              <x14:cfvo type="percent">
                <xm:f>100</xm:f>
              </x14:cfvo>
              <x14:borderColor theme="0"/>
              <x14:negativeFillColor rgb="FFFF0000"/>
              <x14:axisColor rgb="FF000000"/>
            </x14:dataBar>
          </x14:cfRule>
          <xm:sqref>K1</xm:sqref>
        </x14:conditionalFormatting>
        <x14:conditionalFormatting xmlns:xm="http://schemas.microsoft.com/office/excel/2006/main">
          <x14:cfRule type="dataBar" id="{163F9C73-486E-4A55-9C29-25774E3C4DA4}">
            <x14:dataBar minLength="0" maxLength="100" border="1" gradient="0" direction="leftToRight">
              <x14:cfvo type="percent">
                <xm:f>0</xm:f>
              </x14:cfvo>
              <x14:cfvo type="percent">
                <xm:f>100</xm:f>
              </x14:cfvo>
              <x14:borderColor theme="0"/>
              <x14:negativeFillColor rgb="FFFF0000"/>
              <x14:axisColor rgb="FF000000"/>
            </x14:dataBar>
          </x14:cfRule>
          <xm:sqref>J1:J1048576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対応中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ケビン　マーティン</dc:creator>
  <cp:lastModifiedBy>Kévin MARTIN</cp:lastModifiedBy>
  <dcterms:created xsi:type="dcterms:W3CDTF">2019-05-16T01:22:19Z</dcterms:created>
  <dcterms:modified xsi:type="dcterms:W3CDTF">2019-07-14T13:57:29Z</dcterms:modified>
</cp:coreProperties>
</file>