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Workspace\MyEnv\NodeJs\Cahier des charges\"/>
    </mc:Choice>
  </mc:AlternateContent>
  <xr:revisionPtr revIDLastSave="0" documentId="8_{F77789E7-F507-407F-9F38-80D0BABE52FD}" xr6:coauthVersionLast="36" xr6:coauthVersionMax="36" xr10:uidLastSave="{00000000-0000-0000-0000-000000000000}"/>
  <bookViews>
    <workbookView xWindow="0" yWindow="0" windowWidth="28800" windowHeight="12135" xr2:uid="{1E56176C-5C6E-4D46-B358-12925D1648B7}"/>
  </bookViews>
  <sheets>
    <sheet name="対応中" sheetId="2" r:id="rId1"/>
  </sheets>
  <definedNames>
    <definedName name="_xlnm._FilterDatabase" localSheetId="0" hidden="1">対応中!$C$1:$C$12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 i="2" l="1"/>
  <c r="I10" i="2" l="1"/>
  <c r="A10" i="2"/>
  <c r="I8" i="2"/>
  <c r="A9" i="2"/>
  <c r="A8" i="2"/>
  <c r="A7" i="2"/>
  <c r="A6" i="2"/>
  <c r="A5" i="2"/>
  <c r="A4" i="2"/>
  <c r="A3" i="2"/>
  <c r="I3" i="2"/>
  <c r="I4" i="2"/>
  <c r="I5" i="2"/>
  <c r="I6" i="2"/>
  <c r="I7" i="2"/>
  <c r="I9" i="2"/>
</calcChain>
</file>

<file path=xl/sharedStrings.xml><?xml version="1.0" encoding="utf-8"?>
<sst xmlns="http://schemas.openxmlformats.org/spreadsheetml/2006/main" count="145" uniqueCount="120">
  <si>
    <t>No.</t>
  </si>
  <si>
    <t>Type</t>
  </si>
  <si>
    <t>Priorite</t>
  </si>
  <si>
    <t>Objectif</t>
  </si>
  <si>
    <t>Liste des choses a faire</t>
  </si>
  <si>
    <t>Needed time</t>
  </si>
  <si>
    <t>date limite</t>
  </si>
  <si>
    <t>jour restant</t>
  </si>
  <si>
    <t>Etat actuel</t>
  </si>
  <si>
    <t>Remarque</t>
    <phoneticPr fontId="4"/>
  </si>
  <si>
    <t>SQLHelper</t>
  </si>
  <si>
    <t>5h</t>
  </si>
  <si>
    <t>超高</t>
    <rPh sb="0" eb="1">
      <t>チョウ</t>
    </rPh>
    <rPh sb="1" eb="2">
      <t>タカ</t>
    </rPh>
    <phoneticPr fontId="4"/>
  </si>
  <si>
    <t>低</t>
    <rPh sb="0" eb="1">
      <t>ヒク</t>
    </rPh>
    <phoneticPr fontId="4"/>
  </si>
  <si>
    <t>node.js</t>
  </si>
  <si>
    <t>Finir l'apprentissage de ES6</t>
    <phoneticPr fontId="1"/>
  </si>
  <si>
    <t>"- Voir tous les cours du bonhomme sur youtube en rapport avec javascript
- Revoir tutorielpoint et recap les choses que je connais pas.
- Voir aussi W3School pour me tester et voir si je commence enfin a avoir le niveau en ES6
- Finir son apprentissage avec le 公式サイトqui pour le coup donne absoluement toutes les nouveaute de ES6
- Cette tache sera considerer comme terminee quand la tache 'Application ES6 et premier mini Projet' aura ete 100% termine"</t>
    <phoneticPr fontId="1"/>
  </si>
  <si>
    <t xml:space="preserve">Le site du bonhomme trouvable sur youtube : https://www.youtube.com/channel/UCFbNIlppjAuEX4znoulh0Cw
Tutorialpoints : https://www.tutorialspoint.com/es6
W3school : https://www.w3schools.com/js/js_es6.asp
公式サイト: 
http://es6-features.org/#Constants
 </t>
    <rPh sb="204" eb="206">
      <t>コウシキ</t>
    </rPh>
    <phoneticPr fontId="1"/>
  </si>
  <si>
    <t>Nom du fichier/Reference</t>
    <phoneticPr fontId="1"/>
  </si>
  <si>
    <t>15h</t>
    <phoneticPr fontId="1"/>
  </si>
  <si>
    <t>Application ES6 et permier mini Projet</t>
    <phoneticPr fontId="1"/>
  </si>
  <si>
    <t>"- Refaire le code du parser de Create table en ES6"</t>
    <phoneticPr fontId="1"/>
  </si>
  <si>
    <t>tblObj</t>
    <phoneticPr fontId="1"/>
  </si>
  <si>
    <t>10h</t>
    <phoneticPr fontId="1"/>
  </si>
  <si>
    <t>Apprentissage de Node.js</t>
    <phoneticPr fontId="1"/>
  </si>
  <si>
    <t>30h</t>
    <phoneticPr fontId="1"/>
  </si>
  <si>
    <t>Apprentissage Node.js Application 1 :Faire du tracking de page</t>
    <phoneticPr fontId="1"/>
  </si>
  <si>
    <t>Apprentissage Node.js Application 1 : Creer un chat node js live (qui a la classe)</t>
    <phoneticPr fontId="1"/>
  </si>
  <si>
    <t>Finalisation de l'apprentissage de git</t>
    <phoneticPr fontId="4"/>
  </si>
  <si>
    <t>Lire un site un peu avance de git qui parle de : HEAD origin decale … des  trucs que j'ai pas vu</t>
    <phoneticPr fontId="1"/>
  </si>
  <si>
    <t>3h</t>
    <phoneticPr fontId="1"/>
  </si>
  <si>
    <t>Apprentissage de mongo DB</t>
    <phoneticPr fontId="1"/>
  </si>
  <si>
    <t>Lire un cours sur tutorial point et autre et faire un mini projet application en node js es6 avec le module mongodb</t>
    <phoneticPr fontId="1"/>
  </si>
  <si>
    <t>開発</t>
    <rPh sb="0" eb="2">
      <t>カイハツ</t>
    </rPh>
    <phoneticPr fontId="1"/>
  </si>
  <si>
    <t>Objectif Aujourd'hui</t>
    <phoneticPr fontId="4"/>
  </si>
  <si>
    <t>"- Bien relire la liste que j'ai creer et faire le tour des fonctionnalite de chacun des modules
- Finir la lecture de Express Mozilla
- Apprendre jade et EJS" 
- Faire les cours udemy</t>
    <phoneticPr fontId="1"/>
  </si>
  <si>
    <t>今日</t>
    <rPh sb="0" eb="2">
      <t>キョウ</t>
    </rPh>
    <phoneticPr fontId="4"/>
  </si>
  <si>
    <t>Creer le generateur de model une fois L'apprentissage termine</t>
    <phoneticPr fontId="4"/>
  </si>
  <si>
    <t>1) Apprendre a utiliser git ignore
2) Apprendre a utiliser le Async
3) Gerrer le proxy
4) le commit modif
5) rendre beau le code 
6) Apprendre comment utiliser les quelques fonctions que je connais pas dans git
7) Faire en sorte que le check de diagnosis est bie nfait</t>
    <phoneticPr fontId="4"/>
  </si>
  <si>
    <t>views</t>
    <phoneticPr fontId="1"/>
  </si>
  <si>
    <t>newUser</t>
    <phoneticPr fontId="1"/>
  </si>
  <si>
    <t>updateUser</t>
    <phoneticPr fontId="1"/>
  </si>
  <si>
    <t>deleteUser</t>
    <phoneticPr fontId="1"/>
  </si>
  <si>
    <t>searchUser</t>
    <phoneticPr fontId="1"/>
  </si>
  <si>
    <t>adminConnection</t>
    <phoneticPr fontId="1"/>
  </si>
  <si>
    <t>collection</t>
    <phoneticPr fontId="1"/>
  </si>
  <si>
    <t>Users</t>
    <phoneticPr fontId="1"/>
  </si>
  <si>
    <t>naem</t>
    <phoneticPr fontId="1"/>
  </si>
  <si>
    <t>name</t>
    <phoneticPr fontId="1"/>
  </si>
  <si>
    <t>age</t>
    <phoneticPr fontId="1"/>
  </si>
  <si>
    <t>address</t>
    <phoneticPr fontId="1"/>
  </si>
  <si>
    <t>first name</t>
    <phoneticPr fontId="1"/>
  </si>
  <si>
    <t>inscription date</t>
    <phoneticPr fontId="1"/>
  </si>
  <si>
    <t>id</t>
    <phoneticPr fontId="1"/>
  </si>
  <si>
    <t>mail</t>
    <phoneticPr fontId="1"/>
  </si>
  <si>
    <t>country</t>
    <phoneticPr fontId="1"/>
  </si>
  <si>
    <t>company</t>
    <phoneticPr fontId="1"/>
  </si>
  <si>
    <t>job</t>
    <phoneticPr fontId="1"/>
  </si>
  <si>
    <t>salary</t>
    <phoneticPr fontId="1"/>
  </si>
  <si>
    <t>UsersDetail</t>
    <phoneticPr fontId="1"/>
  </si>
  <si>
    <t>Users Details</t>
    <phoneticPr fontId="1"/>
  </si>
  <si>
    <t>viewDetailsUser</t>
    <phoneticPr fontId="1"/>
  </si>
  <si>
    <t>Model</t>
    <phoneticPr fontId="1"/>
  </si>
  <si>
    <t>UOW</t>
    <phoneticPr fontId="1"/>
  </si>
  <si>
    <t>Name</t>
  </si>
  <si>
    <t>Description</t>
  </si>
  <si>
    <t>host</t>
  </si>
  <si>
    <t>The hostname of the database. Default is localhost.</t>
  </si>
  <si>
    <t>port</t>
  </si>
  <si>
    <t>The port number to connect to. Default is 3306.</t>
  </si>
  <si>
    <t>localAddress</t>
  </si>
  <si>
    <t>The source IP address to use for TCP connection. (Optional)</t>
  </si>
  <si>
    <t>socketPath</t>
  </si>
  <si>
    <t>The path to a unix domain socket to connect to. When used host and port are ignored.</t>
  </si>
  <si>
    <t>user</t>
  </si>
  <si>
    <t>The MySQL user to authenticate as.</t>
  </si>
  <si>
    <t>password</t>
  </si>
  <si>
    <t>The password of that MySQL user.</t>
  </si>
  <si>
    <t>database</t>
  </si>
  <si>
    <t>Name of the database to use for this connection (Optional).</t>
  </si>
  <si>
    <t>charset</t>
  </si>
  <si>
    <t>The charset for the connection. This is called "collation" in the SQL-level of MySQL (like utf8_general_ci). If a SQL-level charset is specified (like utf8mb4) then the default collation for that charset is used. (Default: 'UTF8_GENERAL_CI')</t>
  </si>
  <si>
    <t>timezone</t>
  </si>
  <si>
    <t>The timezone used to store local dates. Default is : 'local'.</t>
  </si>
  <si>
    <t>connectTimeout</t>
  </si>
  <si>
    <t>The milliseconds before a timeout occurs during the initial connection to the MySQL server. (Default: 10 seconds)</t>
  </si>
  <si>
    <t>stringifyObjects</t>
  </si>
  <si>
    <t>Stringify objects instead of converting to values. See issue #501. (Default: 'false')</t>
  </si>
  <si>
    <t>insecureAuth</t>
  </si>
  <si>
    <t>Allow connecting to MySQL instances that ask for the old (insecure) authentication method. (Default: false)</t>
  </si>
  <si>
    <t>typeCast</t>
  </si>
  <si>
    <t>Determines if column values should be converted to native JavaScript types. (Default: true)</t>
  </si>
  <si>
    <t>queryFormat</t>
  </si>
  <si>
    <t>A custom query format function. See Custom format.</t>
  </si>
  <si>
    <t>supportBigNumbers</t>
  </si>
  <si>
    <t>When dealing with big numbers (BIGINT and DECIMAL columns) in the database, you should enable this option (Default: false).</t>
  </si>
  <si>
    <t>bigNumberStrings</t>
  </si>
  <si>
    <t>Enabling both supportBigNumbers and bigNumberStrings forces big numbers (BIGINT and DECIMAL columns) to be always returned as JavaScript String objects (Default: false).</t>
  </si>
  <si>
    <t>Enabling supportBigNumbers but leaving bigNumberStrings disabled will return big numbers as String objects only when they cannot be accurately represented with JavaScript Number objects (which happens when they exceed the [-2^53, +2^53] range), otherwise they will be returned as Number objects. This option is ignored if supportBigNumbers is disabled.</t>
  </si>
  <si>
    <t>dateStrings</t>
  </si>
  <si>
    <t>Force date types (TIMESTAMP, DATETIME, DATE) to be returned as strings rather then inflated into JavaScript Date objects. (Default: false)</t>
  </si>
  <si>
    <t>debug</t>
  </si>
  <si>
    <t>Prints protocol details to stdout. (Default: false)</t>
  </si>
  <si>
    <t>trace</t>
  </si>
  <si>
    <t>Generates stack traces on Error to include call site of library entrance ("long stack traces"). Slight performance penalty for most calls. Default is true.</t>
  </si>
  <si>
    <t>multipleStatements</t>
  </si>
  <si>
    <t>Allow multiple mysql statements per query. Be careful with this, it exposes you to SQL injection attacks. (Default: false)</t>
  </si>
  <si>
    <t>flags</t>
  </si>
  <si>
    <t>List of connection flags to use other than the default ones. It is also possible to blacklist default ones. For more information, check Connection Flags.</t>
  </si>
  <si>
    <t>ssl</t>
  </si>
  <si>
    <t>object with ssl parameters or a string containing name of ssl profile. See SSL options.</t>
  </si>
  <si>
    <t>nom</t>
    <phoneticPr fontId="1"/>
  </si>
  <si>
    <t>prenom</t>
    <phoneticPr fontId="1"/>
  </si>
  <si>
    <t>parties</t>
    <phoneticPr fontId="1"/>
  </si>
  <si>
    <t>obj1</t>
    <phoneticPr fontId="1"/>
  </si>
  <si>
    <t>nbr</t>
    <phoneticPr fontId="1"/>
  </si>
  <si>
    <t>明日</t>
    <rPh sb="0" eb="2">
      <t>アシタ</t>
    </rPh>
    <phoneticPr fontId="4"/>
  </si>
  <si>
    <t>1) ok
2) ok
3) ok
4) ok
5) ok
6) NON A faire ce soir ou dans le train
7) A verif demain mais ca a l'air ok
Ne pas oublier de changer le nom de check ou plutot donner une proposition</t>
    <phoneticPr fontId="1"/>
  </si>
  <si>
    <t>1) Faire le 7)
2) si 6 pas fait faire le 6
3) Comprendre le doc de spice et voir un peu ce qu'est ce DCS
4) Modif le code pour avoir juste les infos necessaires 
5) Chercher pour check result le comment ca marche
6) Finir le CRUD Mysql AU MOINS
7) Si temps finir aussi le CRUD Mongo</t>
    <phoneticPr fontId="1"/>
  </si>
  <si>
    <t>8h</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</si>
</sst>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sz val="11"/>
      <color theme="1"/>
      <name val="游ゴシック"/>
      <family val="2"/>
      <scheme val="minor"/>
    </font>
    <font>
      <sz val="11"/>
      <name val="游ゴシック"/>
      <family val="2"/>
      <scheme val="minor"/>
    </font>
    <font>
      <sz val="6"/>
      <name val="游ゴシック"/>
      <family val="3"/>
      <charset val="128"/>
      <scheme val="minor"/>
    </font>
    <font>
      <b/>
      <sz val="16"/>
      <color theme="0"/>
      <name val="游ゴシック"/>
      <family val="2"/>
      <scheme val="minor"/>
    </font>
    <font>
      <sz val="11"/>
      <color theme="0"/>
      <name val="游ゴシック"/>
      <family val="2"/>
      <scheme val="minor"/>
    </font>
    <font>
      <b/>
      <sz val="18"/>
      <color theme="0"/>
      <name val="游ゴシック"/>
      <family val="3"/>
      <charset val="128"/>
      <scheme val="minor"/>
    </font>
    <font>
      <b/>
      <sz val="12"/>
      <color theme="1"/>
      <name val="Arial"/>
      <family val="2"/>
    </font>
    <font>
      <sz val="12"/>
      <color theme="1"/>
      <name val="Arial"/>
      <family val="2"/>
    </font>
  </fonts>
  <fills count="8">
    <fill>
      <patternFill patternType="none"/>
    </fill>
    <fill>
      <patternFill patternType="gray125"/>
    </fill>
    <fill>
      <patternFill patternType="solid">
        <fgColor rgb="FF66FFFF"/>
        <bgColor indexed="64"/>
      </patternFill>
    </fill>
    <fill>
      <patternFill patternType="solid">
        <fgColor rgb="FF99FFCC"/>
        <bgColor indexed="64"/>
      </patternFill>
    </fill>
    <fill>
      <patternFill patternType="solid">
        <fgColor rgb="FF008000"/>
        <bgColor indexed="64"/>
      </patternFill>
    </fill>
    <fill>
      <patternFill patternType="solid">
        <fgColor theme="1"/>
        <bgColor indexed="64"/>
      </patternFill>
    </fill>
    <fill>
      <patternFill patternType="solid">
        <fgColor rgb="FF00B050"/>
        <bgColor indexed="64"/>
      </patternFill>
    </fill>
    <fill>
      <patternFill patternType="solid">
        <fgColor rgb="FFFFFFFF"/>
        <bgColor indexed="64"/>
      </patternFill>
    </fill>
  </fills>
  <borders count="2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alignment vertical="center"/>
    </xf>
    <xf numFmtId="0" fontId="2" fillId="0" borderId="0"/>
  </cellStyleXfs>
  <cellXfs count="55">
    <xf numFmtId="0" fontId="0" fillId="0" borderId="0" xfId="0">
      <alignment vertical="center"/>
    </xf>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3" borderId="2" xfId="1" applyNumberFormat="1" applyFont="1" applyFill="1" applyBorder="1" applyAlignment="1">
      <alignment horizontal="center" vertical="center" wrapText="1"/>
    </xf>
    <xf numFmtId="0" fontId="3" fillId="3" borderId="2"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0" borderId="0" xfId="1"/>
    <xf numFmtId="0" fontId="2" fillId="0" borderId="0" xfId="1" applyNumberFormat="1"/>
    <xf numFmtId="0" fontId="6" fillId="0" borderId="0" xfId="1" applyFont="1"/>
    <xf numFmtId="0" fontId="2" fillId="0" borderId="4" xfId="1" applyBorder="1" applyAlignment="1">
      <alignment horizontal="center" vertical="center" wrapText="1"/>
    </xf>
    <xf numFmtId="0" fontId="2" fillId="0" borderId="5" xfId="1" applyBorder="1" applyAlignment="1">
      <alignment horizontal="center" vertical="center" wrapText="1"/>
    </xf>
    <xf numFmtId="0" fontId="2" fillId="0" borderId="5" xfId="1" applyBorder="1" applyAlignment="1">
      <alignment horizontal="left" wrapText="1"/>
    </xf>
    <xf numFmtId="0" fontId="2" fillId="0" borderId="4" xfId="1" applyBorder="1" applyAlignment="1">
      <alignment horizontal="center" vertical="center"/>
    </xf>
    <xf numFmtId="14" fontId="2" fillId="0" borderId="5" xfId="1" applyNumberFormat="1" applyBorder="1" applyAlignment="1">
      <alignment horizontal="center" vertical="center"/>
    </xf>
    <xf numFmtId="0" fontId="2" fillId="0" borderId="5" xfId="1" applyNumberFormat="1" applyBorder="1" applyAlignment="1">
      <alignment horizontal="center" vertical="center"/>
    </xf>
    <xf numFmtId="9" fontId="6" fillId="5" borderId="5" xfId="1" applyNumberFormat="1" applyFont="1" applyFill="1" applyBorder="1" applyAlignment="1">
      <alignment horizontal="center" vertical="center"/>
    </xf>
    <xf numFmtId="0" fontId="2" fillId="0" borderId="0" xfId="1" applyAlignment="1">
      <alignment horizontal="center" vertical="center"/>
    </xf>
    <xf numFmtId="0" fontId="2" fillId="0" borderId="8" xfId="1" applyBorder="1" applyAlignment="1">
      <alignment horizontal="center" vertical="center" wrapText="1"/>
    </xf>
    <xf numFmtId="9" fontId="6" fillId="5" borderId="8" xfId="1" applyNumberFormat="1" applyFont="1" applyFill="1" applyBorder="1" applyAlignment="1">
      <alignment horizontal="center" vertical="center"/>
    </xf>
    <xf numFmtId="0" fontId="2" fillId="0" borderId="11" xfId="1" applyBorder="1" applyAlignment="1">
      <alignment horizontal="center" vertical="center" wrapText="1"/>
    </xf>
    <xf numFmtId="0" fontId="2" fillId="0" borderId="11" xfId="1" applyNumberFormat="1" applyBorder="1" applyAlignment="1">
      <alignment horizontal="center" vertical="center"/>
    </xf>
    <xf numFmtId="9" fontId="6" fillId="5" borderId="11" xfId="1" applyNumberFormat="1" applyFont="1" applyFill="1" applyBorder="1" applyAlignment="1">
      <alignment horizontal="center" vertical="center"/>
    </xf>
    <xf numFmtId="14" fontId="2" fillId="0" borderId="8" xfId="1" applyNumberFormat="1" applyBorder="1" applyAlignment="1">
      <alignment horizontal="center" vertical="center"/>
    </xf>
    <xf numFmtId="0" fontId="2" fillId="0" borderId="8" xfId="1" applyNumberFormat="1" applyBorder="1" applyAlignment="1">
      <alignment horizontal="center" vertical="center"/>
    </xf>
    <xf numFmtId="14" fontId="2" fillId="0" borderId="11" xfId="1" applyNumberFormat="1" applyBorder="1" applyAlignment="1">
      <alignment horizontal="center" vertical="center"/>
    </xf>
    <xf numFmtId="0" fontId="0" fillId="0" borderId="5" xfId="0" applyBorder="1" applyAlignment="1">
      <alignment vertical="center" wrapText="1"/>
    </xf>
    <xf numFmtId="0" fontId="2" fillId="0" borderId="13" xfId="1" applyBorder="1" applyAlignment="1">
      <alignment horizontal="left" wrapText="1"/>
    </xf>
    <xf numFmtId="0" fontId="2" fillId="0" borderId="13" xfId="1" applyBorder="1" applyAlignment="1">
      <alignment wrapText="1"/>
    </xf>
    <xf numFmtId="0" fontId="2" fillId="0" borderId="7" xfId="1" applyBorder="1" applyAlignment="1">
      <alignment horizontal="center" vertical="center"/>
    </xf>
    <xf numFmtId="0" fontId="2" fillId="0" borderId="9" xfId="1" applyBorder="1" applyAlignment="1">
      <alignment horizontal="center" vertical="center" wrapText="1"/>
    </xf>
    <xf numFmtId="0" fontId="2" fillId="0" borderId="6" xfId="1" applyBorder="1" applyAlignment="1">
      <alignment horizontal="center" vertical="center" wrapText="1"/>
    </xf>
    <xf numFmtId="0" fontId="2" fillId="0" borderId="12" xfId="1" applyBorder="1" applyAlignment="1">
      <alignment horizontal="center" vertical="center" wrapText="1"/>
    </xf>
    <xf numFmtId="0" fontId="7" fillId="6" borderId="5" xfId="1" applyFont="1" applyFill="1" applyBorder="1" applyAlignment="1">
      <alignment horizontal="center" vertical="center" wrapText="1"/>
    </xf>
    <xf numFmtId="0" fontId="2" fillId="0" borderId="7" xfId="1" applyBorder="1" applyAlignment="1">
      <alignment horizontal="center" vertical="center" wrapText="1"/>
    </xf>
    <xf numFmtId="0" fontId="2" fillId="0" borderId="15" xfId="1" applyBorder="1" applyAlignment="1">
      <alignment horizontal="left" wrapText="1"/>
    </xf>
    <xf numFmtId="0" fontId="0" fillId="0" borderId="8" xfId="0" applyBorder="1" applyAlignment="1">
      <alignment vertical="center" wrapText="1"/>
    </xf>
    <xf numFmtId="0" fontId="2" fillId="0" borderId="8" xfId="1" applyBorder="1" applyAlignment="1">
      <alignment horizontal="left" wrapText="1"/>
    </xf>
    <xf numFmtId="0" fontId="2" fillId="0" borderId="10" xfId="1" applyBorder="1"/>
    <xf numFmtId="0" fontId="2" fillId="0" borderId="11" xfId="1" applyBorder="1"/>
    <xf numFmtId="0" fontId="7" fillId="6" borderId="11" xfId="1" applyFont="1" applyFill="1" applyBorder="1" applyAlignment="1">
      <alignment horizontal="center" vertical="center" wrapText="1"/>
    </xf>
    <xf numFmtId="0" fontId="2" fillId="0" borderId="11" xfId="1" applyBorder="1" applyAlignment="1">
      <alignment wrapText="1"/>
    </xf>
    <xf numFmtId="0" fontId="2" fillId="0" borderId="18" xfId="1" applyBorder="1"/>
    <xf numFmtId="0" fontId="9" fillId="7" borderId="4" xfId="0" applyFont="1" applyFill="1" applyBorder="1" applyAlignment="1">
      <alignment vertical="top" wrapText="1"/>
    </xf>
    <xf numFmtId="0" fontId="9" fillId="7" borderId="6" xfId="0" applyFont="1" applyFill="1" applyBorder="1" applyAlignment="1">
      <alignment vertical="top" wrapText="1"/>
    </xf>
    <xf numFmtId="0" fontId="9" fillId="7" borderId="10" xfId="0" applyFont="1" applyFill="1" applyBorder="1" applyAlignment="1">
      <alignment vertical="top" wrapText="1"/>
    </xf>
    <xf numFmtId="0" fontId="9" fillId="7" borderId="12" xfId="0" applyFont="1" applyFill="1" applyBorder="1" applyAlignment="1">
      <alignment vertical="top" wrapText="1"/>
    </xf>
    <xf numFmtId="0" fontId="9" fillId="7" borderId="19" xfId="0" applyFont="1" applyFill="1" applyBorder="1" applyAlignment="1">
      <alignment vertical="top" wrapText="1"/>
    </xf>
    <xf numFmtId="0" fontId="9" fillId="7" borderId="20" xfId="0" applyFont="1" applyFill="1" applyBorder="1" applyAlignment="1">
      <alignment vertical="top" wrapText="1"/>
    </xf>
    <xf numFmtId="0" fontId="8" fillId="7" borderId="1" xfId="0" applyFont="1" applyFill="1" applyBorder="1" applyAlignment="1">
      <alignment horizontal="left" vertical="top" wrapText="1"/>
    </xf>
    <xf numFmtId="0" fontId="8" fillId="7" borderId="3" xfId="0" applyFont="1" applyFill="1" applyBorder="1" applyAlignment="1">
      <alignment horizontal="left" vertical="top" wrapText="1"/>
    </xf>
    <xf numFmtId="0" fontId="5" fillId="4" borderId="16" xfId="1" applyFont="1" applyFill="1" applyBorder="1" applyAlignment="1">
      <alignment horizontal="left"/>
    </xf>
    <xf numFmtId="0" fontId="5" fillId="4" borderId="14" xfId="1" applyFont="1" applyFill="1" applyBorder="1" applyAlignment="1">
      <alignment horizontal="left"/>
    </xf>
    <xf numFmtId="0" fontId="5" fillId="4" borderId="17" xfId="1" applyFont="1" applyFill="1" applyBorder="1" applyAlignment="1">
      <alignment horizontal="left"/>
    </xf>
    <xf numFmtId="0" fontId="9" fillId="7" borderId="4" xfId="0" applyFont="1" applyFill="1" applyBorder="1" applyAlignment="1">
      <alignment vertical="top" wrapText="1"/>
    </xf>
  </cellXfs>
  <cellStyles count="2">
    <cellStyle name="標準" xfId="0" builtinId="0"/>
    <cellStyle name="標準 2" xfId="1" xr:uid="{B9F7C401-71ED-4AD8-8EED-9CF337C7F41D}"/>
  </cellStyles>
  <dxfs count="40">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8343-8F70-402C-9913-C6A4103E4390}">
  <dimension ref="A1:R130"/>
  <sheetViews>
    <sheetView tabSelected="1" zoomScale="70" zoomScaleNormal="70" workbookViewId="0">
      <selection activeCell="F38" sqref="F38"/>
    </sheetView>
  </sheetViews>
  <sheetFormatPr defaultRowHeight="18.75" x14ac:dyDescent="0.4"/>
  <cols>
    <col min="1" max="1" width="4.375" style="7" customWidth="1"/>
    <col min="2" max="2" width="10.5" style="7" customWidth="1"/>
    <col min="3" max="3" width="9" style="7"/>
    <col min="4" max="4" width="39.625" style="7" customWidth="1"/>
    <col min="5" max="5" width="40" style="7" customWidth="1"/>
    <col min="6" max="6" width="37.875" style="7" customWidth="1"/>
    <col min="7" max="7" width="7.75" style="7" customWidth="1"/>
    <col min="8" max="8" width="14.375" style="7" customWidth="1"/>
    <col min="9" max="9" width="13.625" style="8" customWidth="1"/>
    <col min="10" max="10" width="8.875" style="9" customWidth="1"/>
    <col min="11" max="11" width="12.875" style="7" customWidth="1"/>
    <col min="12" max="12" width="19.875" style="7" customWidth="1"/>
    <col min="13" max="17" width="9" style="7"/>
    <col min="18" max="18" width="62.25" style="7" customWidth="1"/>
    <col min="19" max="16384" width="9" style="7"/>
  </cols>
  <sheetData>
    <row r="1" spans="1:13" ht="32.450000000000003" customHeight="1" thickBot="1" x14ac:dyDescent="0.45">
      <c r="A1" s="1" t="s">
        <v>0</v>
      </c>
      <c r="B1" s="2" t="s">
        <v>1</v>
      </c>
      <c r="C1" s="2" t="s">
        <v>2</v>
      </c>
      <c r="D1" s="2" t="s">
        <v>3</v>
      </c>
      <c r="E1" s="2" t="s">
        <v>18</v>
      </c>
      <c r="F1" s="2" t="s">
        <v>4</v>
      </c>
      <c r="G1" s="3" t="s">
        <v>5</v>
      </c>
      <c r="H1" s="3" t="s">
        <v>6</v>
      </c>
      <c r="I1" s="4" t="s">
        <v>7</v>
      </c>
      <c r="J1" s="5" t="s">
        <v>8</v>
      </c>
      <c r="K1" s="5" t="s">
        <v>9</v>
      </c>
      <c r="L1" s="6" t="s">
        <v>34</v>
      </c>
    </row>
    <row r="2" spans="1:13" ht="26.25" thickBot="1" x14ac:dyDescent="0.55000000000000004">
      <c r="A2" s="51" t="s">
        <v>14</v>
      </c>
      <c r="B2" s="52"/>
      <c r="C2" s="52"/>
      <c r="D2" s="52"/>
      <c r="E2" s="52"/>
      <c r="F2" s="53"/>
    </row>
    <row r="3" spans="1:13" ht="276" customHeight="1" x14ac:dyDescent="0.4">
      <c r="A3" s="34">
        <f>COUNTA(G$3:G3)</f>
        <v>1</v>
      </c>
      <c r="B3" s="18" t="s">
        <v>33</v>
      </c>
      <c r="C3" s="18" t="s">
        <v>12</v>
      </c>
      <c r="D3" s="36" t="s">
        <v>15</v>
      </c>
      <c r="E3" s="37" t="s">
        <v>17</v>
      </c>
      <c r="F3" s="35" t="s">
        <v>16</v>
      </c>
      <c r="G3" s="29" t="s">
        <v>19</v>
      </c>
      <c r="H3" s="23">
        <v>43610</v>
      </c>
      <c r="I3" s="24" t="str">
        <f t="shared" ref="I3:I10" ca="1" si="0">IF(H3-NOW()&lt;=0,"遅れ",ROUNDDOWN(H3+1-NOW(),0)&amp;"j")</f>
        <v>5j</v>
      </c>
      <c r="J3" s="19">
        <v>0.6</v>
      </c>
      <c r="K3" s="18"/>
      <c r="L3" s="30"/>
      <c r="M3" s="17"/>
    </row>
    <row r="4" spans="1:13" ht="37.5" x14ac:dyDescent="0.4">
      <c r="A4" s="10">
        <f>COUNTA(G$3:G4)</f>
        <v>2</v>
      </c>
      <c r="B4" s="11" t="s">
        <v>33</v>
      </c>
      <c r="C4" s="11" t="s">
        <v>12</v>
      </c>
      <c r="D4" s="26" t="s">
        <v>20</v>
      </c>
      <c r="E4" s="12" t="s">
        <v>22</v>
      </c>
      <c r="F4" s="27" t="s">
        <v>21</v>
      </c>
      <c r="G4" s="13" t="s">
        <v>23</v>
      </c>
      <c r="H4" s="14">
        <v>43610</v>
      </c>
      <c r="I4" s="15" t="str">
        <f t="shared" ca="1" si="0"/>
        <v>5j</v>
      </c>
      <c r="J4" s="16">
        <v>0.2</v>
      </c>
      <c r="K4" s="11"/>
      <c r="L4" s="31"/>
    </row>
    <row r="5" spans="1:13" ht="112.5" x14ac:dyDescent="0.4">
      <c r="A5" s="10">
        <f>COUNTA(G$3:G5)</f>
        <v>3</v>
      </c>
      <c r="B5" s="11" t="s">
        <v>33</v>
      </c>
      <c r="C5" s="11" t="s">
        <v>12</v>
      </c>
      <c r="D5" s="26" t="s">
        <v>24</v>
      </c>
      <c r="E5" s="12" t="s">
        <v>10</v>
      </c>
      <c r="F5" s="27" t="s">
        <v>35</v>
      </c>
      <c r="G5" s="13" t="s">
        <v>25</v>
      </c>
      <c r="H5" s="14">
        <v>43631</v>
      </c>
      <c r="I5" s="15" t="str">
        <f t="shared" ca="1" si="0"/>
        <v>26j</v>
      </c>
      <c r="J5" s="16">
        <v>0.12</v>
      </c>
      <c r="K5" s="11"/>
      <c r="L5" s="31"/>
    </row>
    <row r="6" spans="1:13" ht="37.5" x14ac:dyDescent="0.4">
      <c r="A6" s="10">
        <f>COUNTA(G$3:G6)</f>
        <v>4</v>
      </c>
      <c r="B6" s="11" t="s">
        <v>33</v>
      </c>
      <c r="C6" s="11" t="s">
        <v>13</v>
      </c>
      <c r="D6" s="26" t="s">
        <v>27</v>
      </c>
      <c r="E6" s="12" t="s">
        <v>10</v>
      </c>
      <c r="F6" s="28"/>
      <c r="G6" s="13" t="s">
        <v>11</v>
      </c>
      <c r="H6" s="14">
        <v>43631</v>
      </c>
      <c r="I6" s="15" t="str">
        <f t="shared" ca="1" si="0"/>
        <v>26j</v>
      </c>
      <c r="J6" s="16">
        <v>0</v>
      </c>
      <c r="K6" s="11"/>
      <c r="L6" s="31"/>
    </row>
    <row r="7" spans="1:13" ht="37.5" x14ac:dyDescent="0.4">
      <c r="A7" s="10">
        <f>COUNTA(G$3:G7)</f>
        <v>5</v>
      </c>
      <c r="B7" s="11" t="s">
        <v>33</v>
      </c>
      <c r="C7" s="11" t="s">
        <v>12</v>
      </c>
      <c r="D7" s="26" t="s">
        <v>26</v>
      </c>
      <c r="E7" s="12" t="s">
        <v>10</v>
      </c>
      <c r="F7" s="27"/>
      <c r="G7" s="13" t="s">
        <v>11</v>
      </c>
      <c r="H7" s="14">
        <v>43631</v>
      </c>
      <c r="I7" s="15" t="str">
        <f t="shared" ca="1" si="0"/>
        <v>26j</v>
      </c>
      <c r="J7" s="16">
        <v>0</v>
      </c>
      <c r="K7" s="11"/>
      <c r="L7" s="31"/>
    </row>
    <row r="8" spans="1:13" ht="56.25" x14ac:dyDescent="0.4">
      <c r="A8" s="10">
        <f>COUNTA(G$3:G8)</f>
        <v>6</v>
      </c>
      <c r="B8" s="11" t="s">
        <v>33</v>
      </c>
      <c r="C8" s="11" t="s">
        <v>12</v>
      </c>
      <c r="D8" s="26" t="s">
        <v>31</v>
      </c>
      <c r="E8" s="12"/>
      <c r="F8" s="27" t="s">
        <v>32</v>
      </c>
      <c r="G8" s="13" t="s">
        <v>19</v>
      </c>
      <c r="H8" s="14">
        <v>43631</v>
      </c>
      <c r="I8" s="15" t="str">
        <f t="shared" ca="1" si="0"/>
        <v>26j</v>
      </c>
      <c r="J8" s="16">
        <v>0.6</v>
      </c>
      <c r="K8" s="11"/>
      <c r="L8" s="31"/>
    </row>
    <row r="9" spans="1:13" ht="56.25" x14ac:dyDescent="0.4">
      <c r="A9" s="10">
        <f>COUNTA(G$3:G9)</f>
        <v>7</v>
      </c>
      <c r="B9" s="11" t="s">
        <v>33</v>
      </c>
      <c r="C9" s="11" t="s">
        <v>12</v>
      </c>
      <c r="D9" s="12" t="s">
        <v>28</v>
      </c>
      <c r="E9" s="12" t="s">
        <v>10</v>
      </c>
      <c r="F9" s="27" t="s">
        <v>29</v>
      </c>
      <c r="G9" s="13" t="s">
        <v>30</v>
      </c>
      <c r="H9" s="14">
        <v>43607</v>
      </c>
      <c r="I9" s="15" t="str">
        <f t="shared" ca="1" si="0"/>
        <v>2j</v>
      </c>
      <c r="J9" s="16">
        <v>0</v>
      </c>
      <c r="K9" s="11"/>
      <c r="L9" s="31"/>
    </row>
    <row r="10" spans="1:13" ht="56.25" x14ac:dyDescent="0.4">
      <c r="A10" s="10">
        <f>COUNTA(G$3:G10)</f>
        <v>8</v>
      </c>
      <c r="B10" s="11" t="s">
        <v>33</v>
      </c>
      <c r="C10" s="11" t="s">
        <v>12</v>
      </c>
      <c r="D10" s="12" t="s">
        <v>37</v>
      </c>
      <c r="E10" s="12" t="s">
        <v>10</v>
      </c>
      <c r="F10" s="27" t="s">
        <v>29</v>
      </c>
      <c r="G10" s="13" t="s">
        <v>30</v>
      </c>
      <c r="H10" s="14">
        <v>43661</v>
      </c>
      <c r="I10" s="15" t="str">
        <f t="shared" ca="1" si="0"/>
        <v>56j</v>
      </c>
      <c r="J10" s="16">
        <v>0</v>
      </c>
      <c r="K10" s="11"/>
      <c r="L10" s="31"/>
    </row>
    <row r="11" spans="1:13" ht="168.75" x14ac:dyDescent="0.4">
      <c r="A11" s="10">
        <f>COUNTA(G$3:G11)</f>
        <v>9</v>
      </c>
      <c r="B11" s="11" t="s">
        <v>33</v>
      </c>
      <c r="C11" s="33" t="s">
        <v>36</v>
      </c>
      <c r="D11" s="12" t="s">
        <v>38</v>
      </c>
      <c r="E11" s="12"/>
      <c r="F11" s="27" t="s">
        <v>117</v>
      </c>
      <c r="G11" s="13" t="s">
        <v>30</v>
      </c>
      <c r="H11" s="14">
        <v>43605</v>
      </c>
      <c r="I11" s="15"/>
      <c r="J11" s="16">
        <v>0.9</v>
      </c>
      <c r="K11" s="11"/>
      <c r="L11" s="31"/>
    </row>
    <row r="12" spans="1:13" ht="188.25" thickBot="1" x14ac:dyDescent="0.45">
      <c r="A12" s="38"/>
      <c r="B12" s="39"/>
      <c r="C12" s="40" t="s">
        <v>116</v>
      </c>
      <c r="D12" s="41" t="s">
        <v>118</v>
      </c>
      <c r="E12" s="39"/>
      <c r="F12" s="42"/>
      <c r="G12" s="38" t="s">
        <v>119</v>
      </c>
      <c r="H12" s="25">
        <v>43606</v>
      </c>
      <c r="I12" s="21"/>
      <c r="J12" s="22">
        <v>0</v>
      </c>
      <c r="K12" s="20"/>
      <c r="L12" s="32"/>
    </row>
    <row r="13" spans="1:13" x14ac:dyDescent="0.4">
      <c r="J13" s="7"/>
    </row>
    <row r="16" spans="1:13" x14ac:dyDescent="0.4">
      <c r="G16" s="7" t="s">
        <v>45</v>
      </c>
    </row>
    <row r="17" spans="5:10" x14ac:dyDescent="0.4">
      <c r="H17" s="7" t="s">
        <v>46</v>
      </c>
    </row>
    <row r="18" spans="5:10" x14ac:dyDescent="0.4">
      <c r="H18" s="7" t="s">
        <v>60</v>
      </c>
    </row>
    <row r="22" spans="5:10" x14ac:dyDescent="0.4">
      <c r="G22" s="8" t="s">
        <v>46</v>
      </c>
    </row>
    <row r="23" spans="5:10" x14ac:dyDescent="0.4">
      <c r="E23" s="7" t="s">
        <v>39</v>
      </c>
      <c r="H23" s="7" t="s">
        <v>53</v>
      </c>
    </row>
    <row r="24" spans="5:10" x14ac:dyDescent="0.4">
      <c r="F24" s="7" t="s">
        <v>40</v>
      </c>
      <c r="H24" s="7" t="s">
        <v>48</v>
      </c>
      <c r="J24" s="9" t="s">
        <v>47</v>
      </c>
    </row>
    <row r="25" spans="5:10" x14ac:dyDescent="0.4">
      <c r="F25" s="7" t="s">
        <v>41</v>
      </c>
      <c r="H25" s="7" t="s">
        <v>51</v>
      </c>
    </row>
    <row r="26" spans="5:10" x14ac:dyDescent="0.4">
      <c r="F26" s="7" t="s">
        <v>42</v>
      </c>
      <c r="H26" s="7" t="s">
        <v>52</v>
      </c>
    </row>
    <row r="27" spans="5:10" x14ac:dyDescent="0.4">
      <c r="F27" s="7" t="s">
        <v>43</v>
      </c>
      <c r="G27" s="7" t="s">
        <v>59</v>
      </c>
    </row>
    <row r="28" spans="5:10" x14ac:dyDescent="0.4">
      <c r="F28" s="7" t="s">
        <v>44</v>
      </c>
      <c r="H28" s="7" t="s">
        <v>58</v>
      </c>
    </row>
    <row r="29" spans="5:10" x14ac:dyDescent="0.4">
      <c r="F29" s="7" t="s">
        <v>61</v>
      </c>
      <c r="H29" s="7" t="s">
        <v>49</v>
      </c>
    </row>
    <row r="30" spans="5:10" x14ac:dyDescent="0.4">
      <c r="H30" s="7" t="s">
        <v>50</v>
      </c>
    </row>
    <row r="31" spans="5:10" x14ac:dyDescent="0.4">
      <c r="H31" s="7" t="s">
        <v>54</v>
      </c>
    </row>
    <row r="32" spans="5:10" x14ac:dyDescent="0.4">
      <c r="H32" s="7" t="s">
        <v>55</v>
      </c>
    </row>
    <row r="33" spans="5:18" x14ac:dyDescent="0.4">
      <c r="H33" s="7" t="s">
        <v>56</v>
      </c>
    </row>
    <row r="34" spans="5:18" x14ac:dyDescent="0.4">
      <c r="H34" s="7" t="s">
        <v>57</v>
      </c>
    </row>
    <row r="37" spans="5:18" x14ac:dyDescent="0.4">
      <c r="E37" s="7" t="s">
        <v>62</v>
      </c>
    </row>
    <row r="38" spans="5:18" ht="19.5" thickBot="1" x14ac:dyDescent="0.45">
      <c r="F38" s="7" t="s">
        <v>63</v>
      </c>
    </row>
    <row r="39" spans="5:18" ht="19.5" thickBot="1" x14ac:dyDescent="0.45">
      <c r="Q39" s="49" t="s">
        <v>64</v>
      </c>
      <c r="R39" s="50" t="s">
        <v>65</v>
      </c>
    </row>
    <row r="40" spans="5:18" x14ac:dyDescent="0.4">
      <c r="Q40" s="47" t="s">
        <v>66</v>
      </c>
      <c r="R40" s="48" t="s">
        <v>67</v>
      </c>
    </row>
    <row r="41" spans="5:18" x14ac:dyDescent="0.4">
      <c r="Q41" s="43" t="s">
        <v>68</v>
      </c>
      <c r="R41" s="44" t="s">
        <v>69</v>
      </c>
    </row>
    <row r="42" spans="5:18" ht="30" x14ac:dyDescent="0.4">
      <c r="Q42" s="43" t="s">
        <v>70</v>
      </c>
      <c r="R42" s="44" t="s">
        <v>71</v>
      </c>
    </row>
    <row r="43" spans="5:18" ht="30" x14ac:dyDescent="0.4">
      <c r="Q43" s="43" t="s">
        <v>72</v>
      </c>
      <c r="R43" s="44" t="s">
        <v>73</v>
      </c>
    </row>
    <row r="44" spans="5:18" x14ac:dyDescent="0.4">
      <c r="Q44" s="43" t="s">
        <v>74</v>
      </c>
      <c r="R44" s="44" t="s">
        <v>75</v>
      </c>
    </row>
    <row r="45" spans="5:18" ht="30" x14ac:dyDescent="0.4">
      <c r="Q45" s="43" t="s">
        <v>76</v>
      </c>
      <c r="R45" s="44" t="s">
        <v>77</v>
      </c>
    </row>
    <row r="46" spans="5:18" ht="30" x14ac:dyDescent="0.4">
      <c r="Q46" s="43" t="s">
        <v>78</v>
      </c>
      <c r="R46" s="44" t="s">
        <v>79</v>
      </c>
    </row>
    <row r="47" spans="5:18" ht="60" x14ac:dyDescent="0.4">
      <c r="Q47" s="43" t="s">
        <v>80</v>
      </c>
      <c r="R47" s="44" t="s">
        <v>81</v>
      </c>
    </row>
    <row r="48" spans="5:18" x14ac:dyDescent="0.4">
      <c r="Q48" s="43" t="s">
        <v>82</v>
      </c>
      <c r="R48" s="44" t="s">
        <v>83</v>
      </c>
    </row>
    <row r="49" spans="17:18" ht="30" x14ac:dyDescent="0.4">
      <c r="Q49" s="43" t="s">
        <v>84</v>
      </c>
      <c r="R49" s="44" t="s">
        <v>85</v>
      </c>
    </row>
    <row r="50" spans="17:18" ht="30" x14ac:dyDescent="0.4">
      <c r="Q50" s="43" t="s">
        <v>86</v>
      </c>
      <c r="R50" s="44" t="s">
        <v>87</v>
      </c>
    </row>
    <row r="51" spans="17:18" ht="30" x14ac:dyDescent="0.4">
      <c r="Q51" s="43" t="s">
        <v>88</v>
      </c>
      <c r="R51" s="44" t="s">
        <v>89</v>
      </c>
    </row>
    <row r="52" spans="17:18" ht="30" x14ac:dyDescent="0.4">
      <c r="Q52" s="43" t="s">
        <v>90</v>
      </c>
      <c r="R52" s="44" t="s">
        <v>91</v>
      </c>
    </row>
    <row r="53" spans="17:18" ht="30" x14ac:dyDescent="0.4">
      <c r="Q53" s="43" t="s">
        <v>92</v>
      </c>
      <c r="R53" s="44" t="s">
        <v>93</v>
      </c>
    </row>
    <row r="54" spans="17:18" ht="45" x14ac:dyDescent="0.4">
      <c r="Q54" s="43" t="s">
        <v>94</v>
      </c>
      <c r="R54" s="44" t="s">
        <v>95</v>
      </c>
    </row>
    <row r="55" spans="17:18" ht="45" x14ac:dyDescent="0.4">
      <c r="Q55" s="54" t="s">
        <v>96</v>
      </c>
      <c r="R55" s="44" t="s">
        <v>97</v>
      </c>
    </row>
    <row r="56" spans="17:18" ht="90" x14ac:dyDescent="0.4">
      <c r="Q56" s="54"/>
      <c r="R56" s="44" t="s">
        <v>98</v>
      </c>
    </row>
    <row r="57" spans="17:18" ht="30" x14ac:dyDescent="0.4">
      <c r="Q57" s="43" t="s">
        <v>99</v>
      </c>
      <c r="R57" s="44" t="s">
        <v>100</v>
      </c>
    </row>
    <row r="58" spans="17:18" x14ac:dyDescent="0.4">
      <c r="Q58" s="43" t="s">
        <v>101</v>
      </c>
      <c r="R58" s="44" t="s">
        <v>102</v>
      </c>
    </row>
    <row r="59" spans="17:18" ht="45" x14ac:dyDescent="0.4">
      <c r="Q59" s="43" t="s">
        <v>103</v>
      </c>
      <c r="R59" s="44" t="s">
        <v>104</v>
      </c>
    </row>
    <row r="60" spans="17:18" ht="45" x14ac:dyDescent="0.4">
      <c r="Q60" s="43" t="s">
        <v>105</v>
      </c>
      <c r="R60" s="44" t="s">
        <v>106</v>
      </c>
    </row>
    <row r="61" spans="17:18" ht="45" x14ac:dyDescent="0.4">
      <c r="Q61" s="43" t="s">
        <v>107</v>
      </c>
      <c r="R61" s="44" t="s">
        <v>108</v>
      </c>
    </row>
    <row r="62" spans="17:18" ht="30.75" thickBot="1" x14ac:dyDescent="0.45">
      <c r="Q62" s="45" t="s">
        <v>109</v>
      </c>
      <c r="R62" s="46" t="s">
        <v>110</v>
      </c>
    </row>
    <row r="103" spans="10:10" x14ac:dyDescent="0.4">
      <c r="J103" s="9">
        <v>1</v>
      </c>
    </row>
    <row r="125" spans="3:4" x14ac:dyDescent="0.4">
      <c r="C125" s="8" t="s">
        <v>46</v>
      </c>
    </row>
    <row r="126" spans="3:4" x14ac:dyDescent="0.4">
      <c r="D126" s="7" t="s">
        <v>111</v>
      </c>
    </row>
    <row r="127" spans="3:4" x14ac:dyDescent="0.4">
      <c r="D127" s="7" t="s">
        <v>112</v>
      </c>
    </row>
    <row r="128" spans="3:4" x14ac:dyDescent="0.4">
      <c r="D128" s="7" t="s">
        <v>113</v>
      </c>
    </row>
    <row r="129" spans="5:6" x14ac:dyDescent="0.4">
      <c r="E129" s="7" t="s">
        <v>114</v>
      </c>
    </row>
    <row r="130" spans="5:6" x14ac:dyDescent="0.4">
      <c r="F130" s="7" t="s">
        <v>115</v>
      </c>
    </row>
  </sheetData>
  <autoFilter ref="C1:C12" xr:uid="{00000000-0009-0000-0000-000000000000}"/>
  <mergeCells count="2">
    <mergeCell ref="A2:F2"/>
    <mergeCell ref="Q55:Q56"/>
  </mergeCells>
  <phoneticPr fontId="1"/>
  <conditionalFormatting sqref="C1 C13:C124 C126:C1048576">
    <cfRule type="expression" dxfId="39" priority="51">
      <formula>$C1="中"</formula>
    </cfRule>
    <cfRule type="expression" dxfId="38" priority="52">
      <formula>$C1="低"</formula>
    </cfRule>
    <cfRule type="expression" dxfId="37" priority="53">
      <formula>$C1="超高"</formula>
    </cfRule>
    <cfRule type="expression" dxfId="36" priority="54">
      <formula>$C1="高"</formula>
    </cfRule>
  </conditionalFormatting>
  <conditionalFormatting sqref="K1">
    <cfRule type="dataBar" priority="50">
      <dataBar>
        <cfvo type="percent" val="0"/>
        <cfvo type="percent" val="100"/>
        <color rgb="FF00B050"/>
      </dataBar>
      <extLst>
        <ext xmlns:x14="http://schemas.microsoft.com/office/spreadsheetml/2009/9/main" uri="{B025F937-C7B1-47D3-B67F-A62EFF666E3E}">
          <x14:id>{C6B8275F-A4CC-41FE-858C-2FA20653713C}</x14:id>
        </ext>
      </extLst>
    </cfRule>
  </conditionalFormatting>
  <conditionalFormatting sqref="I1:I2 I24:I123 I13:I22 I125:I1048576">
    <cfRule type="expression" dxfId="35" priority="45">
      <formula>$I1="遅れ"</formula>
    </cfRule>
  </conditionalFormatting>
  <conditionalFormatting sqref="J14:J1048576 J1:J12">
    <cfRule type="dataBar" priority="55">
      <dataBar>
        <cfvo type="percent" val="0"/>
        <cfvo type="percent" val="100"/>
        <color rgb="FF00B050"/>
      </dataBar>
      <extLst>
        <ext xmlns:x14="http://schemas.microsoft.com/office/spreadsheetml/2009/9/main" uri="{B025F937-C7B1-47D3-B67F-A62EFF666E3E}">
          <x14:id>{163F9C73-486E-4A55-9C29-25774E3C4DA4}</x14:id>
        </ext>
      </extLst>
    </cfRule>
  </conditionalFormatting>
  <conditionalFormatting sqref="C3:C6">
    <cfRule type="expression" dxfId="34" priority="41">
      <formula>$C3="中"</formula>
    </cfRule>
    <cfRule type="expression" dxfId="33" priority="42">
      <formula>$C3="低"</formula>
    </cfRule>
    <cfRule type="expression" dxfId="32" priority="43">
      <formula>$C3="超高"</formula>
    </cfRule>
    <cfRule type="expression" dxfId="31" priority="44">
      <formula>$C3="高"</formula>
    </cfRule>
  </conditionalFormatting>
  <conditionalFormatting sqref="I3:I6">
    <cfRule type="expression" dxfId="30" priority="40">
      <formula>$I3="遅れ"</formula>
    </cfRule>
  </conditionalFormatting>
  <conditionalFormatting sqref="I7:I8">
    <cfRule type="expression" dxfId="29" priority="39">
      <formula>$I7="遅れ"</formula>
    </cfRule>
  </conditionalFormatting>
  <conditionalFormatting sqref="C7:C8">
    <cfRule type="expression" dxfId="28" priority="35">
      <formula>$C7="中"</formula>
    </cfRule>
    <cfRule type="expression" dxfId="27" priority="36">
      <formula>$C7="低"</formula>
    </cfRule>
    <cfRule type="expression" dxfId="26" priority="37">
      <formula>$C7="超高"</formula>
    </cfRule>
    <cfRule type="expression" dxfId="25" priority="38">
      <formula>$C7="高"</formula>
    </cfRule>
  </conditionalFormatting>
  <conditionalFormatting sqref="I9">
    <cfRule type="expression" dxfId="24" priority="34">
      <formula>$I9="遅れ"</formula>
    </cfRule>
  </conditionalFormatting>
  <conditionalFormatting sqref="C9">
    <cfRule type="expression" dxfId="23" priority="30">
      <formula>$C9="中"</formula>
    </cfRule>
    <cfRule type="expression" dxfId="22" priority="31">
      <formula>$C9="低"</formula>
    </cfRule>
    <cfRule type="expression" dxfId="21" priority="32">
      <formula>$C9="超高"</formula>
    </cfRule>
    <cfRule type="expression" dxfId="20" priority="33">
      <formula>$C9="高"</formula>
    </cfRule>
  </conditionalFormatting>
  <conditionalFormatting sqref="C2">
    <cfRule type="expression" dxfId="19" priority="26">
      <formula>$C2="中"</formula>
    </cfRule>
    <cfRule type="expression" dxfId="18" priority="27">
      <formula>$C2="低"</formula>
    </cfRule>
    <cfRule type="expression" dxfId="17" priority="28">
      <formula>$C2="超高"</formula>
    </cfRule>
    <cfRule type="expression" dxfId="16" priority="29">
      <formula>$C2="高"</formula>
    </cfRule>
  </conditionalFormatting>
  <conditionalFormatting sqref="I10">
    <cfRule type="expression" dxfId="15" priority="18">
      <formula>$I10="遅れ"</formula>
    </cfRule>
  </conditionalFormatting>
  <conditionalFormatting sqref="C10">
    <cfRule type="expression" dxfId="14" priority="14">
      <formula>$C10="中"</formula>
    </cfRule>
    <cfRule type="expression" dxfId="13" priority="15">
      <formula>$C10="低"</formula>
    </cfRule>
    <cfRule type="expression" dxfId="12" priority="16">
      <formula>$C10="超高"</formula>
    </cfRule>
    <cfRule type="expression" dxfId="11" priority="17">
      <formula>$C10="高"</formula>
    </cfRule>
  </conditionalFormatting>
  <conditionalFormatting sqref="I11:I12">
    <cfRule type="expression" dxfId="10" priority="13">
      <formula>$I11="遅れ"</formula>
    </cfRule>
  </conditionalFormatting>
  <conditionalFormatting sqref="C11">
    <cfRule type="expression" dxfId="9" priority="9">
      <formula>$C11="中"</formula>
    </cfRule>
    <cfRule type="expression" dxfId="8" priority="10">
      <formula>$C11="低"</formula>
    </cfRule>
    <cfRule type="expression" dxfId="7" priority="11">
      <formula>$C11="超高"</formula>
    </cfRule>
    <cfRule type="expression" dxfId="6" priority="12">
      <formula>$C11="高"</formula>
    </cfRule>
  </conditionalFormatting>
  <conditionalFormatting sqref="G22">
    <cfRule type="expression" dxfId="5" priority="57">
      <formula>$G22="遅れ"</formula>
    </cfRule>
  </conditionalFormatting>
  <conditionalFormatting sqref="C125">
    <cfRule type="expression" dxfId="4" priority="67">
      <formula>$C125="遅れ"</formula>
    </cfRule>
  </conditionalFormatting>
  <conditionalFormatting sqref="C12">
    <cfRule type="expression" dxfId="3" priority="1">
      <formula>$C12="中"</formula>
    </cfRule>
    <cfRule type="expression" dxfId="2" priority="2">
      <formula>$C12="低"</formula>
    </cfRule>
    <cfRule type="expression" dxfId="1" priority="3">
      <formula>$C12="超高"</formula>
    </cfRule>
    <cfRule type="expression" dxfId="0" priority="4">
      <formula>$C12="高"</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6B8275F-A4CC-41FE-858C-2FA20653713C}">
            <x14:dataBar minLength="0" maxLength="100" border="1" gradient="0" direction="leftToRight">
              <x14:cfvo type="percent">
                <xm:f>0</xm:f>
              </x14:cfvo>
              <x14:cfvo type="percent">
                <xm:f>100</xm:f>
              </x14:cfvo>
              <x14:borderColor theme="0"/>
              <x14:negativeFillColor rgb="FFFF0000"/>
              <x14:axisColor rgb="FF000000"/>
            </x14:dataBar>
          </x14:cfRule>
          <xm:sqref>K1</xm:sqref>
        </x14:conditionalFormatting>
        <x14:conditionalFormatting xmlns:xm="http://schemas.microsoft.com/office/excel/2006/main">
          <x14:cfRule type="dataBar" id="{163F9C73-486E-4A55-9C29-25774E3C4DA4}">
            <x14:dataBar minLength="0" maxLength="100" border="1" gradient="0" direction="leftToRight">
              <x14:cfvo type="percent">
                <xm:f>0</xm:f>
              </x14:cfvo>
              <x14:cfvo type="percent">
                <xm:f>100</xm:f>
              </x14:cfvo>
              <x14:borderColor theme="0"/>
              <x14:negativeFillColor rgb="FFFF0000"/>
              <x14:axisColor rgb="FF000000"/>
            </x14:dataBar>
          </x14:cfRule>
          <xm:sqref>J14:J1048576 J1:J12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対応中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ケビン　マーティン</dc:creator>
  <cp:lastModifiedBy>ケビン　マーティン</cp:lastModifiedBy>
  <dcterms:created xsi:type="dcterms:W3CDTF">2019-05-16T01:22:19Z</dcterms:created>
  <dcterms:modified xsi:type="dcterms:W3CDTF">2019-05-20T09:55:10Z</dcterms:modified>
</cp:coreProperties>
</file>