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Workspace\MyEnv\"/>
    </mc:Choice>
  </mc:AlternateContent>
  <xr:revisionPtr revIDLastSave="0" documentId="13_ncr:1_{22DA5515-3082-42D3-ACF2-6B4588979FC9}" xr6:coauthVersionLast="36" xr6:coauthVersionMax="36" xr10:uidLastSave="{00000000-0000-0000-0000-000000000000}"/>
  <bookViews>
    <workbookView xWindow="0" yWindow="0" windowWidth="13590" windowHeight="5775" activeTab="1" xr2:uid="{00000000-000D-0000-FFFF-FFFF00000000}"/>
  </bookViews>
  <sheets>
    <sheet name="対応中" sheetId="1" r:id="rId1"/>
    <sheet name="Truc a faire demain" sheetId="5" r:id="rId2"/>
    <sheet name="Schema BLACKBOX" sheetId="4" r:id="rId3"/>
    <sheet name="対応済" sheetId="2" r:id="rId4"/>
  </sheets>
  <definedNames>
    <definedName name="_xlnm._FilterDatabase" localSheetId="0" hidden="1">対応中!$C$1:$C$35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3" i="1" l="1"/>
  <c r="A13" i="1"/>
  <c r="I30" i="1" l="1"/>
  <c r="I29" i="1"/>
  <c r="A11" i="1"/>
  <c r="A25" i="1"/>
  <c r="A24" i="1"/>
  <c r="A23" i="1"/>
  <c r="A22" i="1"/>
  <c r="A21" i="1"/>
  <c r="A20" i="1"/>
  <c r="A19" i="1"/>
  <c r="A26" i="1"/>
  <c r="I11" i="1"/>
  <c r="I26" i="1"/>
  <c r="I25" i="1"/>
  <c r="I24" i="1"/>
  <c r="I23" i="1"/>
  <c r="I22" i="1"/>
  <c r="I21" i="1"/>
  <c r="I20" i="1"/>
  <c r="I19" i="1"/>
  <c r="I18" i="1"/>
  <c r="A18" i="1"/>
  <c r="I17" i="1"/>
  <c r="A17" i="1"/>
  <c r="I16" i="1"/>
  <c r="A16" i="1"/>
  <c r="I12" i="1"/>
  <c r="A12" i="1"/>
  <c r="I10" i="1"/>
  <c r="A10" i="1"/>
  <c r="I9" i="1"/>
  <c r="A9" i="1"/>
  <c r="I8" i="1"/>
  <c r="A8" i="1"/>
  <c r="I7" i="1"/>
  <c r="A7" i="1"/>
  <c r="A28" i="1"/>
  <c r="I28" i="1"/>
  <c r="A31" i="1"/>
  <c r="I31" i="1"/>
  <c r="A32" i="1" l="1"/>
  <c r="I32" i="1"/>
  <c r="A33" i="1"/>
  <c r="I33" i="1"/>
  <c r="A34" i="1"/>
  <c r="I34" i="1"/>
  <c r="A35" i="1"/>
  <c r="I35" i="1"/>
  <c r="A14" i="1" l="1"/>
  <c r="I14" i="1"/>
  <c r="A6" i="1"/>
  <c r="I6" i="1"/>
  <c r="I5" i="1"/>
  <c r="A5" i="1"/>
  <c r="I4" i="1"/>
  <c r="A4" i="1"/>
  <c r="I3" i="1"/>
  <c r="A3" i="1"/>
  <c r="A20" i="2" l="1"/>
  <c r="A19" i="2" l="1"/>
  <c r="A18" i="2" l="1"/>
  <c r="A17" i="2"/>
  <c r="A16" i="2"/>
  <c r="A15" i="2"/>
  <c r="A14" i="2"/>
  <c r="A13" i="2"/>
  <c r="I31" i="2" l="1"/>
  <c r="A31" i="2"/>
  <c r="A30" i="2" l="1"/>
  <c r="A25" i="2"/>
  <c r="A4" i="2"/>
  <c r="A5" i="2"/>
  <c r="A6" i="2"/>
  <c r="A7" i="2"/>
  <c r="A8" i="2"/>
  <c r="A9" i="2"/>
  <c r="A10" i="2"/>
  <c r="A11" i="2"/>
  <c r="A12" i="2"/>
  <c r="A3" i="2"/>
</calcChain>
</file>

<file path=xl/sharedStrings.xml><?xml version="1.0" encoding="utf-8"?>
<sst xmlns="http://schemas.openxmlformats.org/spreadsheetml/2006/main" count="846" uniqueCount="258">
  <si>
    <t>No.</t>
  </si>
  <si>
    <t>Type</t>
  </si>
  <si>
    <t>Priorite</t>
  </si>
  <si>
    <t>Objectif</t>
  </si>
  <si>
    <t>Nom du fichier</t>
  </si>
  <si>
    <t>date limite</t>
  </si>
  <si>
    <t>jour restant</t>
  </si>
  <si>
    <t>Etat actuel</t>
  </si>
  <si>
    <t>Remarque</t>
  </si>
  <si>
    <t>Black Box PHP DAO</t>
  </si>
  <si>
    <t>開発</t>
  </si>
  <si>
    <t>all.php</t>
  </si>
  <si>
    <t>①DAO=&gt;(PDO/mysqli)_x000D_
②Changer PDO et Mysqli pour recuperer les options de connections (et autres) dans le fichier conf_x000D_
Relire le system de gestion htaccess</t>
  </si>
  <si>
    <t>テスト</t>
  </si>
  <si>
    <t>SQLHelper</t>
  </si>
  <si>
    <t>Creer un fichier tester de SqlHelper</t>
  </si>
  <si>
    <t>ajouter le system mysqli</t>
  </si>
  <si>
    <t>DAO(mysqli).php</t>
  </si>
  <si>
    <t>test mysqli</t>
  </si>
  <si>
    <t>資料</t>
  </si>
  <si>
    <t>Creation d'un schema complet de l'appli pour resumer les fonctionnalites</t>
  </si>
  <si>
    <t>Excel</t>
  </si>
  <si>
    <t>lister Les fonctionnalites_x000D_
faire un schema</t>
  </si>
  <si>
    <t>修</t>
  </si>
  <si>
    <t>超高</t>
  </si>
  <si>
    <t xml:space="preserve">Gerrer l'unicite d'une column non primaire_x000D_
</t>
  </si>
  <si>
    <t>QueteMDao.php</t>
  </si>
  <si>
    <t>Utiliser        if ($e-&gt;errorInfo[1] == 1062) {_x000D_
            return 'row already exists!';_x000D_
        } else {_x000D_
            throw $e;_x000D_
        }</t>
  </si>
  <si>
    <t>Verification de code</t>
  </si>
  <si>
    <t>Verifier si delete gere bien les id (pas uniquement string mais aussi in et de facon dynamique_x000D_
verifier si getWhere peut etre appeler pour un assoc</t>
  </si>
  <si>
    <t>1h</t>
  </si>
  <si>
    <t>課</t>
  </si>
  <si>
    <t>get where Should Work with assoc array too (get wheres) =&gt; rajouter if(is_assoc) et dans if(get_class....){} rajouter le cas ou id n'est pas definit</t>
  </si>
  <si>
    <t>delete Should Work with assoc array too (get wheres) =&gt; rajouter if(is_assoc) et dans if(get_class....){} rajouter le cas ou id n'est pas definit_x000D_
  =&gt; donner a get wheres la possibilite de gerrer les cas suivants : getWheres(String condition), getWheres(Obj bean object), getWheres(Obj bean object, String additional cond)</t>
  </si>
  <si>
    <t>node.js</t>
  </si>
  <si>
    <t>中</t>
  </si>
  <si>
    <t>―</t>
  </si>
  <si>
    <t>Autre</t>
  </si>
  <si>
    <t>changer couleur en fonction de date_x000D_
Changer couleur en fonction de pourcentage</t>
  </si>
  <si>
    <t>30min</t>
  </si>
  <si>
    <t>Needed time</t>
  </si>
  <si>
    <t>Liste des choses a faire</t>
  </si>
  <si>
    <t>OK</t>
  </si>
  <si>
    <t>Creer 15 data json</t>
  </si>
  <si>
    <t>data.json</t>
  </si>
  <si>
    <t>1-Creer dans excel un CSV_x000D_
2-Mettre des datas tests pour tout type de donnees (pirate/incorrect etc..)_x000D_
3-Recuperer cette list et creer un programme qui creer des obj QueteM et qui le transforme en data JSON_x000D_
4-sauver le fichier</t>
  </si>
  <si>
    <t xml:space="preserve">creer un test complet de l'appli </t>
  </si>
  <si>
    <t>testDao.php</t>
  </si>
  <si>
    <t xml:space="preserve">1- Utiliser le fichier Json pour recuperer en une ligne les datas a inscrire dans le fichier test_x000D_
2- Faire un systeme qui dans l'ordre :_x000D_
  verifie L'input_x000D_
  Select les datas_x000D_
  Insert les datas_x000D_
  Insert les datas (unicity error check)_x000D_
  Select les datas_x000D_
  Update les datas_x000D_
  Select les datas_x000D_
  Delete les datas_x000D_
  Select les datas_x000D_
  </t>
  </si>
  <si>
    <t>Affichage plus lisible des erreurs</t>
  </si>
  <si>
    <t>Black box</t>
  </si>
  <si>
    <t>Dans la grande case, afficher le message, lefichier la fonction et la ligne du throw new XXX_x000D_
en dessous Creer un link pour afficher/desafficher les details de L'erreur_x000D_
les details de L'erreur permet d'afficher la backtrace complete</t>
  </si>
  <si>
    <t>Pofiner les validations</t>
  </si>
  <si>
    <t>Bean et Dao</t>
  </si>
  <si>
    <t>faire une validation globale et validation_x000D_
faire validation unique_x000D_
faire le tout dans Bean _x000D_
retirer exist</t>
  </si>
  <si>
    <t>tester les fonctions DAO</t>
  </si>
  <si>
    <t>testDao.php_x000D_
all.php</t>
  </si>
  <si>
    <t>Il reste a tester l'update et le delete</t>
  </si>
  <si>
    <t>Gerrer le fetch class et fetch assoc</t>
  </si>
  <si>
    <t>DAO(PDO).php</t>
  </si>
  <si>
    <t>retirer les executesimple select et autre</t>
  </si>
  <si>
    <t>reformer le code correctemnt</t>
  </si>
  <si>
    <t>indentation_x000D_
suppression de code inutile_x000D_
reverification des comments_x000D_
recheck des noms de fonctions_x000D_
globalement son utilite_x000D_
verifier les double et simple quote_x000D_
les tabs a TOUS supprimer</t>
  </si>
  <si>
    <t>Retirer TOUTES les erreurs non gerres</t>
  </si>
  <si>
    <t xml:space="preserve">Ne plus utiliser unhandled_exception()…_x000D_
Voir si tous le code qui peut planter est bien entre try catch_x000D_
</t>
  </si>
  <si>
    <t>Bien proteger l'input</t>
  </si>
  <si>
    <t>Utiliser le code de verification de w3school</t>
  </si>
  <si>
    <t>調</t>
  </si>
  <si>
    <t>Lire et comprendre a 3000% le system Unit of work de github</t>
  </si>
  <si>
    <t>1h30</t>
  </si>
  <si>
    <t>環境</t>
  </si>
  <si>
    <t>Acheter Excel a vie sur amazone_x000D_
recreer le fichier courant a la maison</t>
  </si>
  <si>
    <t>ordre</t>
    <phoneticPr fontId="5"/>
  </si>
  <si>
    <t>Remarque</t>
    <phoneticPr fontId="5"/>
  </si>
  <si>
    <t>①Faire en sorte d'avoir une class mere (dao) et deux class fille (Mysqli/PDO)
②Creation D'un fichier config_dao.json (json + htaccess)
③ Creer le generateur de generateur d'options
④ Modifier le necessaire pour que les options fonctionnent FAIRE IDEM POUR UTILE
⑤ Suivre le schema et continuer la construction</t>
    <phoneticPr fontId="5"/>
  </si>
  <si>
    <t>・</t>
    <phoneticPr fontId="5"/>
  </si>
  <si>
    <t>Faire un shema du projet</t>
    <phoneticPr fontId="5"/>
  </si>
  <si>
    <t>テスト</t>
    <phoneticPr fontId="5"/>
  </si>
  <si>
    <t>開発</t>
    <rPh sb="0" eb="2">
      <t>カイハツ</t>
    </rPh>
    <phoneticPr fontId="5"/>
  </si>
  <si>
    <t>Nom du projet</t>
    <phoneticPr fontId="5"/>
  </si>
  <si>
    <t xml:space="preserve">Creer chat nodejs </t>
    <phoneticPr fontId="5"/>
  </si>
  <si>
    <t>Faire recap modules important</t>
    <phoneticPr fontId="5"/>
  </si>
  <si>
    <t>15h</t>
    <phoneticPr fontId="5"/>
  </si>
  <si>
    <t>2h</t>
    <phoneticPr fontId="5"/>
  </si>
  <si>
    <t>勉強</t>
    <rPh sb="0" eb="2">
      <t>ベンキョウ</t>
    </rPh>
    <phoneticPr fontId="5"/>
  </si>
  <si>
    <t>Bejewell v1 avec chiffre</t>
    <phoneticPr fontId="5"/>
  </si>
  <si>
    <t>resume archero recap de tous</t>
    <phoneticPr fontId="5"/>
  </si>
  <si>
    <t>アイディア</t>
    <phoneticPr fontId="5"/>
  </si>
  <si>
    <t>20h</t>
    <phoneticPr fontId="5"/>
  </si>
  <si>
    <t>Creation de prefab chat dans unity</t>
    <phoneticPr fontId="5"/>
  </si>
  <si>
    <t>高</t>
    <rPh sb="0" eb="1">
      <t>タカ</t>
    </rPh>
    <phoneticPr fontId="5"/>
  </si>
  <si>
    <t>Unity 3D</t>
    <phoneticPr fontId="5"/>
  </si>
  <si>
    <t>Other project to be done someday</t>
    <phoneticPr fontId="5"/>
  </si>
  <si>
    <t>ゲーム改修</t>
    <rPh sb="3" eb="5">
      <t>カイシュウ</t>
    </rPh>
    <phoneticPr fontId="5"/>
  </si>
  <si>
    <t>Les boutons qui s'affichent a droite devraient etre un peu plus petit</t>
    <phoneticPr fontId="5"/>
  </si>
  <si>
    <t>Changer simplement la taille de ces boutons</t>
    <phoneticPr fontId="5"/>
  </si>
  <si>
    <t xml:space="preserve">More Games =&gt; Meme avec un jeu C'est une bonne pub et ca fait plaisir </t>
    <phoneticPr fontId="5"/>
  </si>
  <si>
    <t xml:space="preserve">Check Other project 1 </t>
    <phoneticPr fontId="5"/>
  </si>
  <si>
    <t>- Creation du lien entre le bouton et le jeu. Un click =&gt; va vers le site!
- Creation de la page web qui sera afficher au lien</t>
    <phoneticPr fontId="5"/>
  </si>
  <si>
    <t xml:space="preserve">Project 1 </t>
    <phoneticPr fontId="5"/>
  </si>
  <si>
    <t>Reflechir a quel popup afficher au demarrage du jeu</t>
    <phoneticPr fontId="5"/>
  </si>
  <si>
    <t xml:space="preserve">Faire la liste des choses qui apparaissent au moment du lancement du jeu pour pousser le joueur a acheter au max!
Jusqu'a 4/5 popup
Faire en sorte qu'une pub s'affiche au moment de la popup de demarrage !
Example : 
1 popup de bienvenue
2 popup de presentation d'autres jeux similaire
3 popup de promotion
4 popup de daily bonus? </t>
    <phoneticPr fontId="5"/>
  </si>
  <si>
    <t>Le bonus cache du 目標</t>
    <rPh sb="18" eb="20">
      <t>モクヒョウ</t>
    </rPh>
    <phoneticPr fontId="5"/>
  </si>
  <si>
    <t>Ya plusieurs bonus : 
1 bonus non cache : si vous faite ca vous obtenez ca 2/3 bonus
2 Bonus cache : si vous faite toutes les quete =&gt; vous obtenez le bonus cache</t>
    <phoneticPr fontId="5"/>
  </si>
  <si>
    <t>Niveau de difficulte a chaque niveau</t>
    <phoneticPr fontId="5"/>
  </si>
  <si>
    <t>Le niveau de difficulte est choisi au demarrage d'un niveau!
Bonus differents selon difficulte</t>
    <phoneticPr fontId="5"/>
  </si>
  <si>
    <t>Changement d'ordre de planete</t>
    <phoneticPr fontId="5"/>
  </si>
  <si>
    <t>Plus de pluton
order a changer A reflechir
mettre la nouvelle planete</t>
    <phoneticPr fontId="5"/>
  </si>
  <si>
    <t>2 facons de choisir un niveau</t>
    <phoneticPr fontId="5"/>
  </si>
  <si>
    <t>1 En particulier la terre : choisir niveau selon continent
2 Quand on click sur la planete. La planete ne grossit pas. C'est seulement quand on a choisir le niveau que l'animation se lance et va vers la planete</t>
    <phoneticPr fontId="5"/>
  </si>
  <si>
    <t>Quelques idees de bonus poru le joueur</t>
    <phoneticPr fontId="5"/>
  </si>
  <si>
    <t>nombre de points total accumuler a compter 100000 =&gt; bonus</t>
    <phoneticPr fontId="5"/>
  </si>
  <si>
    <t>Truc nice du jeu d'eric</t>
    <phoneticPr fontId="5"/>
  </si>
  <si>
    <t>参考</t>
    <rPh sb="0" eb="2">
      <t>サンコウ</t>
    </rPh>
    <phoneticPr fontId="5"/>
  </si>
  <si>
    <t>trouver comment faire pour creer des textes degrades avec text mesh pro.</t>
  </si>
  <si>
    <t>Trouver des belles icons en degrade pour les menus du jeu dans l'asset stored</t>
  </si>
  <si>
    <t>Trouver une bonne police pour les textes</t>
  </si>
  <si>
    <t>Creer soi-meme un boutons pour voir si ca a la classe</t>
  </si>
  <si>
    <t>Quand on en viendra a creer les boutons, Il faudra non pas mettre des boutons encercles, il faudra plutot mettre des boutons seulement icon avec ombre.</t>
  </si>
  <si>
    <t>Creer un programme qui permet de modifier dans n'importe quelle couleur une image colorer en une image mono color.</t>
  </si>
  <si>
    <t>Ajout de la coche ne plus montrer aujourd'hui</t>
  </si>
  <si>
    <t>Ajout de la fonctionnalite "Bonus stored only 7 days"</t>
  </si>
  <si>
    <t>Creation de promotion de 2semaines ou ce genre de truc. La pub doit contenir, brievement le contenu et mettre en avant le Bonus</t>
  </si>
  <si>
    <t>Remettre en forme les boutons de sorte a ce que le shop soit obligatoirement tj au meme endroit &lt;=&gt; retravailler le menu</t>
  </si>
  <si>
    <t>Creation du menu settings comme suit :</t>
  </si>
  <si>
    <t>Ya 4 onglet : 
Account / Options / Help / Extras
Account definis les informations du player. Ajout de "photo"? Ou plutot de sign pour differencier le joueur?
1 Access a son compte sur le site en light
2 Partager le jeu sur facebook/Tweeter et autre
3 Nom joueur jeu et ensemble de jeu.
4 Terms of Service A ECRIRE ??? 
5 le bouton more games
Options
On off button pour tout
Animation/Popup Settings 等
Sound/Music Settings
Language settings
Reset Setting Button (default Settings)
Help 
Contact</t>
    <phoneticPr fontId="5"/>
  </si>
  <si>
    <t>Galaxy Breaker</t>
    <phoneticPr fontId="5"/>
  </si>
  <si>
    <t>30m</t>
    <phoneticPr fontId="5"/>
  </si>
  <si>
    <t>2weeks</t>
    <phoneticPr fontId="5"/>
  </si>
  <si>
    <t>Ne pas mettre les boutons de la balle/bar dans le menu principale?</t>
  </si>
  <si>
    <t>Faire un clean du projet Reflechir au positionnement des differents boutons.</t>
    <phoneticPr fontId="5"/>
  </si>
  <si>
    <t>美化</t>
    <rPh sb="0" eb="2">
      <t>ビカ</t>
    </rPh>
    <phoneticPr fontId="5"/>
  </si>
  <si>
    <t>rendre bo le jeu en utilisant les trucs nice du jeu d'eric</t>
    <phoneticPr fontId="5"/>
  </si>
  <si>
    <t>trouver/utiliser des bons asset pour que ca ait la classe</t>
    <phoneticPr fontId="5"/>
  </si>
  <si>
    <t>1j</t>
    <phoneticPr fontId="5"/>
  </si>
  <si>
    <t>1week</t>
    <phoneticPr fontId="5"/>
  </si>
  <si>
    <t xml:space="preserve">1week </t>
    <phoneticPr fontId="5"/>
  </si>
  <si>
    <t>1:3weeks
2: 1j</t>
    <phoneticPr fontId="5"/>
  </si>
  <si>
    <t>Reflexion plus abouti de la db pour gerrer les nouvelles fonctionnalites</t>
    <phoneticPr fontId="5"/>
  </si>
  <si>
    <t>player pref
Example : Pas de connection -&gt; save resultat sur le smartphone de L'utilisateur avec un player pref
Ensuite il suffit de verifier la connection du user pour sauvegarder en ligne le jeu</t>
    <phoneticPr fontId="5"/>
  </si>
  <si>
    <t>- apprendre a utiliser les players pref
- Reflechir a quels genre de datas sont necessaire pour le player pref
- Creer un fichier excel pour resumer les differentes datas : player pref/db等</t>
    <rPh sb="187" eb="188">
      <t>ナド</t>
    </rPh>
    <phoneticPr fontId="5"/>
  </si>
  <si>
    <t>ND</t>
  </si>
  <si>
    <t>ND</t>
    <phoneticPr fontId="5"/>
  </si>
  <si>
    <t xml:space="preserve">Separer </t>
    <phoneticPr fontId="5"/>
  </si>
  <si>
    <t>2j</t>
    <phoneticPr fontId="5"/>
  </si>
  <si>
    <t>Rajouter le Gif du perso principal</t>
    <phoneticPr fontId="5"/>
  </si>
  <si>
    <t>Mettre en avant le 'partir a l'aventure'
Et rajouter un bo fond avc un bon perso principal</t>
    <phoneticPr fontId="5"/>
  </si>
  <si>
    <t>Pays</t>
  </si>
  <si>
    <t>Max Score on Level</t>
  </si>
  <si>
    <t>Max Score overall</t>
  </si>
  <si>
    <t>Total Score</t>
  </si>
  <si>
    <t xml:space="preserve">nbr games </t>
  </si>
  <si>
    <t>mail</t>
  </si>
  <si>
    <t>notification check</t>
  </si>
  <si>
    <t>description</t>
  </si>
  <si>
    <t>promoid</t>
  </si>
  <si>
    <t>nom promo</t>
  </si>
  <si>
    <t>item_list_Json</t>
  </si>
  <si>
    <t>price</t>
  </si>
  <si>
    <t>startdate</t>
  </si>
  <si>
    <t>endate</t>
  </si>
  <si>
    <t>nbr points bronze</t>
  </si>
  <si>
    <t>nbr points silver</t>
  </si>
  <si>
    <t>nbr points gold</t>
  </si>
  <si>
    <t>nbr points god</t>
  </si>
  <si>
    <t>itemid</t>
  </si>
  <si>
    <t>name</t>
  </si>
  <si>
    <t>type</t>
    <phoneticPr fontId="5"/>
  </si>
  <si>
    <t>need persistente save</t>
    <phoneticPr fontId="5"/>
  </si>
  <si>
    <t>table name</t>
    <phoneticPr fontId="5"/>
  </si>
  <si>
    <t>item name</t>
    <phoneticPr fontId="5"/>
  </si>
  <si>
    <t>varchar</t>
    <phoneticPr fontId="5"/>
  </si>
  <si>
    <t>player</t>
    <phoneticPr fontId="5"/>
  </si>
  <si>
    <t>player name</t>
    <phoneticPr fontId="5"/>
  </si>
  <si>
    <t>need local save</t>
    <phoneticPr fontId="5"/>
  </si>
  <si>
    <t>Nom jeu</t>
    <phoneticPr fontId="5"/>
  </si>
  <si>
    <t>avatar jeu</t>
    <phoneticPr fontId="5"/>
  </si>
  <si>
    <t>id jeu</t>
    <phoneticPr fontId="5"/>
  </si>
  <si>
    <t>login</t>
    <phoneticPr fontId="5"/>
  </si>
  <si>
    <t>Password</t>
    <phoneticPr fontId="5"/>
  </si>
  <si>
    <t>Pseudo</t>
    <phoneticPr fontId="5"/>
  </si>
  <si>
    <t>Game_Master</t>
    <phoneticPr fontId="5"/>
  </si>
  <si>
    <t>datetime</t>
    <phoneticPr fontId="5"/>
  </si>
  <si>
    <t>Promotion_master</t>
    <phoneticPr fontId="5"/>
  </si>
  <si>
    <t>PurchaseOrder</t>
    <phoneticPr fontId="5"/>
  </si>
  <si>
    <t>purchaseId</t>
    <phoneticPr fontId="5"/>
  </si>
  <si>
    <t>playerId</t>
    <phoneticPr fontId="5"/>
  </si>
  <si>
    <t>itemid</t>
    <phoneticPr fontId="5"/>
  </si>
  <si>
    <t>purchaseDate</t>
    <phoneticPr fontId="5"/>
  </si>
  <si>
    <t>purchaseType</t>
    <phoneticPr fontId="5"/>
  </si>
  <si>
    <t>purchaseStatus</t>
    <phoneticPr fontId="5"/>
  </si>
  <si>
    <t>Quantity</t>
    <phoneticPr fontId="5"/>
  </si>
  <si>
    <t>price</t>
    <phoneticPr fontId="5"/>
  </si>
  <si>
    <t>discount (if promo)</t>
    <phoneticPr fontId="5"/>
  </si>
  <si>
    <t>int</t>
    <phoneticPr fontId="5"/>
  </si>
  <si>
    <t>char1</t>
    <phoneticPr fontId="5"/>
  </si>
  <si>
    <t>DailyBonus_Master</t>
    <phoneticPr fontId="5"/>
  </si>
  <si>
    <t>dailyBonusid</t>
    <phoneticPr fontId="5"/>
  </si>
  <si>
    <t>nom promo</t>
    <phoneticPr fontId="5"/>
  </si>
  <si>
    <t>position</t>
    <phoneticPr fontId="5"/>
  </si>
  <si>
    <t>position_obtained_map_json</t>
    <phoneticPr fontId="5"/>
  </si>
  <si>
    <t>current Position</t>
    <phoneticPr fontId="5"/>
  </si>
  <si>
    <t>Player_Exploit</t>
    <phoneticPr fontId="5"/>
  </si>
  <si>
    <t>Creation tmp VIEW FOR THIS</t>
    <phoneticPr fontId="5"/>
  </si>
  <si>
    <t>Rank</t>
    <phoneticPr fontId="5"/>
  </si>
  <si>
    <t>Options</t>
    <phoneticPr fontId="5"/>
  </si>
  <si>
    <t>stars number On level</t>
    <phoneticPr fontId="5"/>
  </si>
  <si>
    <t>list item</t>
    <phoneticPr fontId="5"/>
  </si>
  <si>
    <t>item_master</t>
    <phoneticPr fontId="5"/>
  </si>
  <si>
    <t>rarity</t>
    <phoneticPr fontId="5"/>
  </si>
  <si>
    <t>path</t>
    <phoneticPr fontId="5"/>
  </si>
  <si>
    <t>point</t>
    <phoneticPr fontId="5"/>
  </si>
  <si>
    <t>Mission Master</t>
    <phoneticPr fontId="5"/>
  </si>
  <si>
    <t>mission id</t>
    <phoneticPr fontId="5"/>
  </si>
  <si>
    <t>mission description</t>
    <phoneticPr fontId="5"/>
  </si>
  <si>
    <t>is hide</t>
    <phoneticPr fontId="5"/>
  </si>
  <si>
    <t>startdate</t>
    <phoneticPr fontId="5"/>
  </si>
  <si>
    <t>endate</t>
    <phoneticPr fontId="5"/>
  </si>
  <si>
    <t>EvenementMaster</t>
    <phoneticPr fontId="5"/>
  </si>
  <si>
    <t>description</t>
    <phoneticPr fontId="5"/>
  </si>
  <si>
    <t>evenementid</t>
    <phoneticPr fontId="5"/>
  </si>
  <si>
    <t>Level</t>
    <phoneticPr fontId="5"/>
  </si>
  <si>
    <t>discount</t>
    <phoneticPr fontId="5"/>
  </si>
  <si>
    <t>x</t>
    <phoneticPr fontId="5"/>
  </si>
  <si>
    <t>font</t>
    <phoneticPr fontId="5"/>
  </si>
  <si>
    <t>?</t>
    <phoneticPr fontId="5"/>
  </si>
  <si>
    <t>Nbr jeu</t>
    <phoneticPr fontId="5"/>
  </si>
  <si>
    <t>Cloud google</t>
    <phoneticPr fontId="5"/>
  </si>
  <si>
    <t>save platform</t>
    <phoneticPr fontId="5"/>
  </si>
  <si>
    <t xml:space="preserve">check for update </t>
    <phoneticPr fontId="5"/>
  </si>
  <si>
    <t>if update show</t>
    <phoneticPr fontId="5"/>
  </si>
  <si>
    <t xml:space="preserve">get update from distant cloud </t>
    <phoneticPr fontId="5"/>
  </si>
  <si>
    <t>loc/dist</t>
    <phoneticPr fontId="5"/>
  </si>
  <si>
    <t>if data show</t>
    <phoneticPr fontId="5"/>
  </si>
  <si>
    <t>else nothing should happened</t>
    <phoneticPr fontId="5"/>
  </si>
  <si>
    <t>way to do it</t>
    <phoneticPr fontId="5"/>
  </si>
  <si>
    <t>on first install, we need to load a bunch of data : base data used</t>
    <phoneticPr fontId="5"/>
  </si>
  <si>
    <t>Add a popup : You need to connec to the wifi or 4g to check lastest promotions</t>
    <phoneticPr fontId="5"/>
  </si>
  <si>
    <t>ingame</t>
    <phoneticPr fontId="5"/>
  </si>
  <si>
    <t>On Update change it</t>
    <phoneticPr fontId="5"/>
  </si>
  <si>
    <t>user</t>
    <phoneticPr fontId="5"/>
  </si>
  <si>
    <t xml:space="preserve">save first on local </t>
    <phoneticPr fontId="5"/>
  </si>
  <si>
    <t>and create a json to be saved to db</t>
    <phoneticPr fontId="5"/>
  </si>
  <si>
    <t>result from other tables</t>
    <phoneticPr fontId="5"/>
  </si>
  <si>
    <t>list level result</t>
    <phoneticPr fontId="5"/>
  </si>
  <si>
    <t>need internet connection</t>
    <phoneticPr fontId="5"/>
  </si>
  <si>
    <t>unique record</t>
    <phoneticPr fontId="5"/>
  </si>
  <si>
    <t>bool</t>
    <phoneticPr fontId="5"/>
  </si>
  <si>
    <t>sound level</t>
    <phoneticPr fontId="5"/>
  </si>
  <si>
    <t>vfx level</t>
    <phoneticPr fontId="5"/>
  </si>
  <si>
    <t>long</t>
    <phoneticPr fontId="5"/>
  </si>
  <si>
    <t>time spent on the game ms</t>
    <phoneticPr fontId="5"/>
  </si>
  <si>
    <t>list bonus to get json</t>
    <phoneticPr fontId="5"/>
  </si>
  <si>
    <t>list Bonus to get json</t>
    <phoneticPr fontId="5"/>
  </si>
  <si>
    <t>id</t>
    <phoneticPr fontId="5"/>
  </si>
  <si>
    <t>not yet</t>
    <phoneticPr fontId="5"/>
  </si>
  <si>
    <t xml:space="preserve">player pref Cf options </t>
    <phoneticPr fontId="5"/>
  </si>
  <si>
    <t>shop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</si>
</sst>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游ゴシック"/>
      <family val="2"/>
      <scheme val="minor"/>
    </font>
    <font>
      <sz val="11"/>
      <color theme="0"/>
      <name val="游ゴシック"/>
      <family val="2"/>
      <scheme val="minor"/>
    </font>
    <font>
      <b/>
      <sz val="16"/>
      <color theme="0"/>
      <name val="游ゴシック"/>
      <family val="2"/>
      <scheme val="minor"/>
    </font>
    <font>
      <sz val="11"/>
      <name val="游ゴシック"/>
      <family val="2"/>
      <scheme val="minor"/>
    </font>
    <font>
      <sz val="11"/>
      <color theme="0" tint="-0.249977111117893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theme="0" tint="-0.249977111117893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DDFFFD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FFA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8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7" fillId="10" borderId="27" applyNumberFormat="0" applyFont="0" applyAlignment="0" applyProtection="0">
      <alignment vertical="center"/>
    </xf>
  </cellStyleXfs>
  <cellXfs count="120">
    <xf numFmtId="0" fontId="0" fillId="0" borderId="0" xfId="0"/>
    <xf numFmtId="0" fontId="0" fillId="0" borderId="1" xfId="0" applyBorder="1" applyAlignment="1">
      <alignment wrapText="1"/>
    </xf>
    <xf numFmtId="0" fontId="0" fillId="0" borderId="8" xfId="0" applyBorder="1" applyAlignment="1">
      <alignment wrapText="1"/>
    </xf>
    <xf numFmtId="0" fontId="0" fillId="4" borderId="13" xfId="0" applyFont="1" applyFill="1" applyBorder="1" applyAlignment="1">
      <alignment horizontal="center" vertical="center" wrapText="1"/>
    </xf>
    <xf numFmtId="0" fontId="0" fillId="4" borderId="14" xfId="0" applyFont="1" applyFill="1" applyBorder="1" applyAlignment="1">
      <alignment horizontal="center" vertical="center" wrapText="1"/>
    </xf>
    <xf numFmtId="0" fontId="0" fillId="3" borderId="14" xfId="0" applyFont="1" applyFill="1" applyBorder="1" applyAlignment="1">
      <alignment horizontal="center" vertical="center" wrapText="1"/>
    </xf>
    <xf numFmtId="0" fontId="0" fillId="3" borderId="15" xfId="0" applyFont="1" applyFill="1" applyBorder="1" applyAlignment="1">
      <alignment horizontal="center" vertical="center" wrapText="1"/>
    </xf>
    <xf numFmtId="0" fontId="0" fillId="3" borderId="14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14" fontId="0" fillId="0" borderId="3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0" borderId="0" xfId="0" applyFont="1"/>
    <xf numFmtId="9" fontId="1" fillId="5" borderId="3" xfId="0" applyNumberFormat="1" applyFont="1" applyFill="1" applyBorder="1" applyAlignment="1">
      <alignment horizontal="center" vertical="center"/>
    </xf>
    <xf numFmtId="9" fontId="1" fillId="5" borderId="1" xfId="0" applyNumberFormat="1" applyFont="1" applyFill="1" applyBorder="1" applyAlignment="1">
      <alignment horizontal="center" vertical="center"/>
    </xf>
    <xf numFmtId="9" fontId="1" fillId="5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3" borderId="1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wrapText="1"/>
    </xf>
    <xf numFmtId="0" fontId="4" fillId="6" borderId="1" xfId="0" applyFont="1" applyFill="1" applyBorder="1"/>
    <xf numFmtId="14" fontId="4" fillId="6" borderId="1" xfId="0" applyNumberFormat="1" applyFont="1" applyFill="1" applyBorder="1"/>
    <xf numFmtId="0" fontId="4" fillId="6" borderId="3" xfId="0" applyFont="1" applyFill="1" applyBorder="1"/>
    <xf numFmtId="14" fontId="4" fillId="6" borderId="3" xfId="0" applyNumberFormat="1" applyFont="1" applyFill="1" applyBorder="1"/>
    <xf numFmtId="0" fontId="4" fillId="6" borderId="13" xfId="0" applyFont="1" applyFill="1" applyBorder="1"/>
    <xf numFmtId="0" fontId="4" fillId="6" borderId="14" xfId="0" applyFont="1" applyFill="1" applyBorder="1"/>
    <xf numFmtId="0" fontId="4" fillId="6" borderId="15" xfId="0" applyFont="1" applyFill="1" applyBorder="1"/>
    <xf numFmtId="14" fontId="4" fillId="6" borderId="14" xfId="0" applyNumberFormat="1" applyFont="1" applyFill="1" applyBorder="1"/>
    <xf numFmtId="0" fontId="4" fillId="6" borderId="14" xfId="0" applyFont="1" applyFill="1" applyBorder="1" applyAlignment="1">
      <alignment wrapText="1"/>
    </xf>
    <xf numFmtId="0" fontId="4" fillId="6" borderId="13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6" borderId="17" xfId="0" applyFont="1" applyFill="1" applyBorder="1"/>
    <xf numFmtId="14" fontId="4" fillId="6" borderId="4" xfId="0" applyNumberFormat="1" applyFont="1" applyFill="1" applyBorder="1"/>
    <xf numFmtId="14" fontId="4" fillId="6" borderId="6" xfId="0" applyNumberFormat="1" applyFont="1" applyFill="1" applyBorder="1"/>
    <xf numFmtId="14" fontId="4" fillId="6" borderId="9" xfId="0" applyNumberFormat="1" applyFont="1" applyFill="1" applyBorder="1"/>
    <xf numFmtId="0" fontId="4" fillId="6" borderId="18" xfId="0" applyFont="1" applyFill="1" applyBorder="1"/>
    <xf numFmtId="0" fontId="6" fillId="6" borderId="4" xfId="0" applyFont="1" applyFill="1" applyBorder="1" applyAlignment="1">
      <alignment wrapText="1"/>
    </xf>
    <xf numFmtId="0" fontId="6" fillId="6" borderId="5" xfId="0" applyFont="1" applyFill="1" applyBorder="1" applyAlignment="1">
      <alignment horizontal="center" vertical="center" wrapText="1"/>
    </xf>
    <xf numFmtId="0" fontId="6" fillId="6" borderId="1" xfId="0" applyFont="1" applyFill="1" applyBorder="1"/>
    <xf numFmtId="0" fontId="6" fillId="6" borderId="6" xfId="0" applyFont="1" applyFill="1" applyBorder="1" applyAlignment="1">
      <alignment wrapText="1"/>
    </xf>
    <xf numFmtId="0" fontId="6" fillId="6" borderId="1" xfId="0" applyFont="1" applyFill="1" applyBorder="1" applyAlignment="1">
      <alignment wrapText="1"/>
    </xf>
    <xf numFmtId="0" fontId="6" fillId="6" borderId="6" xfId="0" applyFont="1" applyFill="1" applyBorder="1"/>
    <xf numFmtId="0" fontId="6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left" wrapText="1"/>
    </xf>
    <xf numFmtId="0" fontId="6" fillId="6" borderId="6" xfId="0" applyFont="1" applyFill="1" applyBorder="1" applyAlignment="1">
      <alignment horizontal="left" wrapText="1"/>
    </xf>
    <xf numFmtId="0" fontId="6" fillId="6" borderId="7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8" xfId="0" applyFont="1" applyFill="1" applyBorder="1"/>
    <xf numFmtId="0" fontId="6" fillId="6" borderId="8" xfId="0" applyFont="1" applyFill="1" applyBorder="1" applyAlignment="1">
      <alignment horizontal="left" wrapText="1"/>
    </xf>
    <xf numFmtId="0" fontId="6" fillId="6" borderId="9" xfId="0" applyFont="1" applyFill="1" applyBorder="1" applyAlignment="1">
      <alignment horizontal="left" wrapText="1"/>
    </xf>
    <xf numFmtId="0" fontId="0" fillId="5" borderId="0" xfId="0" applyFill="1"/>
    <xf numFmtId="0" fontId="6" fillId="6" borderId="19" xfId="0" applyFont="1" applyFill="1" applyBorder="1" applyAlignment="1">
      <alignment horizontal="center" vertical="center" wrapText="1"/>
    </xf>
    <xf numFmtId="0" fontId="6" fillId="6" borderId="20" xfId="0" applyFont="1" applyFill="1" applyBorder="1" applyAlignment="1">
      <alignment horizontal="center" vertical="center" wrapText="1"/>
    </xf>
    <xf numFmtId="0" fontId="6" fillId="6" borderId="20" xfId="0" applyFont="1" applyFill="1" applyBorder="1"/>
    <xf numFmtId="0" fontId="6" fillId="6" borderId="20" xfId="0" applyFont="1" applyFill="1" applyBorder="1" applyAlignment="1">
      <alignment horizontal="left" wrapText="1"/>
    </xf>
    <xf numFmtId="0" fontId="6" fillId="6" borderId="21" xfId="0" applyFont="1" applyFill="1" applyBorder="1" applyAlignment="1">
      <alignment horizontal="left" wrapText="1"/>
    </xf>
    <xf numFmtId="14" fontId="4" fillId="6" borderId="20" xfId="0" applyNumberFormat="1" applyFont="1" applyFill="1" applyBorder="1"/>
    <xf numFmtId="0" fontId="4" fillId="6" borderId="20" xfId="0" applyFont="1" applyFill="1" applyBorder="1"/>
    <xf numFmtId="14" fontId="4" fillId="6" borderId="21" xfId="0" applyNumberFormat="1" applyFont="1" applyFill="1" applyBorder="1"/>
    <xf numFmtId="0" fontId="6" fillId="6" borderId="1" xfId="0" applyFont="1" applyFill="1" applyBorder="1" applyAlignment="1">
      <alignment horizontal="left" vertical="center" wrapText="1"/>
    </xf>
    <xf numFmtId="14" fontId="6" fillId="6" borderId="1" xfId="0" applyNumberFormat="1" applyFont="1" applyFill="1" applyBorder="1"/>
    <xf numFmtId="14" fontId="4" fillId="6" borderId="2" xfId="0" applyNumberFormat="1" applyFont="1" applyFill="1" applyBorder="1"/>
    <xf numFmtId="14" fontId="4" fillId="6" borderId="5" xfId="0" applyNumberFormat="1" applyFont="1" applyFill="1" applyBorder="1"/>
    <xf numFmtId="14" fontId="4" fillId="6" borderId="19" xfId="0" applyNumberFormat="1" applyFont="1" applyFill="1" applyBorder="1"/>
    <xf numFmtId="14" fontId="6" fillId="6" borderId="5" xfId="0" applyNumberFormat="1" applyFont="1" applyFill="1" applyBorder="1"/>
    <xf numFmtId="14" fontId="6" fillId="6" borderId="7" xfId="0" applyNumberFormat="1" applyFont="1" applyFill="1" applyBorder="1"/>
    <xf numFmtId="14" fontId="6" fillId="6" borderId="8" xfId="0" applyNumberFormat="1" applyFont="1" applyFill="1" applyBorder="1"/>
    <xf numFmtId="0" fontId="4" fillId="5" borderId="0" xfId="0" applyFont="1" applyFill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quotePrefix="1" applyBorder="1" applyAlignment="1">
      <alignment horizontal="left" vertical="center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 vertical="center" wrapText="1"/>
    </xf>
    <xf numFmtId="0" fontId="0" fillId="0" borderId="8" xfId="0" applyBorder="1" applyAlignment="1">
      <alignment horizontal="left" wrapText="1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wrapText="1"/>
    </xf>
    <xf numFmtId="20" fontId="0" fillId="0" borderId="1" xfId="0" applyNumberFormat="1" applyBorder="1" applyAlignment="1">
      <alignment horizontal="center" vertical="center" wrapText="1"/>
    </xf>
    <xf numFmtId="0" fontId="0" fillId="0" borderId="8" xfId="0" quotePrefix="1" applyBorder="1" applyAlignment="1">
      <alignment horizontal="left" vertical="center" wrapText="1"/>
    </xf>
    <xf numFmtId="9" fontId="1" fillId="5" borderId="20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11" borderId="7" xfId="0" applyFill="1" applyBorder="1" applyAlignment="1">
      <alignment horizontal="center" vertical="center" wrapText="1"/>
    </xf>
    <xf numFmtId="0" fontId="0" fillId="11" borderId="8" xfId="0" applyFill="1" applyBorder="1" applyAlignment="1">
      <alignment horizontal="center" vertical="center" wrapText="1"/>
    </xf>
    <xf numFmtId="0" fontId="0" fillId="11" borderId="8" xfId="0" applyFill="1" applyBorder="1" applyAlignment="1">
      <alignment horizontal="left" wrapText="1"/>
    </xf>
    <xf numFmtId="0" fontId="0" fillId="11" borderId="8" xfId="0" applyFill="1" applyBorder="1" applyAlignment="1">
      <alignment horizontal="center" vertical="center"/>
    </xf>
    <xf numFmtId="14" fontId="0" fillId="11" borderId="8" xfId="0" applyNumberFormat="1" applyFill="1" applyBorder="1" applyAlignment="1">
      <alignment horizontal="center" vertical="center"/>
    </xf>
    <xf numFmtId="0" fontId="0" fillId="11" borderId="1" xfId="0" applyNumberFormat="1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9" fillId="8" borderId="0" xfId="2" applyAlignment="1"/>
    <xf numFmtId="0" fontId="8" fillId="7" borderId="0" xfId="1" applyAlignment="1"/>
    <xf numFmtId="0" fontId="10" fillId="9" borderId="0" xfId="3" applyAlignment="1"/>
    <xf numFmtId="0" fontId="0" fillId="10" borderId="27" xfId="4" applyFont="1" applyAlignment="1"/>
    <xf numFmtId="0" fontId="9" fillId="8" borderId="27" xfId="2" applyBorder="1" applyAlignment="1"/>
    <xf numFmtId="0" fontId="8" fillId="10" borderId="27" xfId="4" applyFont="1" applyAlignment="1"/>
    <xf numFmtId="0" fontId="0" fillId="12" borderId="27" xfId="4" applyFont="1" applyFill="1" applyAlignment="1"/>
    <xf numFmtId="0" fontId="0" fillId="12" borderId="0" xfId="0" applyFill="1"/>
    <xf numFmtId="0" fontId="2" fillId="2" borderId="11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2" fillId="2" borderId="22" xfId="0" applyFont="1" applyFill="1" applyBorder="1" applyAlignment="1">
      <alignment horizontal="left"/>
    </xf>
    <xf numFmtId="0" fontId="2" fillId="2" borderId="23" xfId="0" applyFont="1" applyFill="1" applyBorder="1" applyAlignment="1">
      <alignment horizontal="left"/>
    </xf>
    <xf numFmtId="0" fontId="2" fillId="2" borderId="24" xfId="0" applyFont="1" applyFill="1" applyBorder="1" applyAlignment="1">
      <alignment horizontal="left"/>
    </xf>
    <xf numFmtId="0" fontId="2" fillId="2" borderId="25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26" xfId="0" applyFont="1" applyFill="1" applyBorder="1" applyAlignment="1">
      <alignment horizontal="left"/>
    </xf>
  </cellXfs>
  <cellStyles count="5">
    <cellStyle name="どちらでもない" xfId="3" builtinId="28"/>
    <cellStyle name="メモ" xfId="4" builtinId="10"/>
    <cellStyle name="悪い" xfId="2" builtinId="27"/>
    <cellStyle name="標準" xfId="0" builtinId="0"/>
    <cellStyle name="良い" xfId="1" builtinId="26"/>
  </cellStyles>
  <dxfs count="80">
    <dxf>
      <fill>
        <patternFill>
          <bgColor rgb="FFFFCC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rgb="FFFFCC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rgb="FFFFCC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rgb="FFFFCC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rgb="FFFFCC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alignment horizontal="general" vertical="bottom" textRotation="0" wrapText="0" indent="0" justifyLastLine="0" shrinkToFit="0" readingOrder="0"/>
    </dxf>
    <dxf>
      <fill>
        <patternFill>
          <bgColor rgb="FFFFCC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C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C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C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C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C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rgb="FFFFCC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rgb="FFFFCC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rgb="FFFFCC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C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C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C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A000"/>
      <color rgb="FFFF0000"/>
      <color rgb="FF1E009E"/>
      <color rgb="FF934BC9"/>
      <color rgb="FF9E0000"/>
      <color rgb="FF008000"/>
      <color rgb="FF480000"/>
      <color rgb="FFDDFFFD"/>
      <color rgb="FFE3FFE1"/>
      <color rgb="FFE1F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image" Target="../media/image13.png"/><Relationship Id="rId18" Type="http://schemas.openxmlformats.org/officeDocument/2006/relationships/image" Target="../media/image1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svg"/><Relationship Id="rId17" Type="http://schemas.openxmlformats.org/officeDocument/2006/relationships/image" Target="../media/image17.png"/><Relationship Id="rId2" Type="http://schemas.openxmlformats.org/officeDocument/2006/relationships/image" Target="../media/image2.svg"/><Relationship Id="rId16" Type="http://schemas.openxmlformats.org/officeDocument/2006/relationships/image" Target="../media/image16.svg"/><Relationship Id="rId20" Type="http://schemas.openxmlformats.org/officeDocument/2006/relationships/image" Target="../media/image20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svg"/><Relationship Id="rId19" Type="http://schemas.openxmlformats.org/officeDocument/2006/relationships/image" Target="../media/image19.png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14" Type="http://schemas.openxmlformats.org/officeDocument/2006/relationships/image" Target="../media/image1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363680</xdr:colOff>
      <xdr:row>98</xdr:row>
      <xdr:rowOff>86592</xdr:rowOff>
    </xdr:from>
    <xdr:to>
      <xdr:col>44</xdr:col>
      <xdr:colOff>536862</xdr:colOff>
      <xdr:row>119</xdr:row>
      <xdr:rowOff>34637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C97654F1-A094-45EE-B91C-6198F5490481}"/>
            </a:ext>
          </a:extLst>
        </xdr:cNvPr>
        <xdr:cNvSpPr/>
      </xdr:nvSpPr>
      <xdr:spPr>
        <a:xfrm>
          <a:off x="21771118" y="24708717"/>
          <a:ext cx="9150494" cy="4948670"/>
        </a:xfrm>
        <a:prstGeom prst="roundRect">
          <a:avLst/>
        </a:prstGeom>
        <a:ln>
          <a:solidFill>
            <a:schemeClr val="bg1"/>
          </a:solidFill>
        </a:ln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502227</xdr:colOff>
      <xdr:row>101</xdr:row>
      <xdr:rowOff>207815</xdr:rowOff>
    </xdr:from>
    <xdr:to>
      <xdr:col>39</xdr:col>
      <xdr:colOff>552142</xdr:colOff>
      <xdr:row>104</xdr:row>
      <xdr:rowOff>158053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C5881042-413F-49F2-B2E3-382E0A1D4145}"/>
            </a:ext>
          </a:extLst>
        </xdr:cNvPr>
        <xdr:cNvSpPr/>
      </xdr:nvSpPr>
      <xdr:spPr>
        <a:xfrm>
          <a:off x="6674427" y="3541565"/>
          <a:ext cx="2107315" cy="664613"/>
        </a:xfrm>
        <a:prstGeom prst="rect">
          <a:avLst/>
        </a:prstGeom>
        <a:solidFill>
          <a:srgbClr val="008000"/>
        </a:solidFill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>
              <a:solidFill>
                <a:schemeClr val="bg1"/>
              </a:solidFill>
            </a:rPr>
            <a:t>MotherDao</a:t>
          </a:r>
          <a:endParaRPr kumimoji="1" lang="ja-JP" altLang="en-US" sz="1800">
            <a:solidFill>
              <a:schemeClr val="bg1"/>
            </a:solidFill>
          </a:endParaRPr>
        </a:p>
      </xdr:txBody>
    </xdr:sp>
    <xdr:clientData/>
  </xdr:twoCellAnchor>
  <xdr:twoCellAnchor>
    <xdr:from>
      <xdr:col>32</xdr:col>
      <xdr:colOff>312160</xdr:colOff>
      <xdr:row>106</xdr:row>
      <xdr:rowOff>163902</xdr:rowOff>
    </xdr:from>
    <xdr:to>
      <xdr:col>35</xdr:col>
      <xdr:colOff>223532</xdr:colOff>
      <xdr:row>109</xdr:row>
      <xdr:rowOff>114139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CBE00C6A-E6C0-44E1-B81D-1E80D1831D21}"/>
            </a:ext>
          </a:extLst>
        </xdr:cNvPr>
        <xdr:cNvSpPr/>
      </xdr:nvSpPr>
      <xdr:spPr>
        <a:xfrm>
          <a:off x="22410160" y="26691027"/>
          <a:ext cx="1983060" cy="664612"/>
        </a:xfrm>
        <a:prstGeom prst="rect">
          <a:avLst/>
        </a:prstGeom>
        <a:solidFill>
          <a:srgbClr val="008000"/>
        </a:solidFill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>
              <a:solidFill>
                <a:schemeClr val="bg1"/>
              </a:solidFill>
            </a:rPr>
            <a:t>UserDao</a:t>
          </a:r>
          <a:endParaRPr kumimoji="1" lang="ja-JP" altLang="en-US" sz="1800">
            <a:solidFill>
              <a:schemeClr val="bg1"/>
            </a:solidFill>
          </a:endParaRPr>
        </a:p>
      </xdr:txBody>
    </xdr:sp>
    <xdr:clientData/>
  </xdr:twoCellAnchor>
  <xdr:twoCellAnchor>
    <xdr:from>
      <xdr:col>36</xdr:col>
      <xdr:colOff>500002</xdr:colOff>
      <xdr:row>106</xdr:row>
      <xdr:rowOff>174047</xdr:rowOff>
    </xdr:from>
    <xdr:to>
      <xdr:col>39</xdr:col>
      <xdr:colOff>549919</xdr:colOff>
      <xdr:row>109</xdr:row>
      <xdr:rowOff>124283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EC061B2D-D34E-475F-A5EE-4494F38BD5AC}"/>
            </a:ext>
          </a:extLst>
        </xdr:cNvPr>
        <xdr:cNvSpPr/>
      </xdr:nvSpPr>
      <xdr:spPr>
        <a:xfrm>
          <a:off x="6672202" y="4698422"/>
          <a:ext cx="2107317" cy="664611"/>
        </a:xfrm>
        <a:prstGeom prst="rect">
          <a:avLst/>
        </a:prstGeom>
        <a:solidFill>
          <a:srgbClr val="008000"/>
        </a:solidFill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>
              <a:solidFill>
                <a:schemeClr val="bg1"/>
              </a:solidFill>
            </a:rPr>
            <a:t>AdministratorDao</a:t>
          </a:r>
          <a:endParaRPr kumimoji="1" lang="ja-JP" altLang="en-US" sz="1800">
            <a:solidFill>
              <a:schemeClr val="bg1"/>
            </a:solidFill>
          </a:endParaRPr>
        </a:p>
      </xdr:txBody>
    </xdr:sp>
    <xdr:clientData/>
  </xdr:twoCellAnchor>
  <xdr:twoCellAnchor>
    <xdr:from>
      <xdr:col>41</xdr:col>
      <xdr:colOff>3</xdr:colOff>
      <xdr:row>106</xdr:row>
      <xdr:rowOff>163904</xdr:rowOff>
    </xdr:from>
    <xdr:to>
      <xdr:col>44</xdr:col>
      <xdr:colOff>49919</xdr:colOff>
      <xdr:row>109</xdr:row>
      <xdr:rowOff>114140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C9B7E649-6246-4B5C-8334-7EE1CD34E99F}"/>
            </a:ext>
          </a:extLst>
        </xdr:cNvPr>
        <xdr:cNvSpPr/>
      </xdr:nvSpPr>
      <xdr:spPr>
        <a:xfrm>
          <a:off x="9601203" y="4688279"/>
          <a:ext cx="2107316" cy="664611"/>
        </a:xfrm>
        <a:prstGeom prst="rect">
          <a:avLst/>
        </a:prstGeom>
        <a:solidFill>
          <a:srgbClr val="008000"/>
        </a:solidFill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>
              <a:solidFill>
                <a:schemeClr val="bg1"/>
              </a:solidFill>
            </a:rPr>
            <a:t>TrackDao</a:t>
          </a:r>
          <a:endParaRPr kumimoji="1" lang="ja-JP" altLang="en-US" sz="1800">
            <a:solidFill>
              <a:schemeClr val="bg1"/>
            </a:solidFill>
          </a:endParaRPr>
        </a:p>
      </xdr:txBody>
    </xdr:sp>
    <xdr:clientData/>
  </xdr:twoCellAnchor>
  <xdr:twoCellAnchor>
    <xdr:from>
      <xdr:col>34</xdr:col>
      <xdr:colOff>62778</xdr:colOff>
      <xdr:row>114</xdr:row>
      <xdr:rowOff>6495</xdr:rowOff>
    </xdr:from>
    <xdr:to>
      <xdr:col>42</xdr:col>
      <xdr:colOff>287915</xdr:colOff>
      <xdr:row>117</xdr:row>
      <xdr:rowOff>6495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118D5F99-2746-468A-A5B6-928BB4A10C09}"/>
            </a:ext>
          </a:extLst>
        </xdr:cNvPr>
        <xdr:cNvSpPr/>
      </xdr:nvSpPr>
      <xdr:spPr>
        <a:xfrm>
          <a:off x="23541903" y="28438620"/>
          <a:ext cx="5749637" cy="714375"/>
        </a:xfrm>
        <a:prstGeom prst="rect">
          <a:avLst/>
        </a:prstGeom>
        <a:solidFill>
          <a:srgbClr val="008000"/>
        </a:solidFill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>
              <a:solidFill>
                <a:schemeClr val="bg1"/>
              </a:solidFill>
            </a:rPr>
            <a:t>DaoFactory</a:t>
          </a:r>
          <a:endParaRPr kumimoji="1" lang="ja-JP" altLang="en-US" sz="3200">
            <a:solidFill>
              <a:schemeClr val="bg1"/>
            </a:solidFill>
          </a:endParaRPr>
        </a:p>
      </xdr:txBody>
    </xdr:sp>
    <xdr:clientData/>
  </xdr:twoCellAnchor>
  <xdr:twoCellAnchor>
    <xdr:from>
      <xdr:col>33</xdr:col>
      <xdr:colOff>613128</xdr:colOff>
      <xdr:row>104</xdr:row>
      <xdr:rowOff>158053</xdr:rowOff>
    </xdr:from>
    <xdr:to>
      <xdr:col>38</xdr:col>
      <xdr:colOff>181905</xdr:colOff>
      <xdr:row>106</xdr:row>
      <xdr:rowOff>163902</xdr:rowOff>
    </xdr:to>
    <xdr:cxnSp macro="">
      <xdr:nvCxnSpPr>
        <xdr:cNvPr id="9" name="コネクタ: カギ線 8">
          <a:extLst>
            <a:ext uri="{FF2B5EF4-FFF2-40B4-BE49-F238E27FC236}">
              <a16:creationId xmlns:a16="http://schemas.microsoft.com/office/drawing/2014/main" id="{05D2EE49-B327-4EE8-837C-F23CD8547F9F}"/>
            </a:ext>
          </a:extLst>
        </xdr:cNvPr>
        <xdr:cNvCxnSpPr>
          <a:stCxn id="3" idx="2"/>
          <a:endCxn id="4" idx="0"/>
        </xdr:cNvCxnSpPr>
      </xdr:nvCxnSpPr>
      <xdr:spPr>
        <a:xfrm rot="5400000">
          <a:off x="24671436" y="24939183"/>
          <a:ext cx="482099" cy="3021589"/>
        </a:xfrm>
        <a:prstGeom prst="bentConnector3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178099</xdr:colOff>
      <xdr:row>104</xdr:row>
      <xdr:rowOff>158052</xdr:rowOff>
    </xdr:from>
    <xdr:to>
      <xdr:col>42</xdr:col>
      <xdr:colOff>374047</xdr:colOff>
      <xdr:row>106</xdr:row>
      <xdr:rowOff>163903</xdr:rowOff>
    </xdr:to>
    <xdr:cxnSp macro="">
      <xdr:nvCxnSpPr>
        <xdr:cNvPr id="10" name="コネクタ: カギ線 9">
          <a:extLst>
            <a:ext uri="{FF2B5EF4-FFF2-40B4-BE49-F238E27FC236}">
              <a16:creationId xmlns:a16="http://schemas.microsoft.com/office/drawing/2014/main" id="{4E02F144-B3E6-4625-8B34-D1C01CC2018E}"/>
            </a:ext>
          </a:extLst>
        </xdr:cNvPr>
        <xdr:cNvCxnSpPr>
          <a:stCxn id="3" idx="2"/>
          <a:endCxn id="7" idx="0"/>
        </xdr:cNvCxnSpPr>
      </xdr:nvCxnSpPr>
      <xdr:spPr>
        <a:xfrm rot="16200000" flipH="1">
          <a:off x="8950422" y="2977654"/>
          <a:ext cx="482101" cy="2939148"/>
        </a:xfrm>
        <a:prstGeom prst="bentConnector3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175875</xdr:colOff>
      <xdr:row>104</xdr:row>
      <xdr:rowOff>158053</xdr:rowOff>
    </xdr:from>
    <xdr:to>
      <xdr:col>38</xdr:col>
      <xdr:colOff>178099</xdr:colOff>
      <xdr:row>106</xdr:row>
      <xdr:rowOff>174047</xdr:rowOff>
    </xdr:to>
    <xdr:cxnSp macro="">
      <xdr:nvCxnSpPr>
        <xdr:cNvPr id="11" name="コネクタ: カギ線 10">
          <a:extLst>
            <a:ext uri="{FF2B5EF4-FFF2-40B4-BE49-F238E27FC236}">
              <a16:creationId xmlns:a16="http://schemas.microsoft.com/office/drawing/2014/main" id="{74FC632D-73B7-46C4-9821-2C3AF572E073}"/>
            </a:ext>
          </a:extLst>
        </xdr:cNvPr>
        <xdr:cNvCxnSpPr>
          <a:stCxn id="3" idx="2"/>
          <a:endCxn id="5" idx="0"/>
        </xdr:cNvCxnSpPr>
      </xdr:nvCxnSpPr>
      <xdr:spPr>
        <a:xfrm rot="5400000">
          <a:off x="7474665" y="4451188"/>
          <a:ext cx="492244" cy="2224"/>
        </a:xfrm>
        <a:prstGeom prst="bentConnector3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447055</xdr:colOff>
      <xdr:row>98</xdr:row>
      <xdr:rowOff>173181</xdr:rowOff>
    </xdr:from>
    <xdr:to>
      <xdr:col>39</xdr:col>
      <xdr:colOff>518062</xdr:colOff>
      <xdr:row>101</xdr:row>
      <xdr:rowOff>167615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C9B1FF95-6562-4EDF-BB2E-A1AB38E4374A}"/>
            </a:ext>
          </a:extLst>
        </xdr:cNvPr>
        <xdr:cNvSpPr/>
      </xdr:nvSpPr>
      <xdr:spPr>
        <a:xfrm>
          <a:off x="21021055" y="7945581"/>
          <a:ext cx="2128407" cy="680234"/>
        </a:xfrm>
        <a:prstGeom prst="rect">
          <a:avLst/>
        </a:prstGeom>
        <a:noFill/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5400">
              <a:solidFill>
                <a:schemeClr val="bg1"/>
              </a:solidFill>
            </a:rPr>
            <a:t>Dao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23</xdr:col>
      <xdr:colOff>462962</xdr:colOff>
      <xdr:row>132</xdr:row>
      <xdr:rowOff>123467</xdr:rowOff>
    </xdr:from>
    <xdr:to>
      <xdr:col>36</xdr:col>
      <xdr:colOff>547613</xdr:colOff>
      <xdr:row>148</xdr:row>
      <xdr:rowOff>6569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2D6B0077-2612-47E7-98DA-9F1A8869C710}"/>
            </a:ext>
          </a:extLst>
        </xdr:cNvPr>
        <xdr:cNvSpPr/>
      </xdr:nvSpPr>
      <xdr:spPr>
        <a:xfrm>
          <a:off x="14864762" y="31746467"/>
          <a:ext cx="9000051" cy="3540702"/>
        </a:xfrm>
        <a:prstGeom prst="roundRect">
          <a:avLst/>
        </a:prstGeom>
        <a:ln>
          <a:solidFill>
            <a:schemeClr val="bg1"/>
          </a:solidFill>
        </a:ln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247651</xdr:colOff>
      <xdr:row>137</xdr:row>
      <xdr:rowOff>228597</xdr:rowOff>
    </xdr:from>
    <xdr:to>
      <xdr:col>32</xdr:col>
      <xdr:colOff>173183</xdr:colOff>
      <xdr:row>140</xdr:row>
      <xdr:rowOff>165846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2232643B-336C-4350-A594-C1DD57106A95}"/>
            </a:ext>
          </a:extLst>
        </xdr:cNvPr>
        <xdr:cNvSpPr/>
      </xdr:nvSpPr>
      <xdr:spPr>
        <a:xfrm>
          <a:off x="20821651" y="23364822"/>
          <a:ext cx="2668732" cy="651624"/>
        </a:xfrm>
        <a:prstGeom prst="rect">
          <a:avLst/>
        </a:prstGeom>
        <a:solidFill>
          <a:srgbClr val="008000"/>
        </a:solidFill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>
              <a:solidFill>
                <a:schemeClr val="bg1"/>
              </a:solidFill>
            </a:rPr>
            <a:t>ErrorReport</a:t>
          </a:r>
          <a:endParaRPr kumimoji="1" lang="ja-JP" altLang="en-US" sz="1800">
            <a:solidFill>
              <a:schemeClr val="bg1"/>
            </a:solidFill>
          </a:endParaRPr>
        </a:p>
      </xdr:txBody>
    </xdr:sp>
    <xdr:clientData/>
  </xdr:twoCellAnchor>
  <xdr:twoCellAnchor>
    <xdr:from>
      <xdr:col>24</xdr:col>
      <xdr:colOff>245919</xdr:colOff>
      <xdr:row>142</xdr:row>
      <xdr:rowOff>163036</xdr:rowOff>
    </xdr:from>
    <xdr:to>
      <xdr:col>28</xdr:col>
      <xdr:colOff>0</xdr:colOff>
      <xdr:row>145</xdr:row>
      <xdr:rowOff>100283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EFAF7DB5-3A14-4CEE-8778-A7F84ADEF236}"/>
            </a:ext>
          </a:extLst>
        </xdr:cNvPr>
        <xdr:cNvSpPr/>
      </xdr:nvSpPr>
      <xdr:spPr>
        <a:xfrm>
          <a:off x="18256828" y="24910718"/>
          <a:ext cx="2524990" cy="664610"/>
        </a:xfrm>
        <a:prstGeom prst="rect">
          <a:avLst/>
        </a:prstGeom>
        <a:solidFill>
          <a:srgbClr val="008000"/>
        </a:solidFill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>
              <a:solidFill>
                <a:schemeClr val="bg1"/>
              </a:solidFill>
            </a:rPr>
            <a:t>validationException</a:t>
          </a:r>
          <a:endParaRPr kumimoji="1" lang="ja-JP" altLang="en-US" sz="1800">
            <a:solidFill>
              <a:schemeClr val="bg1"/>
            </a:solidFill>
          </a:endParaRPr>
        </a:p>
      </xdr:txBody>
    </xdr:sp>
    <xdr:clientData/>
  </xdr:twoCellAnchor>
  <xdr:twoCellAnchor>
    <xdr:from>
      <xdr:col>28</xdr:col>
      <xdr:colOff>243694</xdr:colOff>
      <xdr:row>142</xdr:row>
      <xdr:rowOff>155863</xdr:rowOff>
    </xdr:from>
    <xdr:to>
      <xdr:col>32</xdr:col>
      <xdr:colOff>175462</xdr:colOff>
      <xdr:row>145</xdr:row>
      <xdr:rowOff>93109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7AC956F3-82D6-41C3-B773-314AF82CF588}"/>
            </a:ext>
          </a:extLst>
        </xdr:cNvPr>
        <xdr:cNvSpPr/>
      </xdr:nvSpPr>
      <xdr:spPr>
        <a:xfrm>
          <a:off x="21025512" y="24903545"/>
          <a:ext cx="2702677" cy="664609"/>
        </a:xfrm>
        <a:prstGeom prst="rect">
          <a:avLst/>
        </a:prstGeom>
        <a:solidFill>
          <a:srgbClr val="008000"/>
        </a:solidFill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>
              <a:solidFill>
                <a:schemeClr val="bg1"/>
              </a:solidFill>
            </a:rPr>
            <a:t>objectTypeException</a:t>
          </a:r>
          <a:endParaRPr kumimoji="1" lang="ja-JP" altLang="en-US" sz="1800">
            <a:solidFill>
              <a:schemeClr val="bg1"/>
            </a:solidFill>
          </a:endParaRPr>
        </a:p>
      </xdr:txBody>
    </xdr:sp>
    <xdr:clientData/>
  </xdr:twoCellAnchor>
  <xdr:twoCellAnchor>
    <xdr:from>
      <xdr:col>32</xdr:col>
      <xdr:colOff>447675</xdr:colOff>
      <xdr:row>142</xdr:row>
      <xdr:rowOff>163038</xdr:rowOff>
    </xdr:from>
    <xdr:to>
      <xdr:col>36</xdr:col>
      <xdr:colOff>386368</xdr:colOff>
      <xdr:row>145</xdr:row>
      <xdr:rowOff>100284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F7CF7F44-61BF-4620-BF01-947AB1928405}"/>
            </a:ext>
          </a:extLst>
        </xdr:cNvPr>
        <xdr:cNvSpPr/>
      </xdr:nvSpPr>
      <xdr:spPr>
        <a:xfrm>
          <a:off x="23764875" y="24489888"/>
          <a:ext cx="2681893" cy="651621"/>
        </a:xfrm>
        <a:prstGeom prst="rect">
          <a:avLst/>
        </a:prstGeom>
        <a:solidFill>
          <a:srgbClr val="008000"/>
        </a:solidFill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>
              <a:solidFill>
                <a:schemeClr val="bg1"/>
              </a:solidFill>
            </a:rPr>
            <a:t>dataNotFoundException</a:t>
          </a:r>
          <a:endParaRPr kumimoji="1" lang="ja-JP" altLang="en-US" sz="1800">
            <a:solidFill>
              <a:schemeClr val="bg1"/>
            </a:solidFill>
          </a:endParaRPr>
        </a:p>
      </xdr:txBody>
    </xdr:sp>
    <xdr:clientData/>
  </xdr:twoCellAnchor>
  <xdr:twoCellAnchor>
    <xdr:from>
      <xdr:col>26</xdr:col>
      <xdr:colOff>122960</xdr:colOff>
      <xdr:row>140</xdr:row>
      <xdr:rowOff>165847</xdr:rowOff>
    </xdr:from>
    <xdr:to>
      <xdr:col>30</xdr:col>
      <xdr:colOff>210417</xdr:colOff>
      <xdr:row>142</xdr:row>
      <xdr:rowOff>163037</xdr:rowOff>
    </xdr:to>
    <xdr:cxnSp macro="">
      <xdr:nvCxnSpPr>
        <xdr:cNvPr id="19" name="コネクタ: カギ線 18">
          <a:extLst>
            <a:ext uri="{FF2B5EF4-FFF2-40B4-BE49-F238E27FC236}">
              <a16:creationId xmlns:a16="http://schemas.microsoft.com/office/drawing/2014/main" id="{AFE87174-6750-4F5D-8606-75D28772E641}"/>
            </a:ext>
          </a:extLst>
        </xdr:cNvPr>
        <xdr:cNvCxnSpPr>
          <a:stCxn id="14" idx="2"/>
          <a:endCxn id="15" idx="0"/>
        </xdr:cNvCxnSpPr>
      </xdr:nvCxnSpPr>
      <xdr:spPr>
        <a:xfrm rot="5400000">
          <a:off x="20503969" y="22837838"/>
          <a:ext cx="473440" cy="2830657"/>
        </a:xfrm>
        <a:prstGeom prst="bentConnector3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190503</xdr:colOff>
      <xdr:row>98</xdr:row>
      <xdr:rowOff>0</xdr:rowOff>
    </xdr:from>
    <xdr:to>
      <xdr:col>23</xdr:col>
      <xdr:colOff>381003</xdr:colOff>
      <xdr:row>117</xdr:row>
      <xdr:rowOff>1</xdr:rowOff>
    </xdr:to>
    <xdr:sp macro="" textlink="">
      <xdr:nvSpPr>
        <xdr:cNvPr id="31" name="四角形: 角を丸くする 30">
          <a:extLst>
            <a:ext uri="{FF2B5EF4-FFF2-40B4-BE49-F238E27FC236}">
              <a16:creationId xmlns:a16="http://schemas.microsoft.com/office/drawing/2014/main" id="{DBC95073-F699-4C6C-8DD1-FB3F91301477}"/>
            </a:ext>
          </a:extLst>
        </xdr:cNvPr>
        <xdr:cNvSpPr/>
      </xdr:nvSpPr>
      <xdr:spPr>
        <a:xfrm>
          <a:off x="5676903" y="10287000"/>
          <a:ext cx="9791700" cy="4343401"/>
        </a:xfrm>
        <a:prstGeom prst="roundRect">
          <a:avLst/>
        </a:prstGeom>
        <a:ln>
          <a:solidFill>
            <a:schemeClr val="bg1"/>
          </a:solidFill>
        </a:ln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502227</xdr:colOff>
      <xdr:row>106</xdr:row>
      <xdr:rowOff>207815</xdr:rowOff>
    </xdr:from>
    <xdr:to>
      <xdr:col>17</xdr:col>
      <xdr:colOff>552142</xdr:colOff>
      <xdr:row>109</xdr:row>
      <xdr:rowOff>158053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4B6CD5A4-A9CB-4973-ADE0-C4B87C684976}"/>
            </a:ext>
          </a:extLst>
        </xdr:cNvPr>
        <xdr:cNvSpPr/>
      </xdr:nvSpPr>
      <xdr:spPr>
        <a:xfrm>
          <a:off x="6736772" y="3602179"/>
          <a:ext cx="2128097" cy="677601"/>
        </a:xfrm>
        <a:prstGeom prst="rect">
          <a:avLst/>
        </a:prstGeom>
        <a:solidFill>
          <a:srgbClr val="008000"/>
        </a:solidFill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>
              <a:solidFill>
                <a:schemeClr val="bg1"/>
              </a:solidFill>
            </a:rPr>
            <a:t>MotherBean</a:t>
          </a:r>
          <a:endParaRPr kumimoji="1" lang="ja-JP" altLang="en-US" sz="180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145473</xdr:colOff>
      <xdr:row>111</xdr:row>
      <xdr:rowOff>163902</xdr:rowOff>
    </xdr:from>
    <xdr:to>
      <xdr:col>13</xdr:col>
      <xdr:colOff>56845</xdr:colOff>
      <xdr:row>114</xdr:row>
      <xdr:rowOff>114139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5215D58E-E1F7-40D9-81AC-9FCD2C438422}"/>
            </a:ext>
          </a:extLst>
        </xdr:cNvPr>
        <xdr:cNvSpPr/>
      </xdr:nvSpPr>
      <xdr:spPr>
        <a:xfrm>
          <a:off x="3609109" y="4770538"/>
          <a:ext cx="1989554" cy="677601"/>
        </a:xfrm>
        <a:prstGeom prst="rect">
          <a:avLst/>
        </a:prstGeom>
        <a:solidFill>
          <a:srgbClr val="008000"/>
        </a:solidFill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>
              <a:solidFill>
                <a:schemeClr val="bg1"/>
              </a:solidFill>
            </a:rPr>
            <a:t>User</a:t>
          </a:r>
          <a:endParaRPr kumimoji="1" lang="ja-JP" altLang="en-US" sz="1800">
            <a:solidFill>
              <a:schemeClr val="bg1"/>
            </a:solidFill>
          </a:endParaRPr>
        </a:p>
      </xdr:txBody>
    </xdr:sp>
    <xdr:clientData/>
  </xdr:twoCellAnchor>
  <xdr:twoCellAnchor>
    <xdr:from>
      <xdr:col>14</xdr:col>
      <xdr:colOff>500002</xdr:colOff>
      <xdr:row>111</xdr:row>
      <xdr:rowOff>174047</xdr:rowOff>
    </xdr:from>
    <xdr:to>
      <xdr:col>17</xdr:col>
      <xdr:colOff>549919</xdr:colOff>
      <xdr:row>114</xdr:row>
      <xdr:rowOff>124283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13AA7424-199C-4FD4-975B-F35B38CE8D89}"/>
            </a:ext>
          </a:extLst>
        </xdr:cNvPr>
        <xdr:cNvSpPr/>
      </xdr:nvSpPr>
      <xdr:spPr>
        <a:xfrm>
          <a:off x="6734547" y="4780683"/>
          <a:ext cx="2128099" cy="677600"/>
        </a:xfrm>
        <a:prstGeom prst="rect">
          <a:avLst/>
        </a:prstGeom>
        <a:solidFill>
          <a:srgbClr val="008000"/>
        </a:solidFill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>
              <a:solidFill>
                <a:schemeClr val="bg1"/>
              </a:solidFill>
            </a:rPr>
            <a:t>Administrator</a:t>
          </a:r>
          <a:endParaRPr kumimoji="1" lang="ja-JP" altLang="en-US" sz="1800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3</xdr:colOff>
      <xdr:row>111</xdr:row>
      <xdr:rowOff>163904</xdr:rowOff>
    </xdr:from>
    <xdr:to>
      <xdr:col>22</xdr:col>
      <xdr:colOff>49919</xdr:colOff>
      <xdr:row>114</xdr:row>
      <xdr:rowOff>114140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D9834D40-B07E-4B5C-BBD3-C284E210C453}"/>
            </a:ext>
          </a:extLst>
        </xdr:cNvPr>
        <xdr:cNvSpPr/>
      </xdr:nvSpPr>
      <xdr:spPr>
        <a:xfrm>
          <a:off x="22611124" y="6634759"/>
          <a:ext cx="2105472" cy="669220"/>
        </a:xfrm>
        <a:prstGeom prst="rect">
          <a:avLst/>
        </a:prstGeom>
        <a:solidFill>
          <a:srgbClr val="008000"/>
        </a:solidFill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>
              <a:solidFill>
                <a:schemeClr val="bg1"/>
              </a:solidFill>
            </a:rPr>
            <a:t>Track</a:t>
          </a:r>
          <a:endParaRPr kumimoji="1" lang="ja-JP" altLang="en-US" sz="1800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559102</xdr:colOff>
      <xdr:row>109</xdr:row>
      <xdr:rowOff>158052</xdr:rowOff>
    </xdr:from>
    <xdr:to>
      <xdr:col>16</xdr:col>
      <xdr:colOff>178100</xdr:colOff>
      <xdr:row>111</xdr:row>
      <xdr:rowOff>163901</xdr:rowOff>
    </xdr:to>
    <xdr:cxnSp macro="">
      <xdr:nvCxnSpPr>
        <xdr:cNvPr id="38" name="コネクタ: カギ線 37">
          <a:extLst>
            <a:ext uri="{FF2B5EF4-FFF2-40B4-BE49-F238E27FC236}">
              <a16:creationId xmlns:a16="http://schemas.microsoft.com/office/drawing/2014/main" id="{DEAE0AC7-D3BC-4F4A-80FD-E67E6336DDBC}"/>
            </a:ext>
          </a:extLst>
        </xdr:cNvPr>
        <xdr:cNvCxnSpPr>
          <a:stCxn id="32" idx="2"/>
          <a:endCxn id="33" idx="0"/>
        </xdr:cNvCxnSpPr>
      </xdr:nvCxnSpPr>
      <xdr:spPr>
        <a:xfrm rot="5400000">
          <a:off x="6011404" y="2983841"/>
          <a:ext cx="490758" cy="3082634"/>
        </a:xfrm>
        <a:prstGeom prst="bentConnector3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178099</xdr:colOff>
      <xdr:row>109</xdr:row>
      <xdr:rowOff>158052</xdr:rowOff>
    </xdr:from>
    <xdr:to>
      <xdr:col>20</xdr:col>
      <xdr:colOff>374047</xdr:colOff>
      <xdr:row>111</xdr:row>
      <xdr:rowOff>163903</xdr:rowOff>
    </xdr:to>
    <xdr:cxnSp macro="">
      <xdr:nvCxnSpPr>
        <xdr:cNvPr id="39" name="コネクタ: カギ線 38">
          <a:extLst>
            <a:ext uri="{FF2B5EF4-FFF2-40B4-BE49-F238E27FC236}">
              <a16:creationId xmlns:a16="http://schemas.microsoft.com/office/drawing/2014/main" id="{C2A5205B-053B-446B-9CD5-48BF9FAABDB1}"/>
            </a:ext>
          </a:extLst>
        </xdr:cNvPr>
        <xdr:cNvCxnSpPr>
          <a:stCxn id="32" idx="2"/>
          <a:endCxn id="36" idx="0"/>
        </xdr:cNvCxnSpPr>
      </xdr:nvCxnSpPr>
      <xdr:spPr>
        <a:xfrm rot="16200000" flipH="1">
          <a:off x="9036148" y="3041730"/>
          <a:ext cx="490760" cy="2966857"/>
        </a:xfrm>
        <a:prstGeom prst="bentConnector3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175875</xdr:colOff>
      <xdr:row>109</xdr:row>
      <xdr:rowOff>158053</xdr:rowOff>
    </xdr:from>
    <xdr:to>
      <xdr:col>16</xdr:col>
      <xdr:colOff>178099</xdr:colOff>
      <xdr:row>111</xdr:row>
      <xdr:rowOff>174047</xdr:rowOff>
    </xdr:to>
    <xdr:cxnSp macro="">
      <xdr:nvCxnSpPr>
        <xdr:cNvPr id="40" name="コネクタ: カギ線 39">
          <a:extLst>
            <a:ext uri="{FF2B5EF4-FFF2-40B4-BE49-F238E27FC236}">
              <a16:creationId xmlns:a16="http://schemas.microsoft.com/office/drawing/2014/main" id="{664191BC-8C16-4ED1-AFEA-B26B58015106}"/>
            </a:ext>
          </a:extLst>
        </xdr:cNvPr>
        <xdr:cNvCxnSpPr>
          <a:stCxn id="32" idx="2"/>
          <a:endCxn id="34" idx="0"/>
        </xdr:cNvCxnSpPr>
      </xdr:nvCxnSpPr>
      <xdr:spPr>
        <a:xfrm rot="5400000">
          <a:off x="7546535" y="4529120"/>
          <a:ext cx="500903" cy="2224"/>
        </a:xfrm>
        <a:prstGeom prst="bentConnector3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447055</xdr:colOff>
      <xdr:row>102</xdr:row>
      <xdr:rowOff>69272</xdr:rowOff>
    </xdr:from>
    <xdr:to>
      <xdr:col>17</xdr:col>
      <xdr:colOff>518062</xdr:colOff>
      <xdr:row>105</xdr:row>
      <xdr:rowOff>63706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DABDB131-DA4C-4672-972E-1DA7AF965D88}"/>
            </a:ext>
          </a:extLst>
        </xdr:cNvPr>
        <xdr:cNvSpPr/>
      </xdr:nvSpPr>
      <xdr:spPr>
        <a:xfrm>
          <a:off x="19843419" y="4433454"/>
          <a:ext cx="2149188" cy="721797"/>
        </a:xfrm>
        <a:prstGeom prst="rect">
          <a:avLst/>
        </a:prstGeom>
        <a:noFill/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5400">
              <a:solidFill>
                <a:schemeClr val="bg1"/>
              </a:solidFill>
            </a:rPr>
            <a:t>Bean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30</xdr:col>
      <xdr:colOff>209579</xdr:colOff>
      <xdr:row>140</xdr:row>
      <xdr:rowOff>165846</xdr:rowOff>
    </xdr:from>
    <xdr:to>
      <xdr:col>30</xdr:col>
      <xdr:colOff>210418</xdr:colOff>
      <xdr:row>142</xdr:row>
      <xdr:rowOff>155863</xdr:rowOff>
    </xdr:to>
    <xdr:cxnSp macro="">
      <xdr:nvCxnSpPr>
        <xdr:cNvPr id="47" name="コネクタ: カギ線 46">
          <a:extLst>
            <a:ext uri="{FF2B5EF4-FFF2-40B4-BE49-F238E27FC236}">
              <a16:creationId xmlns:a16="http://schemas.microsoft.com/office/drawing/2014/main" id="{C8F37A9F-B67D-4BC7-BA36-4B4689CBA370}"/>
            </a:ext>
          </a:extLst>
        </xdr:cNvPr>
        <xdr:cNvCxnSpPr>
          <a:stCxn id="14" idx="2"/>
          <a:endCxn id="16" idx="0"/>
        </xdr:cNvCxnSpPr>
      </xdr:nvCxnSpPr>
      <xdr:spPr>
        <a:xfrm rot="5400000">
          <a:off x="21922465" y="24249160"/>
          <a:ext cx="466267" cy="839"/>
        </a:xfrm>
        <a:prstGeom prst="bentConnector3">
          <a:avLst>
            <a:gd name="adj1" fmla="val 50000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210416</xdr:colOff>
      <xdr:row>140</xdr:row>
      <xdr:rowOff>165846</xdr:rowOff>
    </xdr:from>
    <xdr:to>
      <xdr:col>34</xdr:col>
      <xdr:colOff>417021</xdr:colOff>
      <xdr:row>142</xdr:row>
      <xdr:rowOff>163038</xdr:rowOff>
    </xdr:to>
    <xdr:cxnSp macro="">
      <xdr:nvCxnSpPr>
        <xdr:cNvPr id="48" name="コネクタ: カギ線 47">
          <a:extLst>
            <a:ext uri="{FF2B5EF4-FFF2-40B4-BE49-F238E27FC236}">
              <a16:creationId xmlns:a16="http://schemas.microsoft.com/office/drawing/2014/main" id="{0FF01A80-2614-4242-8F34-13BAA91A46CC}"/>
            </a:ext>
          </a:extLst>
        </xdr:cNvPr>
        <xdr:cNvCxnSpPr>
          <a:stCxn id="14" idx="2"/>
          <a:endCxn id="18" idx="0"/>
        </xdr:cNvCxnSpPr>
      </xdr:nvCxnSpPr>
      <xdr:spPr>
        <a:xfrm rot="16200000" flipH="1">
          <a:off x="23394198" y="22778264"/>
          <a:ext cx="473442" cy="2949805"/>
        </a:xfrm>
        <a:prstGeom prst="bentConnector3">
          <a:avLst>
            <a:gd name="adj1" fmla="val 50000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329044</xdr:colOff>
      <xdr:row>133</xdr:row>
      <xdr:rowOff>225136</xdr:rowOff>
    </xdr:from>
    <xdr:to>
      <xdr:col>35</xdr:col>
      <xdr:colOff>259771</xdr:colOff>
      <xdr:row>136</xdr:row>
      <xdr:rowOff>219569</xdr:rowOff>
    </xdr:to>
    <xdr:sp macro="" textlink="">
      <xdr:nvSpPr>
        <xdr:cNvPr id="53" name="正方形/長方形 52">
          <a:extLst>
            <a:ext uri="{FF2B5EF4-FFF2-40B4-BE49-F238E27FC236}">
              <a16:creationId xmlns:a16="http://schemas.microsoft.com/office/drawing/2014/main" id="{4F3911C2-D95D-4520-955D-A81A7E762E31}"/>
            </a:ext>
          </a:extLst>
        </xdr:cNvPr>
        <xdr:cNvSpPr/>
      </xdr:nvSpPr>
      <xdr:spPr>
        <a:xfrm>
          <a:off x="4485408" y="8226136"/>
          <a:ext cx="6857999" cy="721797"/>
        </a:xfrm>
        <a:prstGeom prst="rect">
          <a:avLst/>
        </a:prstGeom>
        <a:noFill/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5400">
              <a:solidFill>
                <a:schemeClr val="bg1"/>
              </a:solidFill>
            </a:rPr>
            <a:t>Exception Handling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26</xdr:col>
      <xdr:colOff>502227</xdr:colOff>
      <xdr:row>58</xdr:row>
      <xdr:rowOff>138546</xdr:rowOff>
    </xdr:from>
    <xdr:to>
      <xdr:col>35</xdr:col>
      <xdr:colOff>502228</xdr:colOff>
      <xdr:row>71</xdr:row>
      <xdr:rowOff>190500</xdr:rowOff>
    </xdr:to>
    <xdr:sp macro="" textlink="">
      <xdr:nvSpPr>
        <xdr:cNvPr id="58" name="四角形: 角を丸くする 57">
          <a:extLst>
            <a:ext uri="{FF2B5EF4-FFF2-40B4-BE49-F238E27FC236}">
              <a16:creationId xmlns:a16="http://schemas.microsoft.com/office/drawing/2014/main" id="{B684526F-D9D1-4265-9D0B-1440FE89A76B}"/>
            </a:ext>
          </a:extLst>
        </xdr:cNvPr>
        <xdr:cNvSpPr/>
      </xdr:nvSpPr>
      <xdr:spPr>
        <a:xfrm>
          <a:off x="3955040" y="614796"/>
          <a:ext cx="6215063" cy="3147579"/>
        </a:xfrm>
        <a:prstGeom prst="roundRect">
          <a:avLst/>
        </a:prstGeom>
        <a:ln>
          <a:solidFill>
            <a:schemeClr val="bg1"/>
          </a:solidFill>
        </a:ln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367146</xdr:colOff>
      <xdr:row>62</xdr:row>
      <xdr:rowOff>228599</xdr:rowOff>
    </xdr:from>
    <xdr:to>
      <xdr:col>32</xdr:col>
      <xdr:colOff>396278</xdr:colOff>
      <xdr:row>65</xdr:row>
      <xdr:rowOff>165845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28E1527F-6F30-44F3-995E-AF347825B3A8}"/>
            </a:ext>
          </a:extLst>
        </xdr:cNvPr>
        <xdr:cNvSpPr/>
      </xdr:nvSpPr>
      <xdr:spPr>
        <a:xfrm>
          <a:off x="17685328" y="10896599"/>
          <a:ext cx="2107314" cy="664610"/>
        </a:xfrm>
        <a:prstGeom prst="rect">
          <a:avLst/>
        </a:prstGeom>
        <a:solidFill>
          <a:srgbClr val="008000"/>
        </a:solidFill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>
              <a:solidFill>
                <a:schemeClr val="bg1"/>
              </a:solidFill>
            </a:rPr>
            <a:t>dao-config.json</a:t>
          </a:r>
          <a:endParaRPr kumimoji="1" lang="ja-JP" altLang="en-US" sz="1800">
            <a:solidFill>
              <a:schemeClr val="bg1"/>
            </a:solidFill>
          </a:endParaRPr>
        </a:p>
      </xdr:txBody>
    </xdr:sp>
    <xdr:clientData/>
  </xdr:twoCellAnchor>
  <xdr:twoCellAnchor>
    <xdr:from>
      <xdr:col>27</xdr:col>
      <xdr:colOff>142009</xdr:colOff>
      <xdr:row>66</xdr:row>
      <xdr:rowOff>211281</xdr:rowOff>
    </xdr:from>
    <xdr:to>
      <xdr:col>30</xdr:col>
      <xdr:colOff>171141</xdr:colOff>
      <xdr:row>69</xdr:row>
      <xdr:rowOff>148528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EE0B963D-BAF6-4602-9452-F207A58BA979}"/>
            </a:ext>
          </a:extLst>
        </xdr:cNvPr>
        <xdr:cNvSpPr/>
      </xdr:nvSpPr>
      <xdr:spPr>
        <a:xfrm>
          <a:off x="16074736" y="11849099"/>
          <a:ext cx="2107314" cy="664611"/>
        </a:xfrm>
        <a:prstGeom prst="rect">
          <a:avLst/>
        </a:prstGeom>
        <a:solidFill>
          <a:srgbClr val="008000"/>
        </a:solidFill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>
              <a:solidFill>
                <a:schemeClr val="bg1"/>
              </a:solidFill>
            </a:rPr>
            <a:t>ConfigParser</a:t>
          </a:r>
          <a:endParaRPr kumimoji="1" lang="ja-JP" altLang="en-US" sz="1800">
            <a:solidFill>
              <a:schemeClr val="bg1"/>
            </a:solidFill>
          </a:endParaRPr>
        </a:p>
      </xdr:txBody>
    </xdr:sp>
    <xdr:clientData/>
  </xdr:twoCellAnchor>
  <xdr:twoCellAnchor>
    <xdr:from>
      <xdr:col>31</xdr:col>
      <xdr:colOff>467594</xdr:colOff>
      <xdr:row>66</xdr:row>
      <xdr:rowOff>225136</xdr:rowOff>
    </xdr:from>
    <xdr:to>
      <xdr:col>34</xdr:col>
      <xdr:colOff>496727</xdr:colOff>
      <xdr:row>69</xdr:row>
      <xdr:rowOff>162383</xdr:rowOff>
    </xdr:to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id="{FD59440F-EBAC-4688-9D7F-0528F49041E3}"/>
            </a:ext>
          </a:extLst>
        </xdr:cNvPr>
        <xdr:cNvSpPr/>
      </xdr:nvSpPr>
      <xdr:spPr>
        <a:xfrm>
          <a:off x="19171230" y="11862954"/>
          <a:ext cx="2107315" cy="664611"/>
        </a:xfrm>
        <a:prstGeom prst="rect">
          <a:avLst/>
        </a:prstGeom>
        <a:solidFill>
          <a:srgbClr val="008000"/>
        </a:solidFill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>
              <a:solidFill>
                <a:schemeClr val="bg1"/>
              </a:solidFill>
            </a:rPr>
            <a:t>configSetter.HTML</a:t>
          </a:r>
          <a:endParaRPr kumimoji="1" lang="ja-JP" altLang="en-US" sz="1800">
            <a:solidFill>
              <a:schemeClr val="bg1"/>
            </a:solidFill>
          </a:endParaRPr>
        </a:p>
      </xdr:txBody>
    </xdr:sp>
    <xdr:clientData/>
  </xdr:twoCellAnchor>
  <xdr:twoCellAnchor>
    <xdr:from>
      <xdr:col>28</xdr:col>
      <xdr:colOff>103908</xdr:colOff>
      <xdr:row>59</xdr:row>
      <xdr:rowOff>86592</xdr:rowOff>
    </xdr:from>
    <xdr:to>
      <xdr:col>34</xdr:col>
      <xdr:colOff>311727</xdr:colOff>
      <xdr:row>62</xdr:row>
      <xdr:rowOff>81025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BF8D4F8A-A7E5-441D-A95F-7100F677E17B}"/>
            </a:ext>
          </a:extLst>
        </xdr:cNvPr>
        <xdr:cNvSpPr/>
      </xdr:nvSpPr>
      <xdr:spPr>
        <a:xfrm>
          <a:off x="25478508" y="3744192"/>
          <a:ext cx="4322619" cy="680233"/>
        </a:xfrm>
        <a:prstGeom prst="rect">
          <a:avLst/>
        </a:prstGeom>
        <a:noFill/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5400">
              <a:solidFill>
                <a:schemeClr val="bg1"/>
              </a:solidFill>
            </a:rPr>
            <a:t>Configurations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28</xdr:col>
      <xdr:colOff>155863</xdr:colOff>
      <xdr:row>47</xdr:row>
      <xdr:rowOff>0</xdr:rowOff>
    </xdr:from>
    <xdr:to>
      <xdr:col>34</xdr:col>
      <xdr:colOff>294409</xdr:colOff>
      <xdr:row>54</xdr:row>
      <xdr:rowOff>121227</xdr:rowOff>
    </xdr:to>
    <xdr:sp macro="" textlink="">
      <xdr:nvSpPr>
        <xdr:cNvPr id="84" name="小波 83">
          <a:extLst>
            <a:ext uri="{FF2B5EF4-FFF2-40B4-BE49-F238E27FC236}">
              <a16:creationId xmlns:a16="http://schemas.microsoft.com/office/drawing/2014/main" id="{CC347E9A-51CF-46F9-A818-53487B915422}"/>
            </a:ext>
          </a:extLst>
        </xdr:cNvPr>
        <xdr:cNvSpPr/>
      </xdr:nvSpPr>
      <xdr:spPr>
        <a:xfrm>
          <a:off x="33074263" y="6629400"/>
          <a:ext cx="4253346" cy="1721427"/>
        </a:xfrm>
        <a:prstGeom prst="doubleWave">
          <a:avLst/>
        </a:prstGeom>
        <a:ln>
          <a:solidFill>
            <a:schemeClr val="bg1"/>
          </a:solidFill>
        </a:ln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675408</xdr:colOff>
      <xdr:row>48</xdr:row>
      <xdr:rowOff>225136</xdr:rowOff>
    </xdr:from>
    <xdr:to>
      <xdr:col>35</xdr:col>
      <xdr:colOff>190499</xdr:colOff>
      <xdr:row>51</xdr:row>
      <xdr:rowOff>219569</xdr:rowOff>
    </xdr:to>
    <xdr:sp macro="" textlink="">
      <xdr:nvSpPr>
        <xdr:cNvPr id="86" name="正方形/長方形 85">
          <a:extLst>
            <a:ext uri="{FF2B5EF4-FFF2-40B4-BE49-F238E27FC236}">
              <a16:creationId xmlns:a16="http://schemas.microsoft.com/office/drawing/2014/main" id="{5156A998-888C-460B-9C84-957F187A5569}"/>
            </a:ext>
          </a:extLst>
        </xdr:cNvPr>
        <xdr:cNvSpPr/>
      </xdr:nvSpPr>
      <xdr:spPr>
        <a:xfrm>
          <a:off x="7602681" y="14772409"/>
          <a:ext cx="4364182" cy="721796"/>
        </a:xfrm>
        <a:prstGeom prst="rect">
          <a:avLst/>
        </a:prstGeom>
        <a:noFill/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5400">
              <a:solidFill>
                <a:schemeClr val="bg1"/>
              </a:solidFill>
            </a:rPr>
            <a:t>DAOUtils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26</xdr:col>
      <xdr:colOff>415636</xdr:colOff>
      <xdr:row>58</xdr:row>
      <xdr:rowOff>155864</xdr:rowOff>
    </xdr:from>
    <xdr:to>
      <xdr:col>28</xdr:col>
      <xdr:colOff>381000</xdr:colOff>
      <xdr:row>64</xdr:row>
      <xdr:rowOff>51956</xdr:rowOff>
    </xdr:to>
    <xdr:pic>
      <xdr:nvPicPr>
        <xdr:cNvPr id="87" name="グラフィックス 86" descr="歯車 2 つ">
          <a:extLst>
            <a:ext uri="{FF2B5EF4-FFF2-40B4-BE49-F238E27FC236}">
              <a16:creationId xmlns:a16="http://schemas.microsoft.com/office/drawing/2014/main" id="{10D9645C-7C7D-449B-B22A-D3EBFEC2BD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4418636" y="3584864"/>
          <a:ext cx="1336964" cy="1267692"/>
        </a:xfrm>
        <a:prstGeom prst="rect">
          <a:avLst/>
        </a:prstGeom>
      </xdr:spPr>
    </xdr:pic>
    <xdr:clientData/>
  </xdr:twoCellAnchor>
  <xdr:twoCellAnchor editAs="oneCell">
    <xdr:from>
      <xdr:col>28</xdr:col>
      <xdr:colOff>536864</xdr:colOff>
      <xdr:row>48</xdr:row>
      <xdr:rowOff>173182</xdr:rowOff>
    </xdr:from>
    <xdr:to>
      <xdr:col>30</xdr:col>
      <xdr:colOff>65809</xdr:colOff>
      <xdr:row>52</xdr:row>
      <xdr:rowOff>117764</xdr:rowOff>
    </xdr:to>
    <xdr:pic>
      <xdr:nvPicPr>
        <xdr:cNvPr id="94" name="グラフィックス 93" descr="鍵">
          <a:extLst>
            <a:ext uri="{FF2B5EF4-FFF2-40B4-BE49-F238E27FC236}">
              <a16:creationId xmlns:a16="http://schemas.microsoft.com/office/drawing/2014/main" id="{2C1DE86A-AF11-4304-AA66-C0D4E834AC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6469591" y="16175182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35</xdr:col>
      <xdr:colOff>415637</xdr:colOff>
      <xdr:row>98</xdr:row>
      <xdr:rowOff>190499</xdr:rowOff>
    </xdr:from>
    <xdr:to>
      <xdr:col>36</xdr:col>
      <xdr:colOff>637311</xdr:colOff>
      <xdr:row>102</xdr:row>
      <xdr:rowOff>135081</xdr:rowOff>
    </xdr:to>
    <xdr:pic>
      <xdr:nvPicPr>
        <xdr:cNvPr id="96" name="グラフィックス 95" descr="鉛筆">
          <a:extLst>
            <a:ext uri="{FF2B5EF4-FFF2-40B4-BE49-F238E27FC236}">
              <a16:creationId xmlns:a16="http://schemas.microsoft.com/office/drawing/2014/main" id="{72684713-987F-4DBB-A8E8-D4D32304E7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957455" y="1645226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398319</xdr:colOff>
      <xdr:row>102</xdr:row>
      <xdr:rowOff>0</xdr:rowOff>
    </xdr:from>
    <xdr:to>
      <xdr:col>14</xdr:col>
      <xdr:colOff>619990</xdr:colOff>
      <xdr:row>105</xdr:row>
      <xdr:rowOff>187037</xdr:rowOff>
    </xdr:to>
    <xdr:pic>
      <xdr:nvPicPr>
        <xdr:cNvPr id="106" name="グラフィックス 105" descr="新聞">
          <a:extLst>
            <a:ext uri="{FF2B5EF4-FFF2-40B4-BE49-F238E27FC236}">
              <a16:creationId xmlns:a16="http://schemas.microsoft.com/office/drawing/2014/main" id="{3D8D6A36-2AB6-40A9-9DF5-DAEC38007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942119" y="10515600"/>
          <a:ext cx="907471" cy="872837"/>
        </a:xfrm>
        <a:prstGeom prst="rect">
          <a:avLst/>
        </a:prstGeom>
      </xdr:spPr>
    </xdr:pic>
    <xdr:clientData/>
  </xdr:twoCellAnchor>
  <xdr:twoCellAnchor>
    <xdr:from>
      <xdr:col>48</xdr:col>
      <xdr:colOff>502228</xdr:colOff>
      <xdr:row>101</xdr:row>
      <xdr:rowOff>154255</xdr:rowOff>
    </xdr:from>
    <xdr:to>
      <xdr:col>57</xdr:col>
      <xdr:colOff>1</xdr:colOff>
      <xdr:row>114</xdr:row>
      <xdr:rowOff>206209</xdr:rowOff>
    </xdr:to>
    <xdr:sp macro="" textlink="">
      <xdr:nvSpPr>
        <xdr:cNvPr id="110" name="四角形: 角を丸くする 109">
          <a:extLst>
            <a:ext uri="{FF2B5EF4-FFF2-40B4-BE49-F238E27FC236}">
              <a16:creationId xmlns:a16="http://schemas.microsoft.com/office/drawing/2014/main" id="{2472CFC8-9BF6-4DA8-ADAE-1D0F2BD22982}"/>
            </a:ext>
          </a:extLst>
        </xdr:cNvPr>
        <xdr:cNvSpPr/>
      </xdr:nvSpPr>
      <xdr:spPr>
        <a:xfrm>
          <a:off x="35839978" y="36730255"/>
          <a:ext cx="5498523" cy="3766704"/>
        </a:xfrm>
        <a:prstGeom prst="roundRect">
          <a:avLst/>
        </a:prstGeom>
        <a:ln>
          <a:solidFill>
            <a:schemeClr val="bg1"/>
          </a:solidFill>
        </a:ln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51</xdr:col>
      <xdr:colOff>367146</xdr:colOff>
      <xdr:row>105</xdr:row>
      <xdr:rowOff>228599</xdr:rowOff>
    </xdr:from>
    <xdr:to>
      <xdr:col>54</xdr:col>
      <xdr:colOff>396278</xdr:colOff>
      <xdr:row>108</xdr:row>
      <xdr:rowOff>165845</xdr:rowOff>
    </xdr:to>
    <xdr:sp macro="" textlink="">
      <xdr:nvSpPr>
        <xdr:cNvPr id="111" name="正方形/長方形 110">
          <a:extLst>
            <a:ext uri="{FF2B5EF4-FFF2-40B4-BE49-F238E27FC236}">
              <a16:creationId xmlns:a16="http://schemas.microsoft.com/office/drawing/2014/main" id="{441072D6-FD80-466D-A815-E6C94916F01C}"/>
            </a:ext>
          </a:extLst>
        </xdr:cNvPr>
        <xdr:cNvSpPr/>
      </xdr:nvSpPr>
      <xdr:spPr>
        <a:xfrm>
          <a:off x="17685328" y="10896599"/>
          <a:ext cx="2107314" cy="664610"/>
        </a:xfrm>
        <a:prstGeom prst="rect">
          <a:avLst/>
        </a:prstGeom>
        <a:solidFill>
          <a:srgbClr val="008000"/>
        </a:solidFill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>
              <a:solidFill>
                <a:schemeClr val="bg1"/>
              </a:solidFill>
            </a:rPr>
            <a:t>SGBD_Mng</a:t>
          </a:r>
          <a:endParaRPr kumimoji="1" lang="ja-JP" altLang="en-US" sz="1800">
            <a:solidFill>
              <a:schemeClr val="bg1"/>
            </a:solidFill>
          </a:endParaRPr>
        </a:p>
      </xdr:txBody>
    </xdr:sp>
    <xdr:clientData/>
  </xdr:twoCellAnchor>
  <xdr:twoCellAnchor>
    <xdr:from>
      <xdr:col>49</xdr:col>
      <xdr:colOff>142009</xdr:colOff>
      <xdr:row>109</xdr:row>
      <xdr:rowOff>228599</xdr:rowOff>
    </xdr:from>
    <xdr:to>
      <xdr:col>52</xdr:col>
      <xdr:colOff>171141</xdr:colOff>
      <xdr:row>112</xdr:row>
      <xdr:rowOff>165846</xdr:rowOff>
    </xdr:to>
    <xdr:sp macro="" textlink="">
      <xdr:nvSpPr>
        <xdr:cNvPr id="112" name="正方形/長方形 111">
          <a:extLst>
            <a:ext uri="{FF2B5EF4-FFF2-40B4-BE49-F238E27FC236}">
              <a16:creationId xmlns:a16="http://schemas.microsoft.com/office/drawing/2014/main" id="{0B32696D-673A-4A35-946E-2A872DAAB4EA}"/>
            </a:ext>
          </a:extLst>
        </xdr:cNvPr>
        <xdr:cNvSpPr/>
      </xdr:nvSpPr>
      <xdr:spPr>
        <a:xfrm>
          <a:off x="24387464" y="11866417"/>
          <a:ext cx="2107313" cy="664611"/>
        </a:xfrm>
        <a:prstGeom prst="rect">
          <a:avLst/>
        </a:prstGeom>
        <a:solidFill>
          <a:srgbClr val="008000"/>
        </a:solidFill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>
              <a:solidFill>
                <a:schemeClr val="bg1"/>
              </a:solidFill>
            </a:rPr>
            <a:t>Mysqli_Mng</a:t>
          </a:r>
          <a:endParaRPr kumimoji="1" lang="ja-JP" altLang="en-US" sz="1800">
            <a:solidFill>
              <a:schemeClr val="bg1"/>
            </a:solidFill>
          </a:endParaRPr>
        </a:p>
      </xdr:txBody>
    </xdr:sp>
    <xdr:clientData/>
  </xdr:twoCellAnchor>
  <xdr:twoCellAnchor>
    <xdr:from>
      <xdr:col>53</xdr:col>
      <xdr:colOff>467594</xdr:colOff>
      <xdr:row>109</xdr:row>
      <xdr:rowOff>227857</xdr:rowOff>
    </xdr:from>
    <xdr:to>
      <xdr:col>56</xdr:col>
      <xdr:colOff>496727</xdr:colOff>
      <xdr:row>112</xdr:row>
      <xdr:rowOff>165104</xdr:rowOff>
    </xdr:to>
    <xdr:sp macro="" textlink="">
      <xdr:nvSpPr>
        <xdr:cNvPr id="113" name="正方形/長方形 112">
          <a:extLst>
            <a:ext uri="{FF2B5EF4-FFF2-40B4-BE49-F238E27FC236}">
              <a16:creationId xmlns:a16="http://schemas.microsoft.com/office/drawing/2014/main" id="{4D362F8A-B293-411B-AE97-D8F2350AE4A7}"/>
            </a:ext>
          </a:extLst>
        </xdr:cNvPr>
        <xdr:cNvSpPr/>
      </xdr:nvSpPr>
      <xdr:spPr>
        <a:xfrm>
          <a:off x="27266862" y="11657857"/>
          <a:ext cx="2090615" cy="651622"/>
        </a:xfrm>
        <a:prstGeom prst="rect">
          <a:avLst/>
        </a:prstGeom>
        <a:solidFill>
          <a:srgbClr val="008000"/>
        </a:solidFill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>
              <a:solidFill>
                <a:schemeClr val="bg1"/>
              </a:solidFill>
            </a:rPr>
            <a:t>PDO_Mng</a:t>
          </a:r>
          <a:endParaRPr kumimoji="1" lang="ja-JP" altLang="en-US" sz="1800">
            <a:solidFill>
              <a:schemeClr val="bg1"/>
            </a:solidFill>
          </a:endParaRPr>
        </a:p>
      </xdr:txBody>
    </xdr:sp>
    <xdr:clientData/>
  </xdr:twoCellAnchor>
  <xdr:twoCellAnchor>
    <xdr:from>
      <xdr:col>50</xdr:col>
      <xdr:colOff>8658</xdr:colOff>
      <xdr:row>102</xdr:row>
      <xdr:rowOff>86592</xdr:rowOff>
    </xdr:from>
    <xdr:to>
      <xdr:col>56</xdr:col>
      <xdr:colOff>190500</xdr:colOff>
      <xdr:row>105</xdr:row>
      <xdr:rowOff>81025</xdr:rowOff>
    </xdr:to>
    <xdr:sp macro="" textlink="">
      <xdr:nvSpPr>
        <xdr:cNvPr id="114" name="正方形/長方形 113">
          <a:extLst>
            <a:ext uri="{FF2B5EF4-FFF2-40B4-BE49-F238E27FC236}">
              <a16:creationId xmlns:a16="http://schemas.microsoft.com/office/drawing/2014/main" id="{6ABF5623-4220-4406-95F9-27DE43826E08}"/>
            </a:ext>
          </a:extLst>
        </xdr:cNvPr>
        <xdr:cNvSpPr/>
      </xdr:nvSpPr>
      <xdr:spPr>
        <a:xfrm>
          <a:off x="36679908" y="36948342"/>
          <a:ext cx="4182342" cy="851683"/>
        </a:xfrm>
        <a:prstGeom prst="rect">
          <a:avLst/>
        </a:prstGeom>
        <a:noFill/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5400">
              <a:solidFill>
                <a:schemeClr val="bg1"/>
              </a:solidFill>
            </a:rPr>
            <a:t>SGBD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50</xdr:col>
      <xdr:colOff>502939</xdr:colOff>
      <xdr:row>108</xdr:row>
      <xdr:rowOff>165846</xdr:rowOff>
    </xdr:from>
    <xdr:to>
      <xdr:col>53</xdr:col>
      <xdr:colOff>35348</xdr:colOff>
      <xdr:row>109</xdr:row>
      <xdr:rowOff>228600</xdr:rowOff>
    </xdr:to>
    <xdr:cxnSp macro="">
      <xdr:nvCxnSpPr>
        <xdr:cNvPr id="116" name="コネクタ: カギ線 115">
          <a:extLst>
            <a:ext uri="{FF2B5EF4-FFF2-40B4-BE49-F238E27FC236}">
              <a16:creationId xmlns:a16="http://schemas.microsoft.com/office/drawing/2014/main" id="{22125ED3-F6C7-458D-A5CE-EDC94C50A1F6}"/>
            </a:ext>
          </a:extLst>
        </xdr:cNvPr>
        <xdr:cNvCxnSpPr>
          <a:stCxn id="111" idx="2"/>
          <a:endCxn id="112" idx="0"/>
        </xdr:cNvCxnSpPr>
      </xdr:nvCxnSpPr>
      <xdr:spPr>
        <a:xfrm rot="5400000">
          <a:off x="26093813" y="10908518"/>
          <a:ext cx="305208" cy="1610591"/>
        </a:xfrm>
        <a:prstGeom prst="bentConnector3">
          <a:avLst>
            <a:gd name="adj1" fmla="val 50000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38133</xdr:colOff>
      <xdr:row>108</xdr:row>
      <xdr:rowOff>165844</xdr:rowOff>
    </xdr:from>
    <xdr:to>
      <xdr:col>55</xdr:col>
      <xdr:colOff>138582</xdr:colOff>
      <xdr:row>109</xdr:row>
      <xdr:rowOff>227856</xdr:rowOff>
    </xdr:to>
    <xdr:cxnSp macro="">
      <xdr:nvCxnSpPr>
        <xdr:cNvPr id="119" name="コネクタ: カギ線 118">
          <a:extLst>
            <a:ext uri="{FF2B5EF4-FFF2-40B4-BE49-F238E27FC236}">
              <a16:creationId xmlns:a16="http://schemas.microsoft.com/office/drawing/2014/main" id="{E61617D4-112A-4B01-ABDE-D80C6166F983}"/>
            </a:ext>
          </a:extLst>
        </xdr:cNvPr>
        <xdr:cNvCxnSpPr>
          <a:stCxn id="111" idx="2"/>
          <a:endCxn id="113" idx="0"/>
        </xdr:cNvCxnSpPr>
      </xdr:nvCxnSpPr>
      <xdr:spPr>
        <a:xfrm rot="16200000" flipH="1">
          <a:off x="27424717" y="10770403"/>
          <a:ext cx="300137" cy="1474770"/>
        </a:xfrm>
        <a:prstGeom prst="bentConnector3">
          <a:avLst>
            <a:gd name="adj1" fmla="val 50000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25</xdr:col>
      <xdr:colOff>0</xdr:colOff>
      <xdr:row>133</xdr:row>
      <xdr:rowOff>103910</xdr:rowOff>
    </xdr:from>
    <xdr:to>
      <xdr:col>26</xdr:col>
      <xdr:colOff>221675</xdr:colOff>
      <xdr:row>137</xdr:row>
      <xdr:rowOff>48492</xdr:rowOff>
    </xdr:to>
    <xdr:pic>
      <xdr:nvPicPr>
        <xdr:cNvPr id="123" name="グラフィックス 122" descr="火">
          <a:extLst>
            <a:ext uri="{FF2B5EF4-FFF2-40B4-BE49-F238E27FC236}">
              <a16:creationId xmlns:a16="http://schemas.microsoft.com/office/drawing/2014/main" id="{65498F57-0913-4072-8412-7B99C4D9A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156364" y="810491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49</xdr:col>
      <xdr:colOff>554181</xdr:colOff>
      <xdr:row>102</xdr:row>
      <xdr:rowOff>17318</xdr:rowOff>
    </xdr:from>
    <xdr:to>
      <xdr:col>51</xdr:col>
      <xdr:colOff>83127</xdr:colOff>
      <xdr:row>105</xdr:row>
      <xdr:rowOff>204354</xdr:rowOff>
    </xdr:to>
    <xdr:pic>
      <xdr:nvPicPr>
        <xdr:cNvPr id="125" name="グラフィックス 124" descr="研究">
          <a:extLst>
            <a:ext uri="{FF2B5EF4-FFF2-40B4-BE49-F238E27FC236}">
              <a16:creationId xmlns:a16="http://schemas.microsoft.com/office/drawing/2014/main" id="{F21E8EA2-9400-48FD-8907-B55A361CB7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24799636" y="9957954"/>
          <a:ext cx="914400" cy="914400"/>
        </a:xfrm>
        <a:prstGeom prst="rect">
          <a:avLst/>
        </a:prstGeom>
      </xdr:spPr>
    </xdr:pic>
    <xdr:clientData/>
  </xdr:twoCellAnchor>
  <xdr:twoCellAnchor>
    <xdr:from>
      <xdr:col>70</xdr:col>
      <xdr:colOff>190500</xdr:colOff>
      <xdr:row>68</xdr:row>
      <xdr:rowOff>95250</xdr:rowOff>
    </xdr:from>
    <xdr:to>
      <xdr:col>105</xdr:col>
      <xdr:colOff>571500</xdr:colOff>
      <xdr:row>138</xdr:row>
      <xdr:rowOff>0</xdr:rowOff>
    </xdr:to>
    <xdr:sp macro="" textlink="">
      <xdr:nvSpPr>
        <xdr:cNvPr id="126" name="フローチャート: 磁気ディスク 125">
          <a:extLst>
            <a:ext uri="{FF2B5EF4-FFF2-40B4-BE49-F238E27FC236}">
              <a16:creationId xmlns:a16="http://schemas.microsoft.com/office/drawing/2014/main" id="{9E873592-D430-4708-8340-EFFF31826D87}"/>
            </a:ext>
          </a:extLst>
        </xdr:cNvPr>
        <xdr:cNvSpPr/>
      </xdr:nvSpPr>
      <xdr:spPr>
        <a:xfrm>
          <a:off x="46863000" y="20383500"/>
          <a:ext cx="23717250" cy="19907250"/>
        </a:xfrm>
        <a:prstGeom prst="flowChartMagneticDisk">
          <a:avLst/>
        </a:prstGeom>
        <a:ln>
          <a:solidFill>
            <a:schemeClr val="bg1"/>
          </a:solidFill>
        </a:ln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83</xdr:col>
      <xdr:colOff>0</xdr:colOff>
      <xdr:row>78</xdr:row>
      <xdr:rowOff>30306</xdr:rowOff>
    </xdr:from>
    <xdr:to>
      <xdr:col>93</xdr:col>
      <xdr:colOff>476250</xdr:colOff>
      <xdr:row>85</xdr:row>
      <xdr:rowOff>95250</xdr:rowOff>
    </xdr:to>
    <xdr:sp macro="" textlink="">
      <xdr:nvSpPr>
        <xdr:cNvPr id="127" name="正方形/長方形 126">
          <a:extLst>
            <a:ext uri="{FF2B5EF4-FFF2-40B4-BE49-F238E27FC236}">
              <a16:creationId xmlns:a16="http://schemas.microsoft.com/office/drawing/2014/main" id="{B21FA0D1-CC47-4599-8BB5-57AF9F4F1441}"/>
            </a:ext>
          </a:extLst>
        </xdr:cNvPr>
        <xdr:cNvSpPr/>
      </xdr:nvSpPr>
      <xdr:spPr>
        <a:xfrm>
          <a:off x="55340250" y="23176056"/>
          <a:ext cx="7143750" cy="2065194"/>
        </a:xfrm>
        <a:prstGeom prst="rect">
          <a:avLst/>
        </a:prstGeom>
        <a:noFill/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0" b="1">
              <a:solidFill>
                <a:schemeClr val="bg1"/>
              </a:solidFill>
            </a:rPr>
            <a:t>Database</a:t>
          </a:r>
        </a:p>
      </xdr:txBody>
    </xdr:sp>
    <xdr:clientData/>
  </xdr:twoCellAnchor>
  <xdr:twoCellAnchor>
    <xdr:from>
      <xdr:col>16</xdr:col>
      <xdr:colOff>381001</xdr:colOff>
      <xdr:row>72</xdr:row>
      <xdr:rowOff>152401</xdr:rowOff>
    </xdr:from>
    <xdr:to>
      <xdr:col>31</xdr:col>
      <xdr:colOff>228600</xdr:colOff>
      <xdr:row>94</xdr:row>
      <xdr:rowOff>114302</xdr:rowOff>
    </xdr:to>
    <xdr:cxnSp macro="">
      <xdr:nvCxnSpPr>
        <xdr:cNvPr id="161" name="コネクタ: カギ線 160">
          <a:extLst>
            <a:ext uri="{FF2B5EF4-FFF2-40B4-BE49-F238E27FC236}">
              <a16:creationId xmlns:a16="http://schemas.microsoft.com/office/drawing/2014/main" id="{9394B2A6-1CBA-43E9-915C-E2DE4A4AFD6E}"/>
            </a:ext>
          </a:extLst>
        </xdr:cNvPr>
        <xdr:cNvCxnSpPr>
          <a:stCxn id="108" idx="0"/>
          <a:endCxn id="52" idx="2"/>
        </xdr:cNvCxnSpPr>
      </xdr:nvCxnSpPr>
      <xdr:spPr>
        <a:xfrm rot="5400000" flipH="1" flipV="1">
          <a:off x="9810750" y="6381752"/>
          <a:ext cx="4991101" cy="10134599"/>
        </a:xfrm>
        <a:prstGeom prst="bentConnector3">
          <a:avLst>
            <a:gd name="adj1" fmla="val 50000"/>
          </a:avLst>
        </a:prstGeom>
        <a:ln w="123825">
          <a:solidFill>
            <a:schemeClr val="bg1"/>
          </a:solidFill>
          <a:headEnd type="triangle" w="lg" len="lg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228601</xdr:colOff>
      <xdr:row>72</xdr:row>
      <xdr:rowOff>152400</xdr:rowOff>
    </xdr:from>
    <xdr:to>
      <xdr:col>44</xdr:col>
      <xdr:colOff>147920</xdr:colOff>
      <xdr:row>94</xdr:row>
      <xdr:rowOff>114299</xdr:rowOff>
    </xdr:to>
    <xdr:cxnSp macro="">
      <xdr:nvCxnSpPr>
        <xdr:cNvPr id="164" name="コネクタ: カギ線 163">
          <a:extLst>
            <a:ext uri="{FF2B5EF4-FFF2-40B4-BE49-F238E27FC236}">
              <a16:creationId xmlns:a16="http://schemas.microsoft.com/office/drawing/2014/main" id="{1F6AD4AC-E451-4968-82F3-279CD487A573}"/>
            </a:ext>
          </a:extLst>
        </xdr:cNvPr>
        <xdr:cNvCxnSpPr>
          <a:stCxn id="105" idx="0"/>
          <a:endCxn id="52" idx="2"/>
        </xdr:cNvCxnSpPr>
      </xdr:nvCxnSpPr>
      <xdr:spPr>
        <a:xfrm rot="16200000" flipV="1">
          <a:off x="23410211" y="21623990"/>
          <a:ext cx="4991099" cy="8834719"/>
        </a:xfrm>
        <a:prstGeom prst="bentConnector3">
          <a:avLst>
            <a:gd name="adj1" fmla="val 50000"/>
          </a:avLst>
        </a:prstGeom>
        <a:ln w="123825">
          <a:solidFill>
            <a:schemeClr val="bg1"/>
          </a:solidFill>
          <a:headEnd type="triangle" w="lg" len="lg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26</xdr:col>
      <xdr:colOff>0</xdr:colOff>
      <xdr:row>103</xdr:row>
      <xdr:rowOff>186542</xdr:rowOff>
    </xdr:from>
    <xdr:to>
      <xdr:col>28</xdr:col>
      <xdr:colOff>644236</xdr:colOff>
      <xdr:row>112</xdr:row>
      <xdr:rowOff>144978</xdr:rowOff>
    </xdr:to>
    <xdr:pic>
      <xdr:nvPicPr>
        <xdr:cNvPr id="174" name="グラフィックス 173" descr="伝送">
          <a:extLst>
            <a:ext uri="{FF2B5EF4-FFF2-40B4-BE49-F238E27FC236}">
              <a16:creationId xmlns:a16="http://schemas.microsoft.com/office/drawing/2014/main" id="{D095FCF3-E188-4220-8211-EA432AF57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3716000" y="16074242"/>
          <a:ext cx="2015836" cy="2015836"/>
        </a:xfrm>
        <a:prstGeom prst="rect">
          <a:avLst/>
        </a:prstGeom>
      </xdr:spPr>
    </xdr:pic>
    <xdr:clientData/>
  </xdr:twoCellAnchor>
  <xdr:twoCellAnchor>
    <xdr:from>
      <xdr:col>16</xdr:col>
      <xdr:colOff>381002</xdr:colOff>
      <xdr:row>120</xdr:row>
      <xdr:rowOff>2</xdr:rowOff>
    </xdr:from>
    <xdr:to>
      <xdr:col>21</xdr:col>
      <xdr:colOff>609601</xdr:colOff>
      <xdr:row>140</xdr:row>
      <xdr:rowOff>76201</xdr:rowOff>
    </xdr:to>
    <xdr:cxnSp macro="">
      <xdr:nvCxnSpPr>
        <xdr:cNvPr id="198" name="コネクタ: カギ線 197">
          <a:extLst>
            <a:ext uri="{FF2B5EF4-FFF2-40B4-BE49-F238E27FC236}">
              <a16:creationId xmlns:a16="http://schemas.microsoft.com/office/drawing/2014/main" id="{B2D1E636-4DCD-4083-B55D-AE1D7609918C}"/>
            </a:ext>
          </a:extLst>
        </xdr:cNvPr>
        <xdr:cNvCxnSpPr>
          <a:stCxn id="107" idx="1"/>
          <a:endCxn id="108" idx="2"/>
        </xdr:cNvCxnSpPr>
      </xdr:nvCxnSpPr>
      <xdr:spPr>
        <a:xfrm rot="10800000">
          <a:off x="11353802" y="28879802"/>
          <a:ext cx="3657599" cy="4648199"/>
        </a:xfrm>
        <a:prstGeom prst="bentConnector2">
          <a:avLst/>
        </a:prstGeom>
        <a:ln w="123825">
          <a:solidFill>
            <a:schemeClr val="bg1"/>
          </a:solidFill>
          <a:headEnd type="triangle" w="lg" len="lg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457200</xdr:colOff>
      <xdr:row>120</xdr:row>
      <xdr:rowOff>0</xdr:rowOff>
    </xdr:from>
    <xdr:to>
      <xdr:col>44</xdr:col>
      <xdr:colOff>147919</xdr:colOff>
      <xdr:row>140</xdr:row>
      <xdr:rowOff>76200</xdr:rowOff>
    </xdr:to>
    <xdr:cxnSp macro="">
      <xdr:nvCxnSpPr>
        <xdr:cNvPr id="205" name="コネクタ: カギ線 204">
          <a:extLst>
            <a:ext uri="{FF2B5EF4-FFF2-40B4-BE49-F238E27FC236}">
              <a16:creationId xmlns:a16="http://schemas.microsoft.com/office/drawing/2014/main" id="{A76CFC15-F687-419D-8CE1-E12FEE9059C2}"/>
            </a:ext>
          </a:extLst>
        </xdr:cNvPr>
        <xdr:cNvCxnSpPr>
          <a:stCxn id="107" idx="3"/>
          <a:endCxn id="105" idx="2"/>
        </xdr:cNvCxnSpPr>
      </xdr:nvCxnSpPr>
      <xdr:spPr>
        <a:xfrm flipV="1">
          <a:off x="26517600" y="28879800"/>
          <a:ext cx="3805519" cy="4648200"/>
        </a:xfrm>
        <a:prstGeom prst="bentConnector2">
          <a:avLst/>
        </a:prstGeom>
        <a:ln w="123825">
          <a:solidFill>
            <a:schemeClr val="bg1"/>
          </a:solidFill>
          <a:headEnd type="triangle" w="lg" len="lg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482743</xdr:colOff>
      <xdr:row>81</xdr:row>
      <xdr:rowOff>223033</xdr:rowOff>
    </xdr:from>
    <xdr:to>
      <xdr:col>50</xdr:col>
      <xdr:colOff>0</xdr:colOff>
      <xdr:row>84</xdr:row>
      <xdr:rowOff>226991</xdr:rowOff>
    </xdr:to>
    <xdr:sp macro="" textlink="">
      <xdr:nvSpPr>
        <xdr:cNvPr id="64" name="正方形/長方形 63">
          <a:extLst>
            <a:ext uri="{FF2B5EF4-FFF2-40B4-BE49-F238E27FC236}">
              <a16:creationId xmlns:a16="http://schemas.microsoft.com/office/drawing/2014/main" id="{3BBA8864-C6D7-4BAF-814F-C3ECE3ED3E8A}"/>
            </a:ext>
          </a:extLst>
        </xdr:cNvPr>
        <xdr:cNvSpPr/>
      </xdr:nvSpPr>
      <xdr:spPr>
        <a:xfrm>
          <a:off x="25857343" y="11081533"/>
          <a:ext cx="4317857" cy="689758"/>
        </a:xfrm>
        <a:prstGeom prst="rect">
          <a:avLst/>
        </a:prstGeom>
        <a:noFill/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5400">
              <a:solidFill>
                <a:schemeClr val="bg1"/>
              </a:solidFill>
            </a:rPr>
            <a:t>is used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22</xdr:col>
      <xdr:colOff>530369</xdr:colOff>
      <xdr:row>82</xdr:row>
      <xdr:rowOff>0</xdr:rowOff>
    </xdr:from>
    <xdr:to>
      <xdr:col>29</xdr:col>
      <xdr:colOff>47625</xdr:colOff>
      <xdr:row>84</xdr:row>
      <xdr:rowOff>223033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BDE002EA-1A82-4DE7-8BA0-C4523D0A9443}"/>
            </a:ext>
          </a:extLst>
        </xdr:cNvPr>
        <xdr:cNvSpPr/>
      </xdr:nvSpPr>
      <xdr:spPr>
        <a:xfrm>
          <a:off x="11503169" y="11087100"/>
          <a:ext cx="4317856" cy="680233"/>
        </a:xfrm>
        <a:prstGeom prst="rect">
          <a:avLst/>
        </a:prstGeom>
        <a:noFill/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5400">
              <a:solidFill>
                <a:schemeClr val="bg1"/>
              </a:solidFill>
            </a:rPr>
            <a:t>is used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38</xdr:col>
      <xdr:colOff>503350</xdr:colOff>
      <xdr:row>142</xdr:row>
      <xdr:rowOff>157967</xdr:rowOff>
    </xdr:from>
    <xdr:to>
      <xdr:col>46</xdr:col>
      <xdr:colOff>398014</xdr:colOff>
      <xdr:row>146</xdr:row>
      <xdr:rowOff>200025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4AD73D97-DC9D-4A4B-AA2A-BBE6B1760BCE}"/>
            </a:ext>
          </a:extLst>
        </xdr:cNvPr>
        <xdr:cNvSpPr/>
      </xdr:nvSpPr>
      <xdr:spPr>
        <a:xfrm>
          <a:off x="26563750" y="34066967"/>
          <a:ext cx="5381064" cy="956458"/>
        </a:xfrm>
        <a:prstGeom prst="rect">
          <a:avLst/>
        </a:prstGeom>
        <a:noFill/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5400">
              <a:solidFill>
                <a:schemeClr val="bg1"/>
              </a:solidFill>
            </a:rPr>
            <a:t>Throw Exception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14</xdr:col>
      <xdr:colOff>114300</xdr:colOff>
      <xdr:row>141</xdr:row>
      <xdr:rowOff>214252</xdr:rowOff>
    </xdr:from>
    <xdr:to>
      <xdr:col>22</xdr:col>
      <xdr:colOff>8964</xdr:colOff>
      <xdr:row>146</xdr:row>
      <xdr:rowOff>27710</xdr:rowOff>
    </xdr:to>
    <xdr:sp macro="" textlink="">
      <xdr:nvSpPr>
        <xdr:cNvPr id="69" name="正方形/長方形 68">
          <a:extLst>
            <a:ext uri="{FF2B5EF4-FFF2-40B4-BE49-F238E27FC236}">
              <a16:creationId xmlns:a16="http://schemas.microsoft.com/office/drawing/2014/main" id="{C4983CA2-7FF1-4C69-BB27-D214E662C757}"/>
            </a:ext>
          </a:extLst>
        </xdr:cNvPr>
        <xdr:cNvSpPr/>
      </xdr:nvSpPr>
      <xdr:spPr>
        <a:xfrm>
          <a:off x="9715500" y="33894652"/>
          <a:ext cx="5381064" cy="956458"/>
        </a:xfrm>
        <a:prstGeom prst="rect">
          <a:avLst/>
        </a:prstGeom>
        <a:noFill/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5400">
              <a:solidFill>
                <a:schemeClr val="bg1"/>
              </a:solidFill>
            </a:rPr>
            <a:t>Throw Exception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42</xdr:col>
      <xdr:colOff>579855</xdr:colOff>
      <xdr:row>104</xdr:row>
      <xdr:rowOff>124197</xdr:rowOff>
    </xdr:from>
    <xdr:to>
      <xdr:col>50</xdr:col>
      <xdr:colOff>474519</xdr:colOff>
      <xdr:row>108</xdr:row>
      <xdr:rowOff>166255</xdr:rowOff>
    </xdr:to>
    <xdr:sp macro="" textlink="">
      <xdr:nvSpPr>
        <xdr:cNvPr id="70" name="正方形/長方形 69">
          <a:extLst>
            <a:ext uri="{FF2B5EF4-FFF2-40B4-BE49-F238E27FC236}">
              <a16:creationId xmlns:a16="http://schemas.microsoft.com/office/drawing/2014/main" id="{4F84DE22-7A96-411F-B8DC-51C06CD04CB6}"/>
            </a:ext>
          </a:extLst>
        </xdr:cNvPr>
        <xdr:cNvSpPr/>
      </xdr:nvSpPr>
      <xdr:spPr>
        <a:xfrm>
          <a:off x="29674400" y="26586379"/>
          <a:ext cx="5436483" cy="1011876"/>
        </a:xfrm>
        <a:prstGeom prst="rect">
          <a:avLst/>
        </a:prstGeom>
        <a:noFill/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5400">
              <a:solidFill>
                <a:schemeClr val="bg1"/>
              </a:solidFill>
            </a:rPr>
            <a:t>Use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24</xdr:col>
      <xdr:colOff>381000</xdr:colOff>
      <xdr:row>45</xdr:row>
      <xdr:rowOff>190499</xdr:rowOff>
    </xdr:from>
    <xdr:to>
      <xdr:col>38</xdr:col>
      <xdr:colOff>76199</xdr:colOff>
      <xdr:row>72</xdr:row>
      <xdr:rowOff>152400</xdr:rowOff>
    </xdr:to>
    <xdr:sp macro="" textlink="">
      <xdr:nvSpPr>
        <xdr:cNvPr id="52" name="正方形/長方形 51">
          <a:extLst>
            <a:ext uri="{FF2B5EF4-FFF2-40B4-BE49-F238E27FC236}">
              <a16:creationId xmlns:a16="http://schemas.microsoft.com/office/drawing/2014/main" id="{A0B63540-9A63-46E2-AA3F-8F575E549E5B}"/>
            </a:ext>
          </a:extLst>
        </xdr:cNvPr>
        <xdr:cNvSpPr/>
      </xdr:nvSpPr>
      <xdr:spPr>
        <a:xfrm>
          <a:off x="12725400" y="2819399"/>
          <a:ext cx="9296399" cy="6134101"/>
        </a:xfrm>
        <a:prstGeom prst="rect">
          <a:avLst/>
        </a:prstGeom>
        <a:noFill/>
        <a:ln w="127000">
          <a:solidFill>
            <a:srgbClr val="00B050"/>
          </a:solidFill>
          <a:prstDash val="dash"/>
        </a:ln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410137</xdr:colOff>
      <xdr:row>94</xdr:row>
      <xdr:rowOff>114299</xdr:rowOff>
    </xdr:from>
    <xdr:to>
      <xdr:col>57</xdr:col>
      <xdr:colOff>571500</xdr:colOff>
      <xdr:row>120</xdr:row>
      <xdr:rowOff>0</xdr:rowOff>
    </xdr:to>
    <xdr:sp macro="" textlink="">
      <xdr:nvSpPr>
        <xdr:cNvPr id="105" name="正方形/長方形 104">
          <a:extLst>
            <a:ext uri="{FF2B5EF4-FFF2-40B4-BE49-F238E27FC236}">
              <a16:creationId xmlns:a16="http://schemas.microsoft.com/office/drawing/2014/main" id="{7EB7F3B9-D549-40BF-8555-208052ADF575}"/>
            </a:ext>
          </a:extLst>
        </xdr:cNvPr>
        <xdr:cNvSpPr/>
      </xdr:nvSpPr>
      <xdr:spPr>
        <a:xfrm>
          <a:off x="20984137" y="28536899"/>
          <a:ext cx="18677963" cy="5829301"/>
        </a:xfrm>
        <a:prstGeom prst="rect">
          <a:avLst/>
        </a:prstGeom>
        <a:noFill/>
        <a:ln w="127000">
          <a:solidFill>
            <a:srgbClr val="FFFF00"/>
          </a:solidFill>
          <a:prstDash val="dash"/>
        </a:ln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609600</xdr:colOff>
      <xdr:row>129</xdr:row>
      <xdr:rowOff>190500</xdr:rowOff>
    </xdr:from>
    <xdr:to>
      <xdr:col>38</xdr:col>
      <xdr:colOff>457200</xdr:colOff>
      <xdr:row>150</xdr:row>
      <xdr:rowOff>190500</xdr:rowOff>
    </xdr:to>
    <xdr:sp macro="" textlink="">
      <xdr:nvSpPr>
        <xdr:cNvPr id="107" name="正方形/長方形 106">
          <a:extLst>
            <a:ext uri="{FF2B5EF4-FFF2-40B4-BE49-F238E27FC236}">
              <a16:creationId xmlns:a16="http://schemas.microsoft.com/office/drawing/2014/main" id="{C1CF088D-9A93-4E82-B9CC-A277657F5AC0}"/>
            </a:ext>
          </a:extLst>
        </xdr:cNvPr>
        <xdr:cNvSpPr/>
      </xdr:nvSpPr>
      <xdr:spPr>
        <a:xfrm>
          <a:off x="15011400" y="31127700"/>
          <a:ext cx="11506200" cy="4800600"/>
        </a:xfrm>
        <a:prstGeom prst="rect">
          <a:avLst/>
        </a:prstGeom>
        <a:noFill/>
        <a:ln w="127000">
          <a:solidFill>
            <a:srgbClr val="9E0000"/>
          </a:solidFill>
          <a:prstDash val="dash"/>
        </a:ln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304801</xdr:colOff>
      <xdr:row>94</xdr:row>
      <xdr:rowOff>114301</xdr:rowOff>
    </xdr:from>
    <xdr:to>
      <xdr:col>24</xdr:col>
      <xdr:colOff>457200</xdr:colOff>
      <xdr:row>120</xdr:row>
      <xdr:rowOff>1</xdr:rowOff>
    </xdr:to>
    <xdr:sp macro="" textlink="">
      <xdr:nvSpPr>
        <xdr:cNvPr id="108" name="正方形/長方形 107">
          <a:extLst>
            <a:ext uri="{FF2B5EF4-FFF2-40B4-BE49-F238E27FC236}">
              <a16:creationId xmlns:a16="http://schemas.microsoft.com/office/drawing/2014/main" id="{9F1569F6-6583-443D-8A58-536E2C3844BA}"/>
            </a:ext>
          </a:extLst>
        </xdr:cNvPr>
        <xdr:cNvSpPr/>
      </xdr:nvSpPr>
      <xdr:spPr>
        <a:xfrm>
          <a:off x="1676401" y="13944601"/>
          <a:ext cx="11125199" cy="5829300"/>
        </a:xfrm>
        <a:prstGeom prst="rect">
          <a:avLst/>
        </a:prstGeom>
        <a:noFill/>
        <a:ln w="127000">
          <a:solidFill>
            <a:srgbClr val="00B0F0"/>
          </a:solidFill>
          <a:prstDash val="dash"/>
        </a:ln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69</xdr:col>
      <xdr:colOff>95250</xdr:colOff>
      <xdr:row>55</xdr:row>
      <xdr:rowOff>0</xdr:rowOff>
    </xdr:from>
    <xdr:to>
      <xdr:col>106</xdr:col>
      <xdr:colOff>381000</xdr:colOff>
      <xdr:row>144</xdr:row>
      <xdr:rowOff>0</xdr:rowOff>
    </xdr:to>
    <xdr:sp macro="" textlink="">
      <xdr:nvSpPr>
        <xdr:cNvPr id="109" name="正方形/長方形 108">
          <a:extLst>
            <a:ext uri="{FF2B5EF4-FFF2-40B4-BE49-F238E27FC236}">
              <a16:creationId xmlns:a16="http://schemas.microsoft.com/office/drawing/2014/main" id="{AD9D3CC0-B3F4-42D3-9583-96250DF24E79}"/>
            </a:ext>
          </a:extLst>
        </xdr:cNvPr>
        <xdr:cNvSpPr/>
      </xdr:nvSpPr>
      <xdr:spPr>
        <a:xfrm>
          <a:off x="46101000" y="16573500"/>
          <a:ext cx="24955500" cy="25431750"/>
        </a:xfrm>
        <a:prstGeom prst="rect">
          <a:avLst/>
        </a:prstGeom>
        <a:noFill/>
        <a:ln w="127000">
          <a:solidFill>
            <a:srgbClr val="934BC9"/>
          </a:solidFill>
          <a:prstDash val="dash"/>
        </a:ln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571500</xdr:colOff>
      <xdr:row>2</xdr:row>
      <xdr:rowOff>0</xdr:rowOff>
    </xdr:from>
    <xdr:to>
      <xdr:col>29</xdr:col>
      <xdr:colOff>552451</xdr:colOff>
      <xdr:row>6</xdr:row>
      <xdr:rowOff>252845</xdr:rowOff>
    </xdr:to>
    <xdr:sp macro="" textlink="">
      <xdr:nvSpPr>
        <xdr:cNvPr id="120" name="正方形/長方形 119">
          <a:extLst>
            <a:ext uri="{FF2B5EF4-FFF2-40B4-BE49-F238E27FC236}">
              <a16:creationId xmlns:a16="http://schemas.microsoft.com/office/drawing/2014/main" id="{D41433E4-6BEE-494E-966D-BCB64E386CD9}"/>
            </a:ext>
          </a:extLst>
        </xdr:cNvPr>
        <xdr:cNvSpPr/>
      </xdr:nvSpPr>
      <xdr:spPr>
        <a:xfrm>
          <a:off x="54578250" y="14001750"/>
          <a:ext cx="3981451" cy="1395845"/>
        </a:xfrm>
        <a:prstGeom prst="rect">
          <a:avLst/>
        </a:prstGeom>
        <a:noFill/>
        <a:ln w="127000">
          <a:solidFill>
            <a:srgbClr val="FFFF00"/>
          </a:solidFill>
          <a:prstDash val="dash"/>
        </a:ln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200">
              <a:solidFill>
                <a:srgbClr val="FFFF00"/>
              </a:solidFill>
            </a:rPr>
            <a:t>/DAO</a:t>
          </a:r>
          <a:endParaRPr kumimoji="1" lang="ja-JP" altLang="en-US" sz="7200">
            <a:solidFill>
              <a:srgbClr val="FFFF00"/>
            </a:solidFill>
          </a:endParaRPr>
        </a:p>
      </xdr:txBody>
    </xdr:sp>
    <xdr:clientData/>
  </xdr:twoCellAnchor>
  <xdr:twoCellAnchor>
    <xdr:from>
      <xdr:col>37</xdr:col>
      <xdr:colOff>476250</xdr:colOff>
      <xdr:row>2</xdr:row>
      <xdr:rowOff>190500</xdr:rowOff>
    </xdr:from>
    <xdr:to>
      <xdr:col>43</xdr:col>
      <xdr:colOff>457201</xdr:colOff>
      <xdr:row>7</xdr:row>
      <xdr:rowOff>157595</xdr:rowOff>
    </xdr:to>
    <xdr:sp macro="" textlink="">
      <xdr:nvSpPr>
        <xdr:cNvPr id="121" name="正方形/長方形 120">
          <a:extLst>
            <a:ext uri="{FF2B5EF4-FFF2-40B4-BE49-F238E27FC236}">
              <a16:creationId xmlns:a16="http://schemas.microsoft.com/office/drawing/2014/main" id="{1F40FFA4-3653-4358-B473-4FEFFA41493E}"/>
            </a:ext>
          </a:extLst>
        </xdr:cNvPr>
        <xdr:cNvSpPr/>
      </xdr:nvSpPr>
      <xdr:spPr>
        <a:xfrm>
          <a:off x="63817500" y="14192250"/>
          <a:ext cx="3981451" cy="1395845"/>
        </a:xfrm>
        <a:prstGeom prst="rect">
          <a:avLst/>
        </a:prstGeom>
        <a:noFill/>
        <a:ln w="127000">
          <a:solidFill>
            <a:srgbClr val="00B050"/>
          </a:solidFill>
          <a:prstDash val="dash"/>
        </a:ln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200">
              <a:solidFill>
                <a:srgbClr val="00B050"/>
              </a:solidFill>
            </a:rPr>
            <a:t>/Utils</a:t>
          </a:r>
          <a:endParaRPr kumimoji="1" lang="ja-JP" altLang="en-US" sz="7200">
            <a:solidFill>
              <a:srgbClr val="00B050"/>
            </a:solidFill>
          </a:endParaRPr>
        </a:p>
      </xdr:txBody>
    </xdr:sp>
    <xdr:clientData/>
  </xdr:twoCellAnchor>
  <xdr:twoCellAnchor>
    <xdr:from>
      <xdr:col>51</xdr:col>
      <xdr:colOff>381000</xdr:colOff>
      <xdr:row>2</xdr:row>
      <xdr:rowOff>95250</xdr:rowOff>
    </xdr:from>
    <xdr:to>
      <xdr:col>57</xdr:col>
      <xdr:colOff>361951</xdr:colOff>
      <xdr:row>7</xdr:row>
      <xdr:rowOff>62345</xdr:rowOff>
    </xdr:to>
    <xdr:sp macro="" textlink="">
      <xdr:nvSpPr>
        <xdr:cNvPr id="122" name="正方形/長方形 121">
          <a:extLst>
            <a:ext uri="{FF2B5EF4-FFF2-40B4-BE49-F238E27FC236}">
              <a16:creationId xmlns:a16="http://schemas.microsoft.com/office/drawing/2014/main" id="{45FFDC27-69D1-4CE3-9267-4115D0D6A727}"/>
            </a:ext>
          </a:extLst>
        </xdr:cNvPr>
        <xdr:cNvSpPr/>
      </xdr:nvSpPr>
      <xdr:spPr>
        <a:xfrm>
          <a:off x="73056750" y="14097000"/>
          <a:ext cx="3981451" cy="1395845"/>
        </a:xfrm>
        <a:prstGeom prst="rect">
          <a:avLst/>
        </a:prstGeom>
        <a:noFill/>
        <a:ln w="127000">
          <a:solidFill>
            <a:srgbClr val="9E0000"/>
          </a:solidFill>
          <a:prstDash val="dash"/>
        </a:ln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6600">
              <a:solidFill>
                <a:srgbClr val="9E0000"/>
              </a:solidFill>
            </a:rPr>
            <a:t>/Exception</a:t>
          </a:r>
          <a:endParaRPr kumimoji="1" lang="ja-JP" altLang="en-US" sz="6600">
            <a:solidFill>
              <a:srgbClr val="9E0000"/>
            </a:solidFill>
          </a:endParaRPr>
        </a:p>
      </xdr:txBody>
    </xdr:sp>
    <xdr:clientData/>
  </xdr:twoCellAnchor>
  <xdr:twoCellAnchor>
    <xdr:from>
      <xdr:col>9</xdr:col>
      <xdr:colOff>0</xdr:colOff>
      <xdr:row>2</xdr:row>
      <xdr:rowOff>95250</xdr:rowOff>
    </xdr:from>
    <xdr:to>
      <xdr:col>14</xdr:col>
      <xdr:colOff>647701</xdr:colOff>
      <xdr:row>7</xdr:row>
      <xdr:rowOff>62345</xdr:rowOff>
    </xdr:to>
    <xdr:sp macro="" textlink="">
      <xdr:nvSpPr>
        <xdr:cNvPr id="124" name="正方形/長方形 123">
          <a:extLst>
            <a:ext uri="{FF2B5EF4-FFF2-40B4-BE49-F238E27FC236}">
              <a16:creationId xmlns:a16="http://schemas.microsoft.com/office/drawing/2014/main" id="{DDF29E2F-120E-4B58-BDCF-57C44A1B930B}"/>
            </a:ext>
          </a:extLst>
        </xdr:cNvPr>
        <xdr:cNvSpPr/>
      </xdr:nvSpPr>
      <xdr:spPr>
        <a:xfrm>
          <a:off x="44672250" y="14097000"/>
          <a:ext cx="3981451" cy="1395845"/>
        </a:xfrm>
        <a:prstGeom prst="rect">
          <a:avLst/>
        </a:prstGeom>
        <a:noFill/>
        <a:ln w="127000">
          <a:solidFill>
            <a:srgbClr val="00B0F0"/>
          </a:solidFill>
          <a:prstDash val="dash"/>
        </a:ln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200">
              <a:solidFill>
                <a:srgbClr val="00B0F0"/>
              </a:solidFill>
            </a:rPr>
            <a:t>/Bean</a:t>
          </a:r>
          <a:endParaRPr kumimoji="1" lang="ja-JP" altLang="en-US" sz="7200">
            <a:solidFill>
              <a:srgbClr val="00B0F0"/>
            </a:solidFill>
          </a:endParaRPr>
        </a:p>
      </xdr:txBody>
    </xdr:sp>
    <xdr:clientData/>
  </xdr:twoCellAnchor>
  <xdr:twoCellAnchor>
    <xdr:from>
      <xdr:col>85</xdr:col>
      <xdr:colOff>95250</xdr:colOff>
      <xdr:row>58</xdr:row>
      <xdr:rowOff>95250</xdr:rowOff>
    </xdr:from>
    <xdr:to>
      <xdr:col>91</xdr:col>
      <xdr:colOff>76201</xdr:colOff>
      <xdr:row>63</xdr:row>
      <xdr:rowOff>43295</xdr:rowOff>
    </xdr:to>
    <xdr:sp macro="" textlink="">
      <xdr:nvSpPr>
        <xdr:cNvPr id="128" name="正方形/長方形 127">
          <a:extLst>
            <a:ext uri="{FF2B5EF4-FFF2-40B4-BE49-F238E27FC236}">
              <a16:creationId xmlns:a16="http://schemas.microsoft.com/office/drawing/2014/main" id="{9B1AE323-999B-477B-B00B-BDB4C62E48EC}"/>
            </a:ext>
          </a:extLst>
        </xdr:cNvPr>
        <xdr:cNvSpPr/>
      </xdr:nvSpPr>
      <xdr:spPr>
        <a:xfrm>
          <a:off x="56769000" y="17526000"/>
          <a:ext cx="3981451" cy="1376795"/>
        </a:xfrm>
        <a:prstGeom prst="rect">
          <a:avLst/>
        </a:prstGeom>
        <a:noFill/>
        <a:ln w="127000">
          <a:solidFill>
            <a:srgbClr val="934BC9"/>
          </a:solidFill>
          <a:prstDash val="dash"/>
        </a:ln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200">
              <a:solidFill>
                <a:srgbClr val="934BC9"/>
              </a:solidFill>
            </a:rPr>
            <a:t>Database</a:t>
          </a:r>
          <a:endParaRPr kumimoji="1" lang="ja-JP" altLang="en-US" sz="7200">
            <a:solidFill>
              <a:srgbClr val="934BC9"/>
            </a:solidFill>
          </a:endParaRPr>
        </a:p>
      </xdr:txBody>
    </xdr:sp>
    <xdr:clientData/>
  </xdr:twoCellAnchor>
  <xdr:twoCellAnchor editAs="oneCell">
    <xdr:from>
      <xdr:col>58</xdr:col>
      <xdr:colOff>533400</xdr:colOff>
      <xdr:row>95</xdr:row>
      <xdr:rowOff>226346</xdr:rowOff>
    </xdr:from>
    <xdr:to>
      <xdr:col>69</xdr:col>
      <xdr:colOff>647700</xdr:colOff>
      <xdr:row>122</xdr:row>
      <xdr:rowOff>8428</xdr:rowOff>
    </xdr:to>
    <xdr:pic>
      <xdr:nvPicPr>
        <xdr:cNvPr id="17" name="グラフィックス 16" descr="心拍">
          <a:extLst>
            <a:ext uri="{FF2B5EF4-FFF2-40B4-BE49-F238E27FC236}">
              <a16:creationId xmlns:a16="http://schemas.microsoft.com/office/drawing/2014/main" id="{619AB8DF-FBCD-4522-ADE8-A185A25017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39204900" y="28229846"/>
          <a:ext cx="7448550" cy="7497332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9</xdr:row>
      <xdr:rowOff>0</xdr:rowOff>
    </xdr:from>
    <xdr:to>
      <xdr:col>19</xdr:col>
      <xdr:colOff>173182</xdr:colOff>
      <xdr:row>25</xdr:row>
      <xdr:rowOff>95250</xdr:rowOff>
    </xdr:to>
    <xdr:sp macro="" textlink="">
      <xdr:nvSpPr>
        <xdr:cNvPr id="148" name="四角形: 角を丸くする 147">
          <a:extLst>
            <a:ext uri="{FF2B5EF4-FFF2-40B4-BE49-F238E27FC236}">
              <a16:creationId xmlns:a16="http://schemas.microsoft.com/office/drawing/2014/main" id="{51DB4BEC-6520-4939-BBAE-C7B0150F6B55}"/>
            </a:ext>
          </a:extLst>
        </xdr:cNvPr>
        <xdr:cNvSpPr/>
      </xdr:nvSpPr>
      <xdr:spPr>
        <a:xfrm>
          <a:off x="42672000" y="16002000"/>
          <a:ext cx="8840932" cy="6953250"/>
        </a:xfrm>
        <a:prstGeom prst="round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fr-FR" sz="3200" b="1">
              <a:solidFill>
                <a:sysClr val="windowText" lastClr="000000"/>
              </a:solidFill>
            </a:rPr>
            <a:t>・　</a:t>
          </a:r>
          <a:r>
            <a:rPr kumimoji="1" lang="fr-FR" altLang="ja-JP" sz="3200" b="1">
              <a:solidFill>
                <a:sysClr val="windowText" lastClr="000000"/>
              </a:solidFill>
            </a:rPr>
            <a:t>MotherBean.php (Mother Class)</a:t>
          </a:r>
        </a:p>
        <a:p>
          <a:pPr algn="l"/>
          <a:r>
            <a:rPr kumimoji="1" lang="ja-JP" altLang="fr-FR" sz="3200" b="1">
              <a:solidFill>
                <a:sysClr val="windowText" lastClr="000000"/>
              </a:solidFill>
            </a:rPr>
            <a:t>　→　</a:t>
          </a:r>
          <a:r>
            <a:rPr kumimoji="1" lang="fr-FR" altLang="ja-JP" sz="3200" b="1">
              <a:solidFill>
                <a:sysClr val="windowText" lastClr="000000"/>
              </a:solidFill>
            </a:rPr>
            <a:t>User.php (Child Class)</a:t>
          </a:r>
        </a:p>
        <a:p>
          <a:pPr algn="l"/>
          <a:r>
            <a:rPr kumimoji="1" lang="ja-JP" altLang="fr-FR" sz="3200" b="1">
              <a:solidFill>
                <a:sysClr val="windowText" lastClr="000000"/>
              </a:solidFill>
            </a:rPr>
            <a:t>　→　</a:t>
          </a:r>
          <a:r>
            <a:rPr kumimoji="1" lang="fr-FR" altLang="ja-JP" sz="3200" b="1">
              <a:solidFill>
                <a:sysClr val="windowText" lastClr="000000"/>
              </a:solidFill>
            </a:rPr>
            <a:t>Administrator.php (Child Class)</a:t>
          </a:r>
        </a:p>
        <a:p>
          <a:pPr algn="l"/>
          <a:r>
            <a:rPr kumimoji="1" lang="ja-JP" altLang="fr-FR" sz="3200" b="1">
              <a:solidFill>
                <a:sysClr val="windowText" lastClr="000000"/>
              </a:solidFill>
            </a:rPr>
            <a:t>　→　</a:t>
          </a:r>
          <a:r>
            <a:rPr kumimoji="1" lang="fr-FR" altLang="ja-JP" sz="3200" b="1">
              <a:solidFill>
                <a:sysClr val="windowText" lastClr="000000"/>
              </a:solidFill>
            </a:rPr>
            <a:t>Track.php (Child Class)</a:t>
          </a:r>
          <a:endParaRPr kumimoji="1" lang="ja-JP" altLang="en-US" sz="3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0</xdr:colOff>
      <xdr:row>9</xdr:row>
      <xdr:rowOff>0</xdr:rowOff>
    </xdr:from>
    <xdr:to>
      <xdr:col>33</xdr:col>
      <xdr:colOff>173182</xdr:colOff>
      <xdr:row>25</xdr:row>
      <xdr:rowOff>95250</xdr:rowOff>
    </xdr:to>
    <xdr:sp macro="" textlink="">
      <xdr:nvSpPr>
        <xdr:cNvPr id="149" name="四角形: 角を丸くする 148">
          <a:extLst>
            <a:ext uri="{FF2B5EF4-FFF2-40B4-BE49-F238E27FC236}">
              <a16:creationId xmlns:a16="http://schemas.microsoft.com/office/drawing/2014/main" id="{D0AA104B-35F5-47FB-9A4A-C408295E3A4D}"/>
            </a:ext>
          </a:extLst>
        </xdr:cNvPr>
        <xdr:cNvSpPr/>
      </xdr:nvSpPr>
      <xdr:spPr>
        <a:xfrm>
          <a:off x="52006500" y="16002000"/>
          <a:ext cx="8840932" cy="6953250"/>
        </a:xfrm>
        <a:prstGeom prst="roundRect">
          <a:avLst/>
        </a:prstGeom>
        <a:gradFill flip="none" rotWithShape="1">
          <a:gsLst>
            <a:gs pos="0">
              <a:schemeClr val="accent4">
                <a:lumMod val="67000"/>
              </a:schemeClr>
            </a:gs>
            <a:gs pos="48000">
              <a:schemeClr val="accent4">
                <a:lumMod val="97000"/>
                <a:lumOff val="3000"/>
              </a:schemeClr>
            </a:gs>
            <a:gs pos="100000">
              <a:schemeClr val="accent4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fr-FR" sz="3200" b="1">
              <a:solidFill>
                <a:sysClr val="windowText" lastClr="000000"/>
              </a:solidFill>
            </a:rPr>
            <a:t>・　</a:t>
          </a:r>
          <a:r>
            <a:rPr kumimoji="1" lang="fr-FR" altLang="ja-JP" sz="3200" b="1">
              <a:solidFill>
                <a:sysClr val="windowText" lastClr="000000"/>
              </a:solidFill>
            </a:rPr>
            <a:t>DaoFactory.php (Dao Generator Class)</a:t>
          </a:r>
        </a:p>
        <a:p>
          <a:pPr algn="l"/>
          <a:r>
            <a:rPr kumimoji="1" lang="ja-JP" altLang="fr-FR" sz="3200" b="1">
              <a:solidFill>
                <a:sysClr val="windowText" lastClr="000000"/>
              </a:solidFill>
            </a:rPr>
            <a:t>・　</a:t>
          </a:r>
          <a:r>
            <a:rPr kumimoji="1" lang="fr-FR" altLang="ja-JP" sz="3200" b="1">
              <a:solidFill>
                <a:sysClr val="windowText" lastClr="000000"/>
              </a:solidFill>
            </a:rPr>
            <a:t>MotherDao.php (Mother Class)</a:t>
          </a:r>
        </a:p>
        <a:p>
          <a:pPr algn="l"/>
          <a:r>
            <a:rPr kumimoji="1" lang="ja-JP" altLang="fr-FR" sz="3200" b="1">
              <a:solidFill>
                <a:sysClr val="windowText" lastClr="000000"/>
              </a:solidFill>
            </a:rPr>
            <a:t>　→　</a:t>
          </a:r>
          <a:r>
            <a:rPr kumimoji="1" lang="fr-FR" altLang="ja-JP" sz="3200" b="1">
              <a:solidFill>
                <a:sysClr val="windowText" lastClr="000000"/>
              </a:solidFill>
            </a:rPr>
            <a:t>UserDao.php (Child Class)</a:t>
          </a:r>
        </a:p>
        <a:p>
          <a:pPr algn="l"/>
          <a:r>
            <a:rPr kumimoji="1" lang="ja-JP" altLang="fr-FR" sz="3200" b="1">
              <a:solidFill>
                <a:sysClr val="windowText" lastClr="000000"/>
              </a:solidFill>
            </a:rPr>
            <a:t>　→　</a:t>
          </a:r>
          <a:r>
            <a:rPr kumimoji="1" lang="fr-FR" altLang="ja-JP" sz="3200" b="1">
              <a:solidFill>
                <a:sysClr val="windowText" lastClr="000000"/>
              </a:solidFill>
            </a:rPr>
            <a:t>AdministratorDao.php (Child Class)</a:t>
          </a:r>
        </a:p>
        <a:p>
          <a:pPr algn="l"/>
          <a:r>
            <a:rPr kumimoji="1" lang="ja-JP" altLang="fr-FR" sz="3200" b="1">
              <a:solidFill>
                <a:sysClr val="windowText" lastClr="000000"/>
              </a:solidFill>
            </a:rPr>
            <a:t>　→　</a:t>
          </a:r>
          <a:r>
            <a:rPr kumimoji="1" lang="fr-FR" altLang="ja-JP" sz="3200" b="1">
              <a:solidFill>
                <a:sysClr val="windowText" lastClr="000000"/>
              </a:solidFill>
            </a:rPr>
            <a:t>TrackDao.php (Child Class)</a:t>
          </a:r>
        </a:p>
        <a:p>
          <a:pPr algn="l"/>
          <a:r>
            <a:rPr kumimoji="1" lang="ja-JP" altLang="fr-FR" sz="3200" b="1">
              <a:solidFill>
                <a:sysClr val="windowText" lastClr="000000"/>
              </a:solidFill>
            </a:rPr>
            <a:t>・　</a:t>
          </a:r>
          <a:r>
            <a:rPr kumimoji="1" lang="fr-FR" altLang="ja-JP" sz="3200" b="1">
              <a:solidFill>
                <a:sysClr val="windowText" lastClr="000000"/>
              </a:solidFill>
            </a:rPr>
            <a:t>SBGD_Mng.php (Mother Class)</a:t>
          </a:r>
        </a:p>
        <a:p>
          <a:pPr algn="l"/>
          <a:r>
            <a:rPr kumimoji="1" lang="ja-JP" altLang="fr-FR" sz="3200" b="1">
              <a:solidFill>
                <a:sysClr val="windowText" lastClr="000000"/>
              </a:solidFill>
            </a:rPr>
            <a:t>　→　</a:t>
          </a:r>
          <a:r>
            <a:rPr kumimoji="1" lang="fr-FR" altLang="ja-JP" sz="3200" b="1">
              <a:solidFill>
                <a:sysClr val="windowText" lastClr="000000"/>
              </a:solidFill>
            </a:rPr>
            <a:t>Mysqli_Mng.php (Child Class)</a:t>
          </a:r>
        </a:p>
        <a:p>
          <a:pPr algn="l"/>
          <a:r>
            <a:rPr kumimoji="1" lang="ja-JP" altLang="fr-FR" sz="3200" b="1">
              <a:solidFill>
                <a:sysClr val="windowText" lastClr="000000"/>
              </a:solidFill>
            </a:rPr>
            <a:t>　→　</a:t>
          </a:r>
          <a:r>
            <a:rPr kumimoji="1" lang="fr-FR" altLang="ja-JP" sz="3200" b="1">
              <a:solidFill>
                <a:sysClr val="windowText" lastClr="000000"/>
              </a:solidFill>
            </a:rPr>
            <a:t>PDO_Mng.php (Child Class)</a:t>
          </a:r>
          <a:endParaRPr kumimoji="1" lang="ja-JP" altLang="en-US" sz="3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0</xdr:colOff>
      <xdr:row>9</xdr:row>
      <xdr:rowOff>0</xdr:rowOff>
    </xdr:from>
    <xdr:to>
      <xdr:col>47</xdr:col>
      <xdr:colOff>173182</xdr:colOff>
      <xdr:row>25</xdr:row>
      <xdr:rowOff>95250</xdr:rowOff>
    </xdr:to>
    <xdr:sp macro="" textlink="">
      <xdr:nvSpPr>
        <xdr:cNvPr id="150" name="四角形: 角を丸くする 149">
          <a:extLst>
            <a:ext uri="{FF2B5EF4-FFF2-40B4-BE49-F238E27FC236}">
              <a16:creationId xmlns:a16="http://schemas.microsoft.com/office/drawing/2014/main" id="{FC24658B-FE9D-4421-9F70-531E690E9746}"/>
            </a:ext>
          </a:extLst>
        </xdr:cNvPr>
        <xdr:cNvSpPr/>
      </xdr:nvSpPr>
      <xdr:spPr>
        <a:xfrm>
          <a:off x="61341000" y="16002000"/>
          <a:ext cx="8840932" cy="6953250"/>
        </a:xfrm>
        <a:prstGeom prst="roundRect">
          <a:avLst/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fr-FR" sz="3200" b="1">
              <a:solidFill>
                <a:sysClr val="windowText" lastClr="000000"/>
              </a:solidFill>
            </a:rPr>
            <a:t>・　</a:t>
          </a:r>
          <a:r>
            <a:rPr kumimoji="1" lang="fr-FR" altLang="ja-JP" sz="3200" b="1">
              <a:solidFill>
                <a:sysClr val="windowText" lastClr="000000"/>
              </a:solidFill>
            </a:rPr>
            <a:t>ConfigParser.php (dao-config.json Object)</a:t>
          </a:r>
        </a:p>
        <a:p>
          <a:pPr algn="l"/>
          <a:r>
            <a:rPr kumimoji="1" lang="ja-JP" altLang="fr-FR" sz="3200" b="1">
              <a:solidFill>
                <a:sysClr val="windowText" lastClr="000000"/>
              </a:solidFill>
            </a:rPr>
            <a:t>・　</a:t>
          </a:r>
          <a:r>
            <a:rPr kumimoji="1" lang="fr-FR" altLang="ja-JP" sz="3200" b="1">
              <a:solidFill>
                <a:sysClr val="windowText" lastClr="000000"/>
              </a:solidFill>
            </a:rPr>
            <a:t>dao-config.json (Configuration file)</a:t>
          </a:r>
        </a:p>
        <a:p>
          <a:pPr algn="l"/>
          <a:r>
            <a:rPr kumimoji="1" lang="ja-JP" altLang="fr-FR" sz="3200" b="1">
              <a:solidFill>
                <a:sysClr val="windowText" lastClr="000000"/>
              </a:solidFill>
            </a:rPr>
            <a:t>・　</a:t>
          </a:r>
          <a:r>
            <a:rPr kumimoji="1" lang="fr-FR" altLang="ja-JP" sz="3200" b="1">
              <a:solidFill>
                <a:sysClr val="windowText" lastClr="000000"/>
              </a:solidFill>
            </a:rPr>
            <a:t>DaoFiles.php (Static Class)</a:t>
          </a:r>
          <a:endParaRPr kumimoji="1" lang="ja-JP" altLang="en-US" sz="3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0</xdr:colOff>
      <xdr:row>9</xdr:row>
      <xdr:rowOff>0</xdr:rowOff>
    </xdr:from>
    <xdr:to>
      <xdr:col>61</xdr:col>
      <xdr:colOff>173182</xdr:colOff>
      <xdr:row>25</xdr:row>
      <xdr:rowOff>95250</xdr:rowOff>
    </xdr:to>
    <xdr:sp macro="" textlink="">
      <xdr:nvSpPr>
        <xdr:cNvPr id="151" name="四角形: 角を丸くする 150">
          <a:extLst>
            <a:ext uri="{FF2B5EF4-FFF2-40B4-BE49-F238E27FC236}">
              <a16:creationId xmlns:a16="http://schemas.microsoft.com/office/drawing/2014/main" id="{DC459F11-7A0D-4AF0-9061-F33B0D03FADB}"/>
            </a:ext>
          </a:extLst>
        </xdr:cNvPr>
        <xdr:cNvSpPr/>
      </xdr:nvSpPr>
      <xdr:spPr>
        <a:xfrm>
          <a:off x="70675500" y="16002000"/>
          <a:ext cx="8840932" cy="6953250"/>
        </a:xfrm>
        <a:prstGeom prst="roundRect">
          <a:avLst/>
        </a:prstGeom>
        <a:gradFill flip="none" rotWithShape="1">
          <a:gsLst>
            <a:gs pos="0">
              <a:schemeClr val="accent2">
                <a:lumMod val="67000"/>
              </a:schemeClr>
            </a:gs>
            <a:gs pos="48000">
              <a:schemeClr val="accent2">
                <a:lumMod val="97000"/>
                <a:lumOff val="3000"/>
              </a:schemeClr>
            </a:gs>
            <a:gs pos="100000">
              <a:schemeClr val="accent2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fr-FR" sz="3200" b="1">
              <a:solidFill>
                <a:sysClr val="windowText" lastClr="000000"/>
              </a:solidFill>
            </a:rPr>
            <a:t>・　</a:t>
          </a:r>
          <a:r>
            <a:rPr kumimoji="1" lang="fr-FR" altLang="ja-JP" sz="3200" b="1">
              <a:solidFill>
                <a:sysClr val="windowText" lastClr="000000"/>
              </a:solidFill>
            </a:rPr>
            <a:t>ErrorReport.php (Mother Class)</a:t>
          </a:r>
        </a:p>
        <a:p>
          <a:pPr algn="l"/>
          <a:r>
            <a:rPr kumimoji="1" lang="ja-JP" altLang="fr-FR" sz="3200" b="1">
              <a:solidFill>
                <a:sysClr val="windowText" lastClr="000000"/>
              </a:solidFill>
            </a:rPr>
            <a:t>　→　</a:t>
          </a:r>
          <a:r>
            <a:rPr kumimoji="1" lang="fr-FR" altLang="ja-JP" sz="3200" b="1">
              <a:solidFill>
                <a:sysClr val="windowText" lastClr="000000"/>
              </a:solidFill>
            </a:rPr>
            <a:t>dataNotFoundException.php (Child Class)</a:t>
          </a:r>
        </a:p>
        <a:p>
          <a:pPr algn="l"/>
          <a:r>
            <a:rPr kumimoji="1" lang="ja-JP" altLang="fr-FR" sz="3200" b="1">
              <a:solidFill>
                <a:sysClr val="windowText" lastClr="000000"/>
              </a:solidFill>
            </a:rPr>
            <a:t>　→　</a:t>
          </a:r>
          <a:r>
            <a:rPr kumimoji="1" lang="fr-FR" altLang="ja-JP" sz="3200" b="1">
              <a:solidFill>
                <a:sysClr val="windowText" lastClr="000000"/>
              </a:solidFill>
            </a:rPr>
            <a:t>objectTypeException.php (Child Class)</a:t>
          </a:r>
        </a:p>
        <a:p>
          <a:pPr algn="l"/>
          <a:r>
            <a:rPr kumimoji="1" lang="ja-JP" altLang="fr-FR" sz="3200" b="1">
              <a:solidFill>
                <a:sysClr val="windowText" lastClr="000000"/>
              </a:solidFill>
            </a:rPr>
            <a:t>　→　</a:t>
          </a:r>
          <a:r>
            <a:rPr kumimoji="1" lang="fr-FR" altLang="ja-JP" sz="3200" b="1">
              <a:solidFill>
                <a:sysClr val="windowText" lastClr="000000"/>
              </a:solidFill>
            </a:rPr>
            <a:t>validationException.php (Child Class)</a:t>
          </a:r>
        </a:p>
        <a:p>
          <a:pPr algn="l"/>
          <a:r>
            <a:rPr kumimoji="1" lang="ja-JP" altLang="fr-FR" sz="3200" b="1">
              <a:solidFill>
                <a:sysClr val="windowText" lastClr="000000"/>
              </a:solidFill>
            </a:rPr>
            <a:t>・　</a:t>
          </a:r>
          <a:r>
            <a:rPr kumimoji="1" lang="fr-FR" altLang="ja-JP" sz="3200" b="1">
              <a:solidFill>
                <a:sysClr val="windowText" lastClr="000000"/>
              </a:solidFill>
            </a:rPr>
            <a:t>ErrorReportDao.php (Dao's Child Class)</a:t>
          </a:r>
        </a:p>
      </xdr:txBody>
    </xdr:sp>
    <xdr:clientData/>
  </xdr:twoCellAnchor>
  <xdr:twoCellAnchor editAs="oneCell">
    <xdr:from>
      <xdr:col>35</xdr:col>
      <xdr:colOff>467593</xdr:colOff>
      <xdr:row>114</xdr:row>
      <xdr:rowOff>64943</xdr:rowOff>
    </xdr:from>
    <xdr:to>
      <xdr:col>36</xdr:col>
      <xdr:colOff>476995</xdr:colOff>
      <xdr:row>116</xdr:row>
      <xdr:rowOff>151535</xdr:rowOff>
    </xdr:to>
    <xdr:pic>
      <xdr:nvPicPr>
        <xdr:cNvPr id="135" name="グラフィックス 134" descr="都市">
          <a:extLst>
            <a:ext uri="{FF2B5EF4-FFF2-40B4-BE49-F238E27FC236}">
              <a16:creationId xmlns:a16="http://schemas.microsoft.com/office/drawing/2014/main" id="{86144F4B-931A-43E9-A4C1-F55E3AC222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24637281" y="28497068"/>
          <a:ext cx="699964" cy="562842"/>
        </a:xfrm>
        <a:prstGeom prst="rect">
          <a:avLst/>
        </a:prstGeom>
      </xdr:spPr>
    </xdr:pic>
    <xdr:clientData/>
  </xdr:twoCellAnchor>
  <xdr:twoCellAnchor>
    <xdr:from>
      <xdr:col>39</xdr:col>
      <xdr:colOff>552142</xdr:colOff>
      <xdr:row>103</xdr:row>
      <xdr:rowOff>61707</xdr:rowOff>
    </xdr:from>
    <xdr:to>
      <xdr:col>48</xdr:col>
      <xdr:colOff>502228</xdr:colOff>
      <xdr:row>108</xdr:row>
      <xdr:rowOff>59005</xdr:rowOff>
    </xdr:to>
    <xdr:cxnSp macro="">
      <xdr:nvCxnSpPr>
        <xdr:cNvPr id="160" name="コネクタ: カギ線 159">
          <a:extLst>
            <a:ext uri="{FF2B5EF4-FFF2-40B4-BE49-F238E27FC236}">
              <a16:creationId xmlns:a16="http://schemas.microsoft.com/office/drawing/2014/main" id="{D0EDB49B-574B-4615-8F05-90AD4DD17BB5}"/>
            </a:ext>
          </a:extLst>
        </xdr:cNvPr>
        <xdr:cNvCxnSpPr>
          <a:stCxn id="3" idx="3"/>
          <a:endCxn id="110" idx="1"/>
        </xdr:cNvCxnSpPr>
      </xdr:nvCxnSpPr>
      <xdr:spPr>
        <a:xfrm>
          <a:off x="27568506" y="26281434"/>
          <a:ext cx="6184631" cy="1209571"/>
        </a:xfrm>
        <a:prstGeom prst="bentConnector3">
          <a:avLst>
            <a:gd name="adj1" fmla="val 66241"/>
          </a:avLst>
        </a:prstGeom>
        <a:ln w="127000">
          <a:solidFill>
            <a:schemeClr val="bg1"/>
          </a:solidFill>
          <a:headEnd type="none" w="sm" len="sm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613128</xdr:colOff>
      <xdr:row>109</xdr:row>
      <xdr:rowOff>114140</xdr:rowOff>
    </xdr:from>
    <xdr:to>
      <xdr:col>34</xdr:col>
      <xdr:colOff>62779</xdr:colOff>
      <xdr:row>115</xdr:row>
      <xdr:rowOff>125559</xdr:rowOff>
    </xdr:to>
    <xdr:cxnSp macro="">
      <xdr:nvCxnSpPr>
        <xdr:cNvPr id="179" name="コネクタ: カギ線 178">
          <a:extLst>
            <a:ext uri="{FF2B5EF4-FFF2-40B4-BE49-F238E27FC236}">
              <a16:creationId xmlns:a16="http://schemas.microsoft.com/office/drawing/2014/main" id="{2E5FCE3A-8F72-498B-90E9-8161DD2ADAED}"/>
            </a:ext>
          </a:extLst>
        </xdr:cNvPr>
        <xdr:cNvCxnSpPr>
          <a:stCxn id="8" idx="1"/>
          <a:endCxn id="4" idx="2"/>
        </xdr:cNvCxnSpPr>
      </xdr:nvCxnSpPr>
      <xdr:spPr>
        <a:xfrm rot="10800000">
          <a:off x="23401691" y="27355640"/>
          <a:ext cx="140213" cy="1440169"/>
        </a:xfrm>
        <a:prstGeom prst="bentConnector2">
          <a:avLst/>
        </a:prstGeom>
        <a:ln w="28575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175347</xdr:colOff>
      <xdr:row>109</xdr:row>
      <xdr:rowOff>124284</xdr:rowOff>
    </xdr:from>
    <xdr:to>
      <xdr:col>38</xdr:col>
      <xdr:colOff>179680</xdr:colOff>
      <xdr:row>114</xdr:row>
      <xdr:rowOff>6496</xdr:rowOff>
    </xdr:to>
    <xdr:cxnSp macro="">
      <xdr:nvCxnSpPr>
        <xdr:cNvPr id="192" name="コネクタ: カギ線 191">
          <a:extLst>
            <a:ext uri="{FF2B5EF4-FFF2-40B4-BE49-F238E27FC236}">
              <a16:creationId xmlns:a16="http://schemas.microsoft.com/office/drawing/2014/main" id="{BD948A53-7499-4207-99DE-B7DA316F9489}"/>
            </a:ext>
          </a:extLst>
        </xdr:cNvPr>
        <xdr:cNvCxnSpPr>
          <a:stCxn id="8" idx="0"/>
          <a:endCxn id="5" idx="2"/>
        </xdr:cNvCxnSpPr>
      </xdr:nvCxnSpPr>
      <xdr:spPr>
        <a:xfrm rot="5400000" flipH="1" flipV="1">
          <a:off x="25882470" y="27900036"/>
          <a:ext cx="1072837" cy="4333"/>
        </a:xfrm>
        <a:prstGeom prst="bentConnector3">
          <a:avLst>
            <a:gd name="adj1" fmla="val 50000"/>
          </a:avLst>
        </a:prstGeom>
        <a:ln w="28575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287915</xdr:colOff>
      <xdr:row>109</xdr:row>
      <xdr:rowOff>114140</xdr:rowOff>
    </xdr:from>
    <xdr:to>
      <xdr:col>42</xdr:col>
      <xdr:colOff>370243</xdr:colOff>
      <xdr:row>115</xdr:row>
      <xdr:rowOff>125558</xdr:rowOff>
    </xdr:to>
    <xdr:cxnSp macro="">
      <xdr:nvCxnSpPr>
        <xdr:cNvPr id="185" name="コネクタ: カギ線 184">
          <a:extLst>
            <a:ext uri="{FF2B5EF4-FFF2-40B4-BE49-F238E27FC236}">
              <a16:creationId xmlns:a16="http://schemas.microsoft.com/office/drawing/2014/main" id="{D5EED370-D898-447C-AB98-A2854C682287}"/>
            </a:ext>
          </a:extLst>
        </xdr:cNvPr>
        <xdr:cNvCxnSpPr>
          <a:stCxn id="8" idx="3"/>
          <a:endCxn id="7" idx="2"/>
        </xdr:cNvCxnSpPr>
      </xdr:nvCxnSpPr>
      <xdr:spPr>
        <a:xfrm flipV="1">
          <a:off x="29291540" y="27355640"/>
          <a:ext cx="82328" cy="1440168"/>
        </a:xfrm>
        <a:prstGeom prst="bentConnector2">
          <a:avLst/>
        </a:prstGeom>
        <a:ln w="28575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33</xdr:col>
      <xdr:colOff>238125</xdr:colOff>
      <xdr:row>110</xdr:row>
      <xdr:rowOff>23812</xdr:rowOff>
    </xdr:from>
    <xdr:to>
      <xdr:col>34</xdr:col>
      <xdr:colOff>461963</xdr:colOff>
      <xdr:row>113</xdr:row>
      <xdr:rowOff>223837</xdr:rowOff>
    </xdr:to>
    <xdr:pic>
      <xdr:nvPicPr>
        <xdr:cNvPr id="199" name="グラフィックス 198" descr="ハンマー">
          <a:extLst>
            <a:ext uri="{FF2B5EF4-FFF2-40B4-BE49-F238E27FC236}">
              <a16:creationId xmlns:a16="http://schemas.microsoft.com/office/drawing/2014/main" id="{CC969383-53AD-49B5-92BD-9DDB9BE45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23026688" y="27503437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37</xdr:col>
      <xdr:colOff>414337</xdr:colOff>
      <xdr:row>109</xdr:row>
      <xdr:rowOff>223837</xdr:rowOff>
    </xdr:from>
    <xdr:to>
      <xdr:col>38</xdr:col>
      <xdr:colOff>638175</xdr:colOff>
      <xdr:row>113</xdr:row>
      <xdr:rowOff>185737</xdr:rowOff>
    </xdr:to>
    <xdr:pic>
      <xdr:nvPicPr>
        <xdr:cNvPr id="206" name="グラフィックス 205" descr="ハンマー">
          <a:extLst>
            <a:ext uri="{FF2B5EF4-FFF2-40B4-BE49-F238E27FC236}">
              <a16:creationId xmlns:a16="http://schemas.microsoft.com/office/drawing/2014/main" id="{7FE11B4C-1F01-4B3F-812F-1650022E6D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25965150" y="27465337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41</xdr:col>
      <xdr:colOff>685799</xdr:colOff>
      <xdr:row>110</xdr:row>
      <xdr:rowOff>19049</xdr:rowOff>
    </xdr:from>
    <xdr:to>
      <xdr:col>43</xdr:col>
      <xdr:colOff>219074</xdr:colOff>
      <xdr:row>113</xdr:row>
      <xdr:rowOff>219074</xdr:rowOff>
    </xdr:to>
    <xdr:pic>
      <xdr:nvPicPr>
        <xdr:cNvPr id="207" name="グラフィックス 206" descr="ハンマー">
          <a:extLst>
            <a:ext uri="{FF2B5EF4-FFF2-40B4-BE49-F238E27FC236}">
              <a16:creationId xmlns:a16="http://schemas.microsoft.com/office/drawing/2014/main" id="{AF1ECB63-6E49-4EA1-8895-B9203C9E3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28998862" y="27498674"/>
          <a:ext cx="914400" cy="914400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31</xdr:row>
      <xdr:rowOff>0</xdr:rowOff>
    </xdr:from>
    <xdr:to>
      <xdr:col>59</xdr:col>
      <xdr:colOff>476250</xdr:colOff>
      <xdr:row>154</xdr:row>
      <xdr:rowOff>190500</xdr:rowOff>
    </xdr:to>
    <xdr:sp macro="" textlink="">
      <xdr:nvSpPr>
        <xdr:cNvPr id="213" name="直方体 212">
          <a:extLst>
            <a:ext uri="{FF2B5EF4-FFF2-40B4-BE49-F238E27FC236}">
              <a16:creationId xmlns:a16="http://schemas.microsoft.com/office/drawing/2014/main" id="{AE3318BA-BFFA-4FF3-B1E8-722ED5E38E61}"/>
            </a:ext>
          </a:extLst>
        </xdr:cNvPr>
        <xdr:cNvSpPr/>
      </xdr:nvSpPr>
      <xdr:spPr>
        <a:xfrm>
          <a:off x="4667250" y="8858250"/>
          <a:ext cx="35147250" cy="36195000"/>
        </a:xfrm>
        <a:prstGeom prst="cube">
          <a:avLst/>
        </a:prstGeom>
        <a:noFill/>
        <a:ln>
          <a:solidFill>
            <a:srgbClr val="FFA000"/>
          </a:solidFill>
          <a:prstDash val="dash"/>
        </a:ln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476250</xdr:colOff>
      <xdr:row>33</xdr:row>
      <xdr:rowOff>190500</xdr:rowOff>
    </xdr:from>
    <xdr:to>
      <xdr:col>43</xdr:col>
      <xdr:colOff>381000</xdr:colOff>
      <xdr:row>41</xdr:row>
      <xdr:rowOff>95250</xdr:rowOff>
    </xdr:to>
    <xdr:sp macro="" textlink="">
      <xdr:nvSpPr>
        <xdr:cNvPr id="214" name="直方体 213">
          <a:extLst>
            <a:ext uri="{FF2B5EF4-FFF2-40B4-BE49-F238E27FC236}">
              <a16:creationId xmlns:a16="http://schemas.microsoft.com/office/drawing/2014/main" id="{B1935FF4-7C80-4BC3-A16D-384F26AAA41F}"/>
            </a:ext>
          </a:extLst>
        </xdr:cNvPr>
        <xdr:cNvSpPr/>
      </xdr:nvSpPr>
      <xdr:spPr>
        <a:xfrm>
          <a:off x="18478500" y="9620250"/>
          <a:ext cx="10572750" cy="2190750"/>
        </a:xfrm>
        <a:prstGeom prst="cube">
          <a:avLst/>
        </a:prstGeom>
        <a:gradFill flip="none" rotWithShape="1">
          <a:gsLst>
            <a:gs pos="0">
              <a:schemeClr val="accent4">
                <a:lumMod val="67000"/>
              </a:schemeClr>
            </a:gs>
            <a:gs pos="48000">
              <a:schemeClr val="accent4">
                <a:lumMod val="97000"/>
                <a:lumOff val="3000"/>
              </a:schemeClr>
            </a:gs>
            <a:gs pos="100000">
              <a:schemeClr val="accent4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BlackBox</a:t>
          </a:r>
          <a:endParaRPr kumimoji="1" lang="ja-JP" altLang="en-US" sz="10000">
            <a:solidFill>
              <a:sysClr val="windowText" lastClr="000000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C9A93D-941B-4EDD-9CD6-75904B15FD8F}" name="テーブル1" displayName="テーブル1" ref="A1:H75" totalsRowShown="0">
  <autoFilter ref="A1:H75" xr:uid="{203EB4B8-84D0-4F46-86A7-6DEED1C8963E}"/>
  <tableColumns count="8">
    <tableColumn id="1" xr3:uid="{FE887483-5C2D-4C01-8670-D298056CB107}" name="table name"/>
    <tableColumn id="2" xr3:uid="{450C3C41-4C58-4BAD-B4CF-885511A9E381}" name="unique record"/>
    <tableColumn id="10" xr3:uid="{3D0448FC-377E-426F-A66B-C0A99882954A}" name="need internet connection" dataDxfId="20" dataCellStyle="悪い"/>
    <tableColumn id="4" xr3:uid="{1F824B38-B6DB-4033-8363-7D0D77C583F5}" name="item name"/>
    <tableColumn id="5" xr3:uid="{A4B99305-B61C-4DE1-B518-68862AAB927C}" name="type"/>
    <tableColumn id="6" xr3:uid="{5F771DF7-B726-41A7-A997-92594648DDA1}" name="need local save"/>
    <tableColumn id="7" xr3:uid="{D4CDB28C-9E3C-48DC-AC6C-1DE84B965AF2}" name="need persistente save"/>
    <tableColumn id="9" xr3:uid="{DEE9265D-B433-4F0F-A706-62A98E2808D5}" name="save platfor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>
          <a:solidFill>
            <a:schemeClr val="bg1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2"/>
  <sheetViews>
    <sheetView topLeftCell="A4" zoomScale="70" zoomScaleNormal="70" workbookViewId="0">
      <selection activeCell="F6" sqref="F6"/>
    </sheetView>
  </sheetViews>
  <sheetFormatPr defaultRowHeight="18.75" x14ac:dyDescent="0.4"/>
  <cols>
    <col min="1" max="1" width="4.375" customWidth="1"/>
    <col min="2" max="2" width="10.5" customWidth="1"/>
    <col min="4" max="4" width="39.625" customWidth="1"/>
    <col min="5" max="5" width="38.875" customWidth="1"/>
    <col min="6" max="6" width="47.25" customWidth="1"/>
    <col min="7" max="7" width="7.75" customWidth="1"/>
    <col min="8" max="8" width="11.5" bestFit="1" customWidth="1"/>
    <col min="9" max="9" width="6.875" style="8" customWidth="1"/>
    <col min="10" max="10" width="8.875" style="20" customWidth="1"/>
    <col min="11" max="11" width="12.875" customWidth="1"/>
  </cols>
  <sheetData>
    <row r="1" spans="1:13" ht="32.450000000000003" customHeight="1" thickBot="1" x14ac:dyDescent="0.45">
      <c r="A1" s="3" t="s">
        <v>0</v>
      </c>
      <c r="B1" s="4" t="s">
        <v>1</v>
      </c>
      <c r="C1" s="4" t="s">
        <v>2</v>
      </c>
      <c r="D1" s="4" t="s">
        <v>3</v>
      </c>
      <c r="E1" s="4" t="s">
        <v>79</v>
      </c>
      <c r="F1" s="4" t="s">
        <v>41</v>
      </c>
      <c r="G1" s="5" t="s">
        <v>40</v>
      </c>
      <c r="H1" s="5" t="s">
        <v>5</v>
      </c>
      <c r="I1" s="7" t="s">
        <v>6</v>
      </c>
      <c r="J1" s="25" t="s">
        <v>7</v>
      </c>
      <c r="K1" s="25" t="s">
        <v>73</v>
      </c>
      <c r="L1" s="6" t="s">
        <v>72</v>
      </c>
    </row>
    <row r="2" spans="1:13" ht="26.25" thickBot="1" x14ac:dyDescent="0.55000000000000004">
      <c r="A2" s="111" t="s">
        <v>91</v>
      </c>
      <c r="B2" s="112"/>
      <c r="C2" s="112"/>
      <c r="D2" s="112"/>
      <c r="E2" s="112"/>
      <c r="F2" s="113"/>
      <c r="G2" s="18"/>
      <c r="H2" s="18"/>
      <c r="I2" s="19"/>
      <c r="J2" s="24"/>
      <c r="K2" s="18"/>
    </row>
    <row r="3" spans="1:13" ht="37.5" x14ac:dyDescent="0.4">
      <c r="A3" s="30">
        <f>COUNTA(G$2:G3)</f>
        <v>1</v>
      </c>
      <c r="B3" s="26" t="s">
        <v>93</v>
      </c>
      <c r="C3" s="26" t="s">
        <v>90</v>
      </c>
      <c r="D3" s="86" t="s">
        <v>94</v>
      </c>
      <c r="E3" s="86" t="s">
        <v>126</v>
      </c>
      <c r="F3" s="86" t="s">
        <v>95</v>
      </c>
      <c r="G3" s="83" t="s">
        <v>127</v>
      </c>
      <c r="H3" s="9">
        <v>43896</v>
      </c>
      <c r="I3" s="10" t="str">
        <f t="shared" ref="I3:I6" ca="1" si="0">IF(H3-NOW()&lt;=0,"遅れ",ROUNDDOWN(H3+1-NOW(),0)&amp;"j")</f>
        <v>遅れ</v>
      </c>
      <c r="J3" s="21">
        <v>1</v>
      </c>
      <c r="K3" s="11"/>
      <c r="L3">
        <v>2</v>
      </c>
    </row>
    <row r="4" spans="1:13" ht="37.5" x14ac:dyDescent="0.4">
      <c r="A4" s="31">
        <f>COUNTA(G$2:G4)</f>
        <v>2</v>
      </c>
      <c r="B4" s="27" t="s">
        <v>93</v>
      </c>
      <c r="C4" s="27" t="s">
        <v>90</v>
      </c>
      <c r="D4" s="87" t="s">
        <v>130</v>
      </c>
      <c r="E4" s="87" t="s">
        <v>126</v>
      </c>
      <c r="F4" s="87" t="s">
        <v>129</v>
      </c>
      <c r="G4" s="82" t="s">
        <v>144</v>
      </c>
      <c r="H4" s="12">
        <v>43894</v>
      </c>
      <c r="I4" s="13" t="str">
        <f t="shared" ca="1" si="0"/>
        <v>遅れ</v>
      </c>
      <c r="J4" s="22">
        <v>0.3</v>
      </c>
      <c r="K4" s="14"/>
      <c r="L4">
        <v>1</v>
      </c>
      <c r="M4" t="s">
        <v>143</v>
      </c>
    </row>
    <row r="5" spans="1:13" ht="37.5" x14ac:dyDescent="0.4">
      <c r="A5" s="31">
        <f>COUNTA(G$2:G5)</f>
        <v>3</v>
      </c>
      <c r="B5" s="27" t="s">
        <v>93</v>
      </c>
      <c r="C5" s="27" t="s">
        <v>90</v>
      </c>
      <c r="D5" s="87" t="s">
        <v>96</v>
      </c>
      <c r="E5" s="87" t="s">
        <v>126</v>
      </c>
      <c r="F5" s="87" t="s">
        <v>97</v>
      </c>
      <c r="G5" s="82" t="s">
        <v>128</v>
      </c>
      <c r="H5" s="12">
        <v>43982</v>
      </c>
      <c r="I5" s="13" t="str">
        <f t="shared" ca="1" si="0"/>
        <v>73j</v>
      </c>
      <c r="J5" s="22">
        <v>0</v>
      </c>
      <c r="K5" s="14"/>
      <c r="L5">
        <v>9</v>
      </c>
    </row>
    <row r="6" spans="1:13" ht="206.25" x14ac:dyDescent="0.4">
      <c r="A6" s="31">
        <f>COUNTA(G$2:G6)</f>
        <v>4</v>
      </c>
      <c r="B6" s="27" t="s">
        <v>93</v>
      </c>
      <c r="C6" s="27" t="s">
        <v>90</v>
      </c>
      <c r="D6" s="87" t="s">
        <v>100</v>
      </c>
      <c r="E6" s="87" t="s">
        <v>126</v>
      </c>
      <c r="F6" s="87" t="s">
        <v>101</v>
      </c>
      <c r="G6" s="82" t="s">
        <v>134</v>
      </c>
      <c r="H6" s="12">
        <v>43893</v>
      </c>
      <c r="I6" s="13" t="str">
        <f t="shared" ca="1" si="0"/>
        <v>遅れ</v>
      </c>
      <c r="J6" s="22">
        <v>0</v>
      </c>
      <c r="K6" s="14"/>
      <c r="L6">
        <v>3</v>
      </c>
    </row>
    <row r="7" spans="1:13" ht="93.75" x14ac:dyDescent="0.4">
      <c r="A7" s="31">
        <f>COUNTA(G$2:G7)</f>
        <v>5</v>
      </c>
      <c r="B7" s="27" t="s">
        <v>93</v>
      </c>
      <c r="C7" s="27" t="s">
        <v>90</v>
      </c>
      <c r="D7" s="87" t="s">
        <v>102</v>
      </c>
      <c r="E7" s="87" t="s">
        <v>126</v>
      </c>
      <c r="F7" s="88" t="s">
        <v>103</v>
      </c>
      <c r="G7" s="82" t="s">
        <v>135</v>
      </c>
      <c r="H7" s="12">
        <v>43922</v>
      </c>
      <c r="I7" s="13" t="str">
        <f t="shared" ref="I7:I12" ca="1" si="1">IF(H7-NOW()&lt;=0,"遅れ",ROUNDDOWN(H7+1-NOW(),0)&amp;"j")</f>
        <v>13j</v>
      </c>
      <c r="J7" s="22">
        <v>0</v>
      </c>
      <c r="K7" s="14"/>
      <c r="L7">
        <v>8</v>
      </c>
    </row>
    <row r="8" spans="1:13" ht="56.25" x14ac:dyDescent="0.4">
      <c r="A8" s="31">
        <f>COUNTA(G$2:G8)</f>
        <v>6</v>
      </c>
      <c r="B8" s="27" t="s">
        <v>93</v>
      </c>
      <c r="C8" s="27" t="s">
        <v>90</v>
      </c>
      <c r="D8" s="87" t="s">
        <v>104</v>
      </c>
      <c r="E8" s="87" t="s">
        <v>126</v>
      </c>
      <c r="F8" s="88" t="s">
        <v>105</v>
      </c>
      <c r="G8" s="82" t="s">
        <v>136</v>
      </c>
      <c r="H8" s="12">
        <v>43922</v>
      </c>
      <c r="I8" s="13" t="str">
        <f t="shared" ca="1" si="1"/>
        <v>13j</v>
      </c>
      <c r="J8" s="22">
        <v>0</v>
      </c>
      <c r="K8" s="14"/>
      <c r="L8">
        <v>7</v>
      </c>
    </row>
    <row r="9" spans="1:13" ht="56.25" x14ac:dyDescent="0.4">
      <c r="A9" s="31">
        <f>COUNTA(G$2:G9)</f>
        <v>7</v>
      </c>
      <c r="B9" s="27" t="s">
        <v>93</v>
      </c>
      <c r="C9" s="27" t="s">
        <v>90</v>
      </c>
      <c r="D9" s="87" t="s">
        <v>106</v>
      </c>
      <c r="E9" s="87" t="s">
        <v>126</v>
      </c>
      <c r="F9" s="88" t="s">
        <v>107</v>
      </c>
      <c r="G9" s="82" t="s">
        <v>134</v>
      </c>
      <c r="H9" s="12">
        <v>43896</v>
      </c>
      <c r="I9" s="13" t="str">
        <f t="shared" ca="1" si="1"/>
        <v>遅れ</v>
      </c>
      <c r="J9" s="22">
        <v>0.9</v>
      </c>
      <c r="K9" s="14"/>
      <c r="L9">
        <v>2</v>
      </c>
    </row>
    <row r="10" spans="1:13" ht="75" x14ac:dyDescent="0.4">
      <c r="A10" s="31">
        <f>COUNTA(G$2:G10)</f>
        <v>8</v>
      </c>
      <c r="B10" s="27" t="s">
        <v>93</v>
      </c>
      <c r="C10" s="27" t="s">
        <v>90</v>
      </c>
      <c r="D10" s="87" t="s">
        <v>108</v>
      </c>
      <c r="E10" s="87" t="s">
        <v>126</v>
      </c>
      <c r="F10" s="88" t="s">
        <v>109</v>
      </c>
      <c r="G10" s="92" t="s">
        <v>137</v>
      </c>
      <c r="H10" s="12">
        <v>43922</v>
      </c>
      <c r="I10" s="13" t="str">
        <f t="shared" ca="1" si="1"/>
        <v>13j</v>
      </c>
      <c r="J10" s="22">
        <v>0</v>
      </c>
      <c r="K10" s="14"/>
      <c r="L10">
        <v>6</v>
      </c>
    </row>
    <row r="11" spans="1:13" ht="37.5" x14ac:dyDescent="0.4">
      <c r="A11" s="31">
        <f>COUNTA(G$2:G11)</f>
        <v>9</v>
      </c>
      <c r="B11" s="27" t="s">
        <v>93</v>
      </c>
      <c r="C11" s="27" t="s">
        <v>90</v>
      </c>
      <c r="D11" s="87" t="s">
        <v>138</v>
      </c>
      <c r="E11" s="87"/>
      <c r="F11" s="88"/>
      <c r="G11" s="92" t="s">
        <v>134</v>
      </c>
      <c r="H11" s="12">
        <v>43896</v>
      </c>
      <c r="I11" s="13" t="str">
        <f t="shared" ca="1" si="1"/>
        <v>遅れ</v>
      </c>
      <c r="J11" s="22">
        <v>0</v>
      </c>
      <c r="K11" s="14"/>
      <c r="L11">
        <v>4</v>
      </c>
    </row>
    <row r="12" spans="1:13" ht="37.5" x14ac:dyDescent="0.4">
      <c r="A12" s="31">
        <f>COUNTA(G$2:G12)</f>
        <v>10</v>
      </c>
      <c r="B12" s="27" t="s">
        <v>93</v>
      </c>
      <c r="C12" s="27" t="s">
        <v>90</v>
      </c>
      <c r="D12" s="87" t="s">
        <v>110</v>
      </c>
      <c r="E12" s="87" t="s">
        <v>126</v>
      </c>
      <c r="F12" s="88" t="s">
        <v>111</v>
      </c>
      <c r="G12" s="82" t="s">
        <v>135</v>
      </c>
      <c r="H12" s="12">
        <v>43922</v>
      </c>
      <c r="I12" s="13" t="str">
        <f t="shared" ca="1" si="1"/>
        <v>13j</v>
      </c>
      <c r="J12" s="22">
        <v>0</v>
      </c>
      <c r="K12" s="14"/>
      <c r="L12">
        <v>5</v>
      </c>
    </row>
    <row r="13" spans="1:13" ht="38.25" thickBot="1" x14ac:dyDescent="0.45">
      <c r="A13" s="29">
        <f>COUNTA(G$2:G13)</f>
        <v>11</v>
      </c>
      <c r="B13" s="28" t="s">
        <v>93</v>
      </c>
      <c r="C13" s="28" t="s">
        <v>90</v>
      </c>
      <c r="D13" s="89" t="s">
        <v>145</v>
      </c>
      <c r="E13" s="89" t="s">
        <v>126</v>
      </c>
      <c r="F13" s="93" t="s">
        <v>146</v>
      </c>
      <c r="G13" s="92" t="s">
        <v>134</v>
      </c>
      <c r="H13" s="12">
        <v>43927</v>
      </c>
      <c r="I13" s="16" t="str">
        <f t="shared" ref="I13" ca="1" si="2">IF(H13-NOW()&lt;=0,"遅れ",ROUNDDOWN(H13+1-NOW(),0)&amp;"j")</f>
        <v>18j</v>
      </c>
      <c r="J13" s="94"/>
      <c r="K13" s="95"/>
    </row>
    <row r="14" spans="1:13" ht="113.25" thickBot="1" x14ac:dyDescent="0.45">
      <c r="A14" s="29">
        <f>COUNTA(G$2:G14)</f>
        <v>12</v>
      </c>
      <c r="B14" s="28" t="s">
        <v>93</v>
      </c>
      <c r="C14" s="28" t="s">
        <v>90</v>
      </c>
      <c r="D14" s="89" t="s">
        <v>139</v>
      </c>
      <c r="E14" s="89" t="s">
        <v>126</v>
      </c>
      <c r="F14" s="93" t="s">
        <v>140</v>
      </c>
      <c r="G14" s="92" t="s">
        <v>134</v>
      </c>
      <c r="H14" s="12">
        <v>43903</v>
      </c>
      <c r="I14" s="16" t="str">
        <f t="shared" ref="I14:I35" ca="1" si="3">IF(H14-NOW()&lt;=0,"遅れ",ROUNDDOWN(H14+1-NOW(),0)&amp;"j")</f>
        <v>遅れ</v>
      </c>
      <c r="J14" s="23">
        <v>0</v>
      </c>
      <c r="K14" s="17"/>
      <c r="L14">
        <v>5</v>
      </c>
    </row>
    <row r="15" spans="1:13" ht="26.25" thickBot="1" x14ac:dyDescent="0.55000000000000004">
      <c r="A15" s="117" t="s">
        <v>112</v>
      </c>
      <c r="B15" s="118"/>
      <c r="C15" s="118"/>
      <c r="D15" s="118"/>
      <c r="E15" s="118"/>
      <c r="F15" s="119"/>
      <c r="G15" s="18"/>
      <c r="H15" s="18"/>
      <c r="I15" s="19"/>
      <c r="J15" s="24"/>
      <c r="K15" s="18"/>
    </row>
    <row r="16" spans="1:13" ht="39.75" customHeight="1" x14ac:dyDescent="0.4">
      <c r="A16" s="30">
        <f>COUNTA(G$2:G16)</f>
        <v>13</v>
      </c>
      <c r="B16" s="26" t="s">
        <v>113</v>
      </c>
      <c r="C16" s="26"/>
      <c r="D16" s="86" t="s">
        <v>114</v>
      </c>
      <c r="E16" s="86" t="s">
        <v>126</v>
      </c>
      <c r="F16" s="91"/>
      <c r="G16" s="83" t="s">
        <v>142</v>
      </c>
      <c r="H16" s="9">
        <v>43982</v>
      </c>
      <c r="I16" s="10" t="str">
        <f t="shared" ref="I16:I26" ca="1" si="4">IF(H16-NOW()&lt;=0,"遅れ",ROUNDDOWN(H16+1-NOW(),0)&amp;"j")</f>
        <v>73j</v>
      </c>
      <c r="J16" s="21"/>
      <c r="K16" s="11"/>
    </row>
    <row r="17" spans="1:11" ht="37.5" x14ac:dyDescent="0.4">
      <c r="A17" s="31">
        <f>COUNTA(G$2:G17)</f>
        <v>14</v>
      </c>
      <c r="B17" s="27" t="s">
        <v>113</v>
      </c>
      <c r="C17" s="27"/>
      <c r="D17" s="87" t="s">
        <v>115</v>
      </c>
      <c r="E17" s="87" t="s">
        <v>126</v>
      </c>
      <c r="F17" s="1"/>
      <c r="G17" s="82" t="s">
        <v>141</v>
      </c>
      <c r="H17" s="12">
        <v>43982</v>
      </c>
      <c r="I17" s="13" t="str">
        <f t="shared" ca="1" si="4"/>
        <v>73j</v>
      </c>
      <c r="J17" s="22"/>
      <c r="K17" s="14"/>
    </row>
    <row r="18" spans="1:11" x14ac:dyDescent="0.4">
      <c r="A18" s="31">
        <f>COUNTA(G$2:G18)</f>
        <v>15</v>
      </c>
      <c r="B18" s="27" t="s">
        <v>113</v>
      </c>
      <c r="C18" s="27"/>
      <c r="D18" s="87" t="s">
        <v>116</v>
      </c>
      <c r="E18" s="87" t="s">
        <v>126</v>
      </c>
      <c r="F18" s="1"/>
      <c r="G18" s="82" t="s">
        <v>141</v>
      </c>
      <c r="H18" s="12">
        <v>43982</v>
      </c>
      <c r="I18" s="13" t="str">
        <f t="shared" ca="1" si="4"/>
        <v>73j</v>
      </c>
      <c r="J18" s="22"/>
      <c r="K18" s="14"/>
    </row>
    <row r="19" spans="1:11" ht="37.5" x14ac:dyDescent="0.4">
      <c r="A19" s="31">
        <f>COUNTA(G$2:G19)</f>
        <v>16</v>
      </c>
      <c r="B19" s="27" t="s">
        <v>113</v>
      </c>
      <c r="C19" s="27"/>
      <c r="D19" s="87" t="s">
        <v>117</v>
      </c>
      <c r="E19" s="87" t="s">
        <v>126</v>
      </c>
      <c r="F19" s="90"/>
      <c r="G19" s="82" t="s">
        <v>141</v>
      </c>
      <c r="H19" s="12">
        <v>43982</v>
      </c>
      <c r="I19" s="13" t="str">
        <f t="shared" ca="1" si="4"/>
        <v>73j</v>
      </c>
      <c r="J19" s="22">
        <v>1</v>
      </c>
      <c r="K19" s="14"/>
    </row>
    <row r="20" spans="1:11" ht="75" x14ac:dyDescent="0.4">
      <c r="A20" s="31">
        <f>COUNTA(G$2:G20)</f>
        <v>17</v>
      </c>
      <c r="B20" s="27" t="s">
        <v>113</v>
      </c>
      <c r="C20" s="27"/>
      <c r="D20" s="87" t="s">
        <v>118</v>
      </c>
      <c r="E20" s="87" t="s">
        <v>126</v>
      </c>
      <c r="F20" s="90"/>
      <c r="G20" s="82" t="s">
        <v>141</v>
      </c>
      <c r="H20" s="12">
        <v>43982</v>
      </c>
      <c r="I20" s="13" t="str">
        <f t="shared" ca="1" si="4"/>
        <v>73j</v>
      </c>
      <c r="J20" s="22">
        <v>0</v>
      </c>
      <c r="K20" s="14"/>
    </row>
    <row r="21" spans="1:11" ht="56.25" x14ac:dyDescent="0.4">
      <c r="A21" s="31">
        <f>COUNTA(G$2:G21)</f>
        <v>18</v>
      </c>
      <c r="B21" s="27" t="s">
        <v>113</v>
      </c>
      <c r="C21" s="27"/>
      <c r="D21" s="87" t="s">
        <v>119</v>
      </c>
      <c r="E21" s="87" t="s">
        <v>126</v>
      </c>
      <c r="F21" s="90"/>
      <c r="G21" s="82" t="s">
        <v>141</v>
      </c>
      <c r="H21" s="12">
        <v>43982</v>
      </c>
      <c r="I21" s="13" t="str">
        <f t="shared" ca="1" si="4"/>
        <v>73j</v>
      </c>
      <c r="J21" s="22"/>
      <c r="K21" s="14"/>
    </row>
    <row r="22" spans="1:11" x14ac:dyDescent="0.4">
      <c r="A22" s="31">
        <f>COUNTA(G$2:G22)</f>
        <v>19</v>
      </c>
      <c r="B22" s="27" t="s">
        <v>113</v>
      </c>
      <c r="C22" s="27"/>
      <c r="D22" s="87" t="s">
        <v>120</v>
      </c>
      <c r="E22" s="87" t="s">
        <v>126</v>
      </c>
      <c r="F22" s="90"/>
      <c r="G22" s="82" t="s">
        <v>141</v>
      </c>
      <c r="H22" s="12">
        <v>43982</v>
      </c>
      <c r="I22" s="13" t="str">
        <f t="shared" ca="1" si="4"/>
        <v>73j</v>
      </c>
      <c r="J22" s="22"/>
      <c r="K22" s="14"/>
    </row>
    <row r="23" spans="1:11" ht="37.5" x14ac:dyDescent="0.4">
      <c r="A23" s="31">
        <f>COUNTA(G$2:G23)</f>
        <v>20</v>
      </c>
      <c r="B23" s="27" t="s">
        <v>113</v>
      </c>
      <c r="C23" s="27"/>
      <c r="D23" s="87" t="s">
        <v>121</v>
      </c>
      <c r="E23" s="87" t="s">
        <v>126</v>
      </c>
      <c r="F23" s="90"/>
      <c r="G23" s="82" t="s">
        <v>141</v>
      </c>
      <c r="H23" s="12">
        <v>43982</v>
      </c>
      <c r="I23" s="13" t="str">
        <f t="shared" ca="1" si="4"/>
        <v>73j</v>
      </c>
      <c r="J23" s="22"/>
      <c r="K23" s="14"/>
    </row>
    <row r="24" spans="1:11" ht="75" x14ac:dyDescent="0.4">
      <c r="A24" s="31">
        <f>COUNTA(G$2:G24)</f>
        <v>21</v>
      </c>
      <c r="B24" s="27" t="s">
        <v>113</v>
      </c>
      <c r="C24" s="27"/>
      <c r="D24" s="87" t="s">
        <v>122</v>
      </c>
      <c r="E24" s="87" t="s">
        <v>126</v>
      </c>
      <c r="F24" s="90"/>
      <c r="G24" s="82" t="s">
        <v>141</v>
      </c>
      <c r="H24" s="12">
        <v>43982</v>
      </c>
      <c r="I24" s="13" t="str">
        <f t="shared" ca="1" si="4"/>
        <v>73j</v>
      </c>
      <c r="J24" s="22"/>
      <c r="K24" s="14"/>
    </row>
    <row r="25" spans="1:11" ht="56.25" x14ac:dyDescent="0.4">
      <c r="A25" s="31">
        <f>COUNTA(G$2:G25)</f>
        <v>22</v>
      </c>
      <c r="B25" s="27" t="s">
        <v>113</v>
      </c>
      <c r="C25" s="27"/>
      <c r="D25" s="87" t="s">
        <v>123</v>
      </c>
      <c r="E25" s="87" t="s">
        <v>126</v>
      </c>
      <c r="F25" s="90"/>
      <c r="G25" s="82" t="s">
        <v>141</v>
      </c>
      <c r="H25" s="12">
        <v>43982</v>
      </c>
      <c r="I25" s="13" t="str">
        <f t="shared" ca="1" si="4"/>
        <v>73j</v>
      </c>
      <c r="J25" s="22"/>
      <c r="K25" s="14"/>
    </row>
    <row r="26" spans="1:11" ht="319.5" thickBot="1" x14ac:dyDescent="0.45">
      <c r="A26" s="96">
        <f>COUNTA(G$2:G26)</f>
        <v>23</v>
      </c>
      <c r="B26" s="97" t="s">
        <v>113</v>
      </c>
      <c r="C26" s="97"/>
      <c r="D26" s="98" t="s">
        <v>124</v>
      </c>
      <c r="E26" s="98" t="s">
        <v>126</v>
      </c>
      <c r="F26" s="98" t="s">
        <v>125</v>
      </c>
      <c r="G26" s="99" t="s">
        <v>141</v>
      </c>
      <c r="H26" s="100">
        <v>43982</v>
      </c>
      <c r="I26" s="101" t="str">
        <f t="shared" ca="1" si="4"/>
        <v>73j</v>
      </c>
      <c r="J26" s="23"/>
      <c r="K26" s="102"/>
    </row>
    <row r="27" spans="1:11" ht="25.5" x14ac:dyDescent="0.5">
      <c r="A27" s="114" t="s">
        <v>92</v>
      </c>
      <c r="B27" s="115"/>
      <c r="C27" s="115"/>
      <c r="D27" s="115"/>
      <c r="E27" s="115"/>
      <c r="F27" s="116"/>
      <c r="G27" s="18"/>
      <c r="H27" s="18"/>
      <c r="I27" s="19"/>
      <c r="J27" s="24"/>
      <c r="K27" s="18"/>
    </row>
    <row r="28" spans="1:11" ht="56.25" x14ac:dyDescent="0.4">
      <c r="A28" s="31">
        <f>COUNTA(G$2:G28)</f>
        <v>24</v>
      </c>
      <c r="B28" s="27" t="s">
        <v>78</v>
      </c>
      <c r="C28" s="27" t="s">
        <v>35</v>
      </c>
      <c r="D28" s="1" t="s">
        <v>99</v>
      </c>
      <c r="E28" s="27" t="s">
        <v>36</v>
      </c>
      <c r="F28" s="85" t="s">
        <v>98</v>
      </c>
      <c r="G28" s="82" t="s">
        <v>82</v>
      </c>
      <c r="H28" s="82" t="s">
        <v>141</v>
      </c>
      <c r="I28" s="13" t="e">
        <f ca="1">IF(H28-NOW()&lt;=0,"遅れ",ROUNDDOWN(H28+1-NOW(),0)&amp;"j")</f>
        <v>#VALUE!</v>
      </c>
      <c r="J28" s="22">
        <v>0</v>
      </c>
      <c r="K28" s="14"/>
    </row>
    <row r="29" spans="1:11" ht="37.5" x14ac:dyDescent="0.4">
      <c r="A29" s="31"/>
      <c r="B29" s="27" t="s">
        <v>131</v>
      </c>
      <c r="C29" s="27"/>
      <c r="D29" s="1" t="s">
        <v>132</v>
      </c>
      <c r="E29" s="27"/>
      <c r="F29" s="85"/>
      <c r="G29" s="82" t="s">
        <v>141</v>
      </c>
      <c r="H29" s="82" t="s">
        <v>141</v>
      </c>
      <c r="I29" s="13" t="e">
        <f t="shared" ref="I29:I30" ca="1" si="5">IF(H29-NOW()&lt;=0,"遅れ",ROUNDDOWN(H29+1-NOW(),0)&amp;"j")</f>
        <v>#VALUE!</v>
      </c>
      <c r="J29" s="22"/>
      <c r="K29" s="14"/>
    </row>
    <row r="30" spans="1:11" ht="37.5" x14ac:dyDescent="0.4">
      <c r="A30" s="31"/>
      <c r="B30" s="27" t="s">
        <v>131</v>
      </c>
      <c r="C30" s="27"/>
      <c r="D30" s="1" t="s">
        <v>133</v>
      </c>
      <c r="E30" s="27"/>
      <c r="F30" s="85"/>
      <c r="G30" s="82" t="s">
        <v>141</v>
      </c>
      <c r="H30" s="82" t="s">
        <v>141</v>
      </c>
      <c r="I30" s="13" t="e">
        <f t="shared" ca="1" si="5"/>
        <v>#VALUE!</v>
      </c>
      <c r="J30" s="22"/>
      <c r="K30" s="14"/>
    </row>
    <row r="31" spans="1:11" x14ac:dyDescent="0.4">
      <c r="A31" s="31">
        <f>COUNTA(G$2:G31)</f>
        <v>27</v>
      </c>
      <c r="B31" s="27" t="s">
        <v>78</v>
      </c>
      <c r="C31" s="27" t="s">
        <v>35</v>
      </c>
      <c r="D31" s="1" t="s">
        <v>80</v>
      </c>
      <c r="E31" s="27" t="s">
        <v>36</v>
      </c>
      <c r="F31" s="27" t="s">
        <v>36</v>
      </c>
      <c r="G31" s="82" t="s">
        <v>82</v>
      </c>
      <c r="H31" s="82" t="s">
        <v>141</v>
      </c>
      <c r="I31" s="13" t="e">
        <f ca="1">IF(H31-NOW()&lt;=0,"遅れ",ROUNDDOWN(H31+1-NOW(),0)&amp;"j")</f>
        <v>#VALUE!</v>
      </c>
      <c r="J31" s="22"/>
      <c r="K31" s="14"/>
    </row>
    <row r="32" spans="1:11" x14ac:dyDescent="0.4">
      <c r="A32" s="31">
        <f>COUNTA(G$2:G32)</f>
        <v>28</v>
      </c>
      <c r="B32" s="27" t="s">
        <v>84</v>
      </c>
      <c r="C32" s="27" t="s">
        <v>35</v>
      </c>
      <c r="D32" s="1" t="s">
        <v>81</v>
      </c>
      <c r="E32" s="27" t="s">
        <v>36</v>
      </c>
      <c r="F32" s="27" t="s">
        <v>36</v>
      </c>
      <c r="G32" s="82" t="s">
        <v>83</v>
      </c>
      <c r="H32" s="82" t="s">
        <v>141</v>
      </c>
      <c r="I32" s="13" t="e">
        <f ca="1">IF(H32-NOW()&lt;=0,"遅れ",ROUNDDOWN(H32+1-NOW(),0)&amp;"j")</f>
        <v>#VALUE!</v>
      </c>
      <c r="J32" s="22">
        <v>0</v>
      </c>
      <c r="K32" s="14"/>
    </row>
    <row r="33" spans="1:11" x14ac:dyDescent="0.4">
      <c r="A33" s="31">
        <f>COUNTA(G$2:G33)</f>
        <v>29</v>
      </c>
      <c r="B33" s="27" t="s">
        <v>87</v>
      </c>
      <c r="C33" s="27" t="s">
        <v>35</v>
      </c>
      <c r="D33" s="1" t="s">
        <v>86</v>
      </c>
      <c r="E33" s="27" t="s">
        <v>36</v>
      </c>
      <c r="F33" s="27" t="s">
        <v>36</v>
      </c>
      <c r="G33" s="82" t="s">
        <v>83</v>
      </c>
      <c r="H33" s="82" t="s">
        <v>141</v>
      </c>
      <c r="I33" s="13" t="e">
        <f t="shared" ca="1" si="3"/>
        <v>#VALUE!</v>
      </c>
      <c r="J33" s="22"/>
      <c r="K33" s="14"/>
    </row>
    <row r="34" spans="1:11" x14ac:dyDescent="0.4">
      <c r="A34" s="31">
        <f>COUNTA(G$2:G34)</f>
        <v>30</v>
      </c>
      <c r="B34" s="27" t="s">
        <v>78</v>
      </c>
      <c r="C34" s="27" t="s">
        <v>35</v>
      </c>
      <c r="D34" s="1" t="s">
        <v>85</v>
      </c>
      <c r="E34" s="27" t="s">
        <v>36</v>
      </c>
      <c r="F34" s="27" t="s">
        <v>36</v>
      </c>
      <c r="G34" s="82" t="s">
        <v>83</v>
      </c>
      <c r="H34" s="82" t="s">
        <v>141</v>
      </c>
      <c r="I34" s="13" t="e">
        <f t="shared" ca="1" si="3"/>
        <v>#VALUE!</v>
      </c>
      <c r="J34" s="22">
        <v>0</v>
      </c>
      <c r="K34" s="14"/>
    </row>
    <row r="35" spans="1:11" ht="19.5" thickBot="1" x14ac:dyDescent="0.45">
      <c r="A35" s="29">
        <f>COUNTA(G$2:G35)</f>
        <v>31</v>
      </c>
      <c r="B35" s="28" t="s">
        <v>78</v>
      </c>
      <c r="C35" s="28" t="s">
        <v>35</v>
      </c>
      <c r="D35" s="2" t="s">
        <v>89</v>
      </c>
      <c r="E35" s="28" t="s">
        <v>36</v>
      </c>
      <c r="F35" s="28" t="s">
        <v>36</v>
      </c>
      <c r="G35" s="84" t="s">
        <v>88</v>
      </c>
      <c r="H35" s="82" t="s">
        <v>141</v>
      </c>
      <c r="I35" s="16" t="e">
        <f t="shared" ca="1" si="3"/>
        <v>#VALUE!</v>
      </c>
      <c r="J35" s="23">
        <v>0</v>
      </c>
      <c r="K35" s="17"/>
    </row>
    <row r="162" spans="10:10" x14ac:dyDescent="0.4">
      <c r="J162" s="20">
        <v>1</v>
      </c>
    </row>
  </sheetData>
  <autoFilter ref="C1:C35" xr:uid="{00000000-0009-0000-0000-000000000000}"/>
  <mergeCells count="3">
    <mergeCell ref="A2:F2"/>
    <mergeCell ref="A27:F27"/>
    <mergeCell ref="A15:F15"/>
  </mergeCells>
  <phoneticPr fontId="5"/>
  <conditionalFormatting sqref="C1:C2 C28:C32 C16:C26 C36:C1048576">
    <cfRule type="expression" dxfId="79" priority="243">
      <formula>$C1="中"</formula>
    </cfRule>
    <cfRule type="expression" dxfId="78" priority="244">
      <formula>$C1="低"</formula>
    </cfRule>
    <cfRule type="expression" dxfId="77" priority="245">
      <formula>$C1="超高"</formula>
    </cfRule>
    <cfRule type="expression" dxfId="76" priority="246">
      <formula>$C1="高"</formula>
    </cfRule>
  </conditionalFormatting>
  <conditionalFormatting sqref="K1">
    <cfRule type="dataBar" priority="242">
      <dataBar>
        <cfvo type="percent" val="0"/>
        <cfvo type="percent" val="100"/>
        <color rgb="FF00B050"/>
      </dataBar>
      <extLst>
        <ext xmlns:x14="http://schemas.microsoft.com/office/spreadsheetml/2009/9/main" uri="{B025F937-C7B1-47D3-B67F-A62EFF666E3E}">
          <x14:id>{0AE570E2-F229-4821-BA20-FBF4CD940782}</x14:id>
        </ext>
      </extLst>
    </cfRule>
  </conditionalFormatting>
  <conditionalFormatting sqref="I1:I2 I16:I26 I28:I32 I36:I1048576">
    <cfRule type="expression" dxfId="75" priority="225">
      <formula>$I1="遅れ"</formula>
    </cfRule>
  </conditionalFormatting>
  <conditionalFormatting sqref="I14">
    <cfRule type="expression" dxfId="74" priority="186">
      <formula>$I14="遅れ"</formula>
    </cfRule>
  </conditionalFormatting>
  <conditionalFormatting sqref="I34">
    <cfRule type="expression" dxfId="73" priority="166">
      <formula>$I34="遅れ"</formula>
    </cfRule>
  </conditionalFormatting>
  <conditionalFormatting sqref="C34">
    <cfRule type="expression" dxfId="72" priority="167">
      <formula>$C34="中"</formula>
    </cfRule>
    <cfRule type="expression" dxfId="71" priority="168">
      <formula>$C34="低"</formula>
    </cfRule>
    <cfRule type="expression" dxfId="70" priority="169">
      <formula>$C34="超高"</formula>
    </cfRule>
    <cfRule type="expression" dxfId="69" priority="170">
      <formula>$C34="高"</formula>
    </cfRule>
  </conditionalFormatting>
  <conditionalFormatting sqref="I33">
    <cfRule type="expression" dxfId="68" priority="161">
      <formula>$I33="遅れ"</formula>
    </cfRule>
  </conditionalFormatting>
  <conditionalFormatting sqref="C33">
    <cfRule type="expression" dxfId="67" priority="162">
      <formula>$C33="中"</formula>
    </cfRule>
    <cfRule type="expression" dxfId="66" priority="163">
      <formula>$C33="低"</formula>
    </cfRule>
    <cfRule type="expression" dxfId="65" priority="164">
      <formula>$C33="超高"</formula>
    </cfRule>
    <cfRule type="expression" dxfId="64" priority="165">
      <formula>$C33="高"</formula>
    </cfRule>
  </conditionalFormatting>
  <conditionalFormatting sqref="I35">
    <cfRule type="expression" dxfId="63" priority="151">
      <formula>$I35="遅れ"</formula>
    </cfRule>
  </conditionalFormatting>
  <conditionalFormatting sqref="C35">
    <cfRule type="expression" dxfId="62" priority="152">
      <formula>$C35="中"</formula>
    </cfRule>
    <cfRule type="expression" dxfId="61" priority="153">
      <formula>$C35="低"</formula>
    </cfRule>
    <cfRule type="expression" dxfId="60" priority="154">
      <formula>$C35="超高"</formula>
    </cfRule>
    <cfRule type="expression" dxfId="59" priority="155">
      <formula>$C35="高"</formula>
    </cfRule>
  </conditionalFormatting>
  <conditionalFormatting sqref="C14">
    <cfRule type="expression" dxfId="58" priority="147">
      <formula>$C14="中"</formula>
    </cfRule>
    <cfRule type="expression" dxfId="57" priority="148">
      <formula>$C14="低"</formula>
    </cfRule>
    <cfRule type="expression" dxfId="56" priority="149">
      <formula>$C14="超高"</formula>
    </cfRule>
    <cfRule type="expression" dxfId="55" priority="150">
      <formula>$C14="高"</formula>
    </cfRule>
  </conditionalFormatting>
  <conditionalFormatting sqref="J2">
    <cfRule type="dataBar" priority="141">
      <dataBar>
        <cfvo type="percent" val="0"/>
        <cfvo type="percent" val="100"/>
        <color rgb="FF00B050"/>
      </dataBar>
      <extLst>
        <ext xmlns:x14="http://schemas.microsoft.com/office/spreadsheetml/2009/9/main" uri="{B025F937-C7B1-47D3-B67F-A62EFF666E3E}">
          <x14:id>{4B83A518-1D07-4E10-982D-D79F6B8E6573}</x14:id>
        </ext>
      </extLst>
    </cfRule>
  </conditionalFormatting>
  <conditionalFormatting sqref="J28:J1048576 J1 J3:J14">
    <cfRule type="dataBar" priority="322">
      <dataBar>
        <cfvo type="percent" val="0"/>
        <cfvo type="percent" val="100"/>
        <color rgb="FF00B050"/>
      </dataBar>
      <extLst>
        <ext xmlns:x14="http://schemas.microsoft.com/office/spreadsheetml/2009/9/main" uri="{B025F937-C7B1-47D3-B67F-A62EFF666E3E}">
          <x14:id>{AA0BE628-526B-4F79-8224-696FA13660DA}</x14:id>
        </ext>
      </extLst>
    </cfRule>
  </conditionalFormatting>
  <conditionalFormatting sqref="C4:C6">
    <cfRule type="expression" dxfId="54" priority="70">
      <formula>$C4="中"</formula>
    </cfRule>
    <cfRule type="expression" dxfId="53" priority="71">
      <formula>$C4="低"</formula>
    </cfRule>
    <cfRule type="expression" dxfId="52" priority="72">
      <formula>$C4="超高"</formula>
    </cfRule>
    <cfRule type="expression" dxfId="51" priority="73">
      <formula>$C4="高"</formula>
    </cfRule>
  </conditionalFormatting>
  <conditionalFormatting sqref="C3">
    <cfRule type="expression" dxfId="50" priority="75">
      <formula>$C3="中"</formula>
    </cfRule>
    <cfRule type="expression" dxfId="49" priority="76">
      <formula>$C3="低"</formula>
    </cfRule>
    <cfRule type="expression" dxfId="48" priority="77">
      <formula>$C3="超高"</formula>
    </cfRule>
    <cfRule type="expression" dxfId="47" priority="78">
      <formula>$C3="高"</formula>
    </cfRule>
  </conditionalFormatting>
  <conditionalFormatting sqref="I3:I6">
    <cfRule type="expression" dxfId="46" priority="74">
      <formula>$I3="遅れ"</formula>
    </cfRule>
  </conditionalFormatting>
  <conditionalFormatting sqref="C27">
    <cfRule type="expression" dxfId="45" priority="60">
      <formula>$C27="中"</formula>
    </cfRule>
    <cfRule type="expression" dxfId="44" priority="61">
      <formula>$C27="低"</formula>
    </cfRule>
    <cfRule type="expression" dxfId="43" priority="62">
      <formula>$C27="超高"</formula>
    </cfRule>
    <cfRule type="expression" dxfId="42" priority="63">
      <formula>$C27="高"</formula>
    </cfRule>
  </conditionalFormatting>
  <conditionalFormatting sqref="I27">
    <cfRule type="expression" dxfId="41" priority="59">
      <formula>$I27="遅れ"</formula>
    </cfRule>
  </conditionalFormatting>
  <conditionalFormatting sqref="J27">
    <cfRule type="dataBar" priority="58">
      <dataBar>
        <cfvo type="percent" val="0"/>
        <cfvo type="percent" val="100"/>
        <color rgb="FF00B050"/>
      </dataBar>
      <extLst>
        <ext xmlns:x14="http://schemas.microsoft.com/office/spreadsheetml/2009/9/main" uri="{B025F937-C7B1-47D3-B67F-A62EFF666E3E}">
          <x14:id>{94FB762D-F333-4EC7-93CC-53658FBE9EA8}</x14:id>
        </ext>
      </extLst>
    </cfRule>
  </conditionalFormatting>
  <conditionalFormatting sqref="C15">
    <cfRule type="expression" dxfId="40" priority="54">
      <formula>$C15="中"</formula>
    </cfRule>
    <cfRule type="expression" dxfId="39" priority="55">
      <formula>$C15="低"</formula>
    </cfRule>
    <cfRule type="expression" dxfId="38" priority="56">
      <formula>$C15="超高"</formula>
    </cfRule>
    <cfRule type="expression" dxfId="37" priority="57">
      <formula>$C15="高"</formula>
    </cfRule>
  </conditionalFormatting>
  <conditionalFormatting sqref="I15">
    <cfRule type="expression" dxfId="36" priority="53">
      <formula>$I15="遅れ"</formula>
    </cfRule>
  </conditionalFormatting>
  <conditionalFormatting sqref="J15">
    <cfRule type="dataBar" priority="52">
      <dataBar>
        <cfvo type="percent" val="0"/>
        <cfvo type="percent" val="100"/>
        <color rgb="FF00B050"/>
      </dataBar>
      <extLst>
        <ext xmlns:x14="http://schemas.microsoft.com/office/spreadsheetml/2009/9/main" uri="{B025F937-C7B1-47D3-B67F-A62EFF666E3E}">
          <x14:id>{6B82253F-6B01-4653-91B8-F24EFB3639A8}</x14:id>
        </ext>
      </extLst>
    </cfRule>
  </conditionalFormatting>
  <conditionalFormatting sqref="C28:C30">
    <cfRule type="expression" dxfId="35" priority="28">
      <formula>$C28="中"</formula>
    </cfRule>
    <cfRule type="expression" dxfId="34" priority="29">
      <formula>$C28="低"</formula>
    </cfRule>
    <cfRule type="expression" dxfId="33" priority="30">
      <formula>$C28="超高"</formula>
    </cfRule>
    <cfRule type="expression" dxfId="32" priority="31">
      <formula>$C28="高"</formula>
    </cfRule>
  </conditionalFormatting>
  <conditionalFormatting sqref="I28:I30">
    <cfRule type="expression" dxfId="31" priority="27">
      <formula>$I28="遅れ"</formula>
    </cfRule>
  </conditionalFormatting>
  <conditionalFormatting sqref="I7:I12">
    <cfRule type="expression" dxfId="30" priority="26">
      <formula>$I7="遅れ"</formula>
    </cfRule>
  </conditionalFormatting>
  <conditionalFormatting sqref="C7:C12">
    <cfRule type="expression" dxfId="29" priority="22">
      <formula>$C7="中"</formula>
    </cfRule>
    <cfRule type="expression" dxfId="28" priority="23">
      <formula>$C7="低"</formula>
    </cfRule>
    <cfRule type="expression" dxfId="27" priority="24">
      <formula>$C7="超高"</formula>
    </cfRule>
    <cfRule type="expression" dxfId="26" priority="25">
      <formula>$C7="高"</formula>
    </cfRule>
  </conditionalFormatting>
  <conditionalFormatting sqref="J16:J26">
    <cfRule type="dataBar" priority="353">
      <dataBar>
        <cfvo type="percent" val="0"/>
        <cfvo type="percent" val="100"/>
        <color rgb="FF00B050"/>
      </dataBar>
      <extLst>
        <ext xmlns:x14="http://schemas.microsoft.com/office/spreadsheetml/2009/9/main" uri="{B025F937-C7B1-47D3-B67F-A62EFF666E3E}">
          <x14:id>{798E00B1-3DA6-4D24-A444-D1E1035D1181}</x14:id>
        </ext>
      </extLst>
    </cfRule>
  </conditionalFormatting>
  <conditionalFormatting sqref="I13">
    <cfRule type="expression" dxfId="25" priority="5">
      <formula>$I13="遅れ"</formula>
    </cfRule>
  </conditionalFormatting>
  <conditionalFormatting sqref="C13">
    <cfRule type="expression" dxfId="24" priority="1">
      <formula>$C13="中"</formula>
    </cfRule>
    <cfRule type="expression" dxfId="23" priority="2">
      <formula>$C13="低"</formula>
    </cfRule>
    <cfRule type="expression" dxfId="22" priority="3">
      <formula>$C13="超高"</formula>
    </cfRule>
    <cfRule type="expression" dxfId="21" priority="4">
      <formula>$C13="高"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E570E2-F229-4821-BA20-FBF4CD940782}">
            <x14:dataBar minLength="0" maxLength="100" border="1" gradient="0" direction="leftToRight">
              <x14:cfvo type="percent">
                <xm:f>0</xm:f>
              </x14:cfvo>
              <x14:cfvo type="percent">
                <xm:f>100</xm:f>
              </x14:cfvo>
              <x14:borderColor theme="0"/>
              <x14:negativeFillColor rgb="FFFF0000"/>
              <x14:axisColor rgb="FF000000"/>
            </x14:dataBar>
          </x14:cfRule>
          <xm:sqref>K1</xm:sqref>
        </x14:conditionalFormatting>
        <x14:conditionalFormatting xmlns:xm="http://schemas.microsoft.com/office/excel/2006/main">
          <x14:cfRule type="dataBar" id="{4B83A518-1D07-4E10-982D-D79F6B8E6573}">
            <x14:dataBar minLength="0" maxLength="100" border="1" gradient="0" direction="leftToRight">
              <x14:cfvo type="percent">
                <xm:f>0</xm:f>
              </x14:cfvo>
              <x14:cfvo type="percent">
                <xm:f>100</xm:f>
              </x14:cfvo>
              <x14:borderColor theme="0"/>
              <x14:negativeFillColor rgb="FFFF0000"/>
              <x14:axisColor rgb="FF000000"/>
            </x14:dataBar>
          </x14:cfRule>
          <xm:sqref>J2</xm:sqref>
        </x14:conditionalFormatting>
        <x14:conditionalFormatting xmlns:xm="http://schemas.microsoft.com/office/excel/2006/main">
          <x14:cfRule type="dataBar" id="{AA0BE628-526B-4F79-8224-696FA13660DA}">
            <x14:dataBar minLength="0" maxLength="100" border="1" gradient="0" direction="leftToRight">
              <x14:cfvo type="percent">
                <xm:f>0</xm:f>
              </x14:cfvo>
              <x14:cfvo type="percent">
                <xm:f>100</xm:f>
              </x14:cfvo>
              <x14:borderColor theme="0"/>
              <x14:negativeFillColor rgb="FFFF0000"/>
              <x14:axisColor rgb="FF000000"/>
            </x14:dataBar>
          </x14:cfRule>
          <xm:sqref>J28:J1048576 J1 J3:J14</xm:sqref>
        </x14:conditionalFormatting>
        <x14:conditionalFormatting xmlns:xm="http://schemas.microsoft.com/office/excel/2006/main">
          <x14:cfRule type="dataBar" id="{94FB762D-F333-4EC7-93CC-53658FBE9EA8}">
            <x14:dataBar minLength="0" maxLength="100" border="1" gradient="0" direction="leftToRight">
              <x14:cfvo type="percent">
                <xm:f>0</xm:f>
              </x14:cfvo>
              <x14:cfvo type="percent">
                <xm:f>100</xm:f>
              </x14:cfvo>
              <x14:borderColor theme="0"/>
              <x14:negativeFillColor rgb="FFFF0000"/>
              <x14:axisColor rgb="FF000000"/>
            </x14:dataBar>
          </x14:cfRule>
          <xm:sqref>J27</xm:sqref>
        </x14:conditionalFormatting>
        <x14:conditionalFormatting xmlns:xm="http://schemas.microsoft.com/office/excel/2006/main">
          <x14:cfRule type="dataBar" id="{6B82253F-6B01-4653-91B8-F24EFB3639A8}">
            <x14:dataBar minLength="0" maxLength="100" border="1" gradient="0" direction="leftToRight">
              <x14:cfvo type="percent">
                <xm:f>0</xm:f>
              </x14:cfvo>
              <x14:cfvo type="percent">
                <xm:f>100</xm:f>
              </x14:cfvo>
              <x14:borderColor theme="0"/>
              <x14:negativeFillColor rgb="FFFF0000"/>
              <x14:axisColor rgb="FF000000"/>
            </x14:dataBar>
          </x14:cfRule>
          <xm:sqref>J15</xm:sqref>
        </x14:conditionalFormatting>
        <x14:conditionalFormatting xmlns:xm="http://schemas.microsoft.com/office/excel/2006/main">
          <x14:cfRule type="dataBar" id="{798E00B1-3DA6-4D24-A444-D1E1035D1181}">
            <x14:dataBar minLength="0" maxLength="100" border="1" gradient="0" direction="leftToRight">
              <x14:cfvo type="percent">
                <xm:f>0</xm:f>
              </x14:cfvo>
              <x14:cfvo type="percent">
                <xm:f>100</xm:f>
              </x14:cfvo>
              <x14:borderColor theme="0"/>
              <x14:negativeFillColor rgb="FFFF0000"/>
              <x14:axisColor rgb="FF000000"/>
            </x14:dataBar>
          </x14:cfRule>
          <xm:sqref>J16:J26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2C757-019F-46F5-BE90-A2213532D122}">
  <dimension ref="A1:Q75"/>
  <sheetViews>
    <sheetView tabSelected="1" topLeftCell="A52" zoomScale="70" zoomScaleNormal="70" workbookViewId="0">
      <selection activeCell="D76" sqref="D76"/>
    </sheetView>
  </sheetViews>
  <sheetFormatPr defaultRowHeight="18.75" x14ac:dyDescent="0.4"/>
  <cols>
    <col min="1" max="1" width="19.75" bestFit="1" customWidth="1"/>
    <col min="2" max="2" width="15.75" customWidth="1"/>
    <col min="3" max="3" width="26" customWidth="1"/>
    <col min="4" max="4" width="29" bestFit="1" customWidth="1"/>
    <col min="5" max="5" width="10" bestFit="1" customWidth="1"/>
    <col min="6" max="6" width="16" bestFit="1" customWidth="1"/>
    <col min="7" max="7" width="22.625" bestFit="1" customWidth="1"/>
    <col min="8" max="8" width="16.875" customWidth="1"/>
    <col min="9" max="9" width="14.375" customWidth="1"/>
    <col min="10" max="10" width="41.125" customWidth="1"/>
    <col min="11" max="11" width="22" customWidth="1"/>
    <col min="13" max="13" width="14" customWidth="1"/>
    <col min="14" max="14" width="22.625" customWidth="1"/>
    <col min="15" max="15" width="10.75" customWidth="1"/>
  </cols>
  <sheetData>
    <row r="1" spans="1:11" x14ac:dyDescent="0.4">
      <c r="A1" t="s">
        <v>169</v>
      </c>
      <c r="B1" t="s">
        <v>246</v>
      </c>
      <c r="C1" t="s">
        <v>245</v>
      </c>
      <c r="D1" t="s">
        <v>170</v>
      </c>
      <c r="E1" t="s">
        <v>167</v>
      </c>
      <c r="F1" t="s">
        <v>174</v>
      </c>
      <c r="G1" t="s">
        <v>168</v>
      </c>
      <c r="H1" t="s">
        <v>228</v>
      </c>
      <c r="J1" t="s">
        <v>235</v>
      </c>
    </row>
    <row r="2" spans="1:11" x14ac:dyDescent="0.4">
      <c r="A2" s="104" t="s">
        <v>172</v>
      </c>
      <c r="B2" s="104" t="s">
        <v>223</v>
      </c>
      <c r="C2" s="104"/>
      <c r="D2" s="104" t="s">
        <v>178</v>
      </c>
      <c r="E2" s="104" t="s">
        <v>171</v>
      </c>
      <c r="F2" s="104" t="s">
        <v>223</v>
      </c>
      <c r="G2" s="104" t="s">
        <v>223</v>
      </c>
      <c r="H2" s="104" t="s">
        <v>232</v>
      </c>
      <c r="I2" t="s">
        <v>240</v>
      </c>
      <c r="J2" t="s">
        <v>241</v>
      </c>
    </row>
    <row r="3" spans="1:11" x14ac:dyDescent="0.4">
      <c r="A3" s="104" t="s">
        <v>172</v>
      </c>
      <c r="B3" s="104" t="s">
        <v>223</v>
      </c>
      <c r="C3" s="104"/>
      <c r="D3" s="104" t="s">
        <v>179</v>
      </c>
      <c r="E3" s="104" t="s">
        <v>171</v>
      </c>
      <c r="F3" s="104" t="s">
        <v>223</v>
      </c>
      <c r="G3" s="104" t="s">
        <v>223</v>
      </c>
      <c r="H3" s="104" t="s">
        <v>232</v>
      </c>
      <c r="J3" t="s">
        <v>242</v>
      </c>
    </row>
    <row r="4" spans="1:11" x14ac:dyDescent="0.4">
      <c r="A4" s="104" t="s">
        <v>172</v>
      </c>
      <c r="B4" s="104" t="s">
        <v>223</v>
      </c>
      <c r="C4" s="104"/>
      <c r="D4" s="104" t="s">
        <v>180</v>
      </c>
      <c r="E4" s="104" t="s">
        <v>171</v>
      </c>
      <c r="F4" s="104" t="s">
        <v>223</v>
      </c>
      <c r="G4" s="104" t="s">
        <v>223</v>
      </c>
      <c r="H4" s="104" t="s">
        <v>232</v>
      </c>
    </row>
    <row r="5" spans="1:11" x14ac:dyDescent="0.4">
      <c r="A5" s="104" t="s">
        <v>172</v>
      </c>
      <c r="B5" s="104" t="s">
        <v>223</v>
      </c>
      <c r="C5" s="104"/>
      <c r="D5" s="104" t="s">
        <v>173</v>
      </c>
      <c r="E5" s="104" t="s">
        <v>171</v>
      </c>
      <c r="F5" s="104" t="s">
        <v>223</v>
      </c>
      <c r="G5" s="104" t="s">
        <v>223</v>
      </c>
      <c r="H5" s="104" t="s">
        <v>232</v>
      </c>
    </row>
    <row r="6" spans="1:11" x14ac:dyDescent="0.4">
      <c r="A6" s="104" t="s">
        <v>172</v>
      </c>
      <c r="B6" s="104" t="s">
        <v>223</v>
      </c>
      <c r="C6" s="104"/>
      <c r="D6" s="104" t="s">
        <v>147</v>
      </c>
      <c r="E6" s="104" t="s">
        <v>171</v>
      </c>
      <c r="F6" s="104" t="s">
        <v>223</v>
      </c>
      <c r="G6" s="104" t="s">
        <v>223</v>
      </c>
      <c r="H6" s="104" t="s">
        <v>232</v>
      </c>
    </row>
    <row r="7" spans="1:11" x14ac:dyDescent="0.4">
      <c r="A7" s="104" t="s">
        <v>172</v>
      </c>
      <c r="B7" s="104" t="s">
        <v>223</v>
      </c>
      <c r="C7" s="104"/>
      <c r="D7" s="104" t="s">
        <v>204</v>
      </c>
      <c r="E7" s="104" t="s">
        <v>171</v>
      </c>
      <c r="F7" s="104" t="s">
        <v>223</v>
      </c>
      <c r="G7" s="104" t="s">
        <v>223</v>
      </c>
      <c r="H7" s="104" t="s">
        <v>232</v>
      </c>
    </row>
    <row r="8" spans="1:11" x14ac:dyDescent="0.4">
      <c r="A8" s="104" t="s">
        <v>172</v>
      </c>
      <c r="B8" s="104" t="s">
        <v>223</v>
      </c>
      <c r="C8" s="104"/>
      <c r="D8" s="104" t="s">
        <v>152</v>
      </c>
      <c r="E8" s="104" t="s">
        <v>171</v>
      </c>
      <c r="F8" s="104" t="s">
        <v>223</v>
      </c>
      <c r="G8" s="104" t="s">
        <v>223</v>
      </c>
      <c r="H8" s="104" t="s">
        <v>232</v>
      </c>
    </row>
    <row r="9" spans="1:11" x14ac:dyDescent="0.4">
      <c r="A9" s="104" t="s">
        <v>172</v>
      </c>
      <c r="B9" s="104" t="s">
        <v>223</v>
      </c>
      <c r="C9" s="104"/>
      <c r="D9" s="104" t="s">
        <v>207</v>
      </c>
      <c r="E9" s="104" t="s">
        <v>171</v>
      </c>
      <c r="F9" s="104" t="s">
        <v>223</v>
      </c>
      <c r="G9" s="104" t="s">
        <v>223</v>
      </c>
      <c r="H9" s="104" t="s">
        <v>232</v>
      </c>
    </row>
    <row r="10" spans="1:11" x14ac:dyDescent="0.4">
      <c r="A10" s="104" t="s">
        <v>172</v>
      </c>
      <c r="B10" s="104" t="s">
        <v>223</v>
      </c>
      <c r="C10" s="104"/>
      <c r="D10" s="104" t="s">
        <v>244</v>
      </c>
      <c r="E10" s="104" t="s">
        <v>171</v>
      </c>
      <c r="F10" s="104" t="s">
        <v>223</v>
      </c>
      <c r="G10" s="104" t="s">
        <v>223</v>
      </c>
      <c r="H10" s="104" t="s">
        <v>232</v>
      </c>
    </row>
    <row r="11" spans="1:11" x14ac:dyDescent="0.4">
      <c r="A11" s="104" t="s">
        <v>172</v>
      </c>
      <c r="B11" s="104" t="s">
        <v>223</v>
      </c>
      <c r="C11" s="104"/>
      <c r="D11" s="104" t="s">
        <v>200</v>
      </c>
      <c r="E11" s="104" t="s">
        <v>171</v>
      </c>
      <c r="F11" s="104" t="s">
        <v>223</v>
      </c>
      <c r="G11" s="104" t="s">
        <v>223</v>
      </c>
      <c r="H11" s="104" t="s">
        <v>232</v>
      </c>
    </row>
    <row r="12" spans="1:11" x14ac:dyDescent="0.4">
      <c r="A12" s="104" t="s">
        <v>172</v>
      </c>
      <c r="B12" s="104" t="s">
        <v>223</v>
      </c>
      <c r="C12" s="104"/>
      <c r="D12" s="104" t="s">
        <v>201</v>
      </c>
      <c r="E12" s="104" t="s">
        <v>194</v>
      </c>
      <c r="F12" s="104" t="s">
        <v>223</v>
      </c>
      <c r="G12" s="104" t="s">
        <v>223</v>
      </c>
      <c r="H12" s="104" t="s">
        <v>232</v>
      </c>
    </row>
    <row r="13" spans="1:11" x14ac:dyDescent="0.4">
      <c r="A13" s="104" t="s">
        <v>172</v>
      </c>
      <c r="B13" s="104" t="s">
        <v>223</v>
      </c>
      <c r="C13" s="104"/>
      <c r="D13" s="104" t="s">
        <v>256</v>
      </c>
      <c r="E13" s="104" t="s">
        <v>171</v>
      </c>
      <c r="F13" s="104" t="s">
        <v>223</v>
      </c>
      <c r="G13" s="104" t="s">
        <v>223</v>
      </c>
      <c r="H13" s="104" t="s">
        <v>232</v>
      </c>
    </row>
    <row r="14" spans="1:11" x14ac:dyDescent="0.4">
      <c r="A14" s="105" t="s">
        <v>181</v>
      </c>
      <c r="B14" s="105"/>
      <c r="C14" s="105" t="s">
        <v>223</v>
      </c>
      <c r="D14" s="105" t="s">
        <v>226</v>
      </c>
      <c r="E14" s="105" t="s">
        <v>171</v>
      </c>
      <c r="G14" s="105" t="s">
        <v>223</v>
      </c>
      <c r="H14" s="105" t="s">
        <v>227</v>
      </c>
      <c r="I14" t="s">
        <v>225</v>
      </c>
      <c r="J14" t="s">
        <v>233</v>
      </c>
      <c r="K14" t="s">
        <v>227</v>
      </c>
    </row>
    <row r="15" spans="1:11" x14ac:dyDescent="0.4">
      <c r="A15" s="105" t="s">
        <v>181</v>
      </c>
      <c r="B15" s="105"/>
      <c r="C15" s="105" t="s">
        <v>223</v>
      </c>
      <c r="D15" s="105" t="s">
        <v>175</v>
      </c>
      <c r="E15" s="105" t="s">
        <v>171</v>
      </c>
      <c r="G15" s="105" t="s">
        <v>223</v>
      </c>
      <c r="H15" s="105" t="s">
        <v>227</v>
      </c>
      <c r="I15" t="s">
        <v>225</v>
      </c>
      <c r="J15" t="s">
        <v>234</v>
      </c>
      <c r="K15" t="s">
        <v>227</v>
      </c>
    </row>
    <row r="16" spans="1:11" x14ac:dyDescent="0.4">
      <c r="A16" s="105" t="s">
        <v>181</v>
      </c>
      <c r="B16" s="105"/>
      <c r="C16" s="105" t="s">
        <v>223</v>
      </c>
      <c r="D16" s="105" t="s">
        <v>176</v>
      </c>
      <c r="E16" s="105" t="s">
        <v>171</v>
      </c>
      <c r="G16" s="105" t="s">
        <v>223</v>
      </c>
      <c r="H16" s="105" t="s">
        <v>227</v>
      </c>
      <c r="I16" t="s">
        <v>225</v>
      </c>
      <c r="K16" t="s">
        <v>227</v>
      </c>
    </row>
    <row r="17" spans="1:11" x14ac:dyDescent="0.4">
      <c r="A17" s="105" t="s">
        <v>181</v>
      </c>
      <c r="B17" s="105"/>
      <c r="C17" s="105" t="s">
        <v>223</v>
      </c>
      <c r="D17" s="105" t="s">
        <v>177</v>
      </c>
      <c r="E17" s="105" t="s">
        <v>171</v>
      </c>
      <c r="G17" s="105" t="s">
        <v>223</v>
      </c>
      <c r="H17" s="105" t="s">
        <v>227</v>
      </c>
      <c r="I17" t="s">
        <v>225</v>
      </c>
      <c r="K17" t="s">
        <v>227</v>
      </c>
    </row>
    <row r="18" spans="1:11" x14ac:dyDescent="0.4">
      <c r="A18" s="105" t="s">
        <v>181</v>
      </c>
      <c r="B18" s="105"/>
      <c r="C18" s="105" t="s">
        <v>223</v>
      </c>
      <c r="D18" s="105" t="s">
        <v>219</v>
      </c>
      <c r="E18" s="105" t="s">
        <v>171</v>
      </c>
      <c r="G18" s="105" t="s">
        <v>223</v>
      </c>
      <c r="H18" s="105" t="s">
        <v>227</v>
      </c>
      <c r="I18" t="s">
        <v>225</v>
      </c>
      <c r="K18" t="s">
        <v>227</v>
      </c>
    </row>
    <row r="19" spans="1:11" x14ac:dyDescent="0.4">
      <c r="A19" s="105" t="s">
        <v>181</v>
      </c>
      <c r="B19" s="105"/>
      <c r="C19" s="105" t="s">
        <v>223</v>
      </c>
      <c r="D19" s="105" t="s">
        <v>224</v>
      </c>
      <c r="E19" s="105" t="s">
        <v>171</v>
      </c>
      <c r="G19" s="105" t="s">
        <v>223</v>
      </c>
      <c r="H19" s="105" t="s">
        <v>227</v>
      </c>
      <c r="I19" t="s">
        <v>225</v>
      </c>
      <c r="K19" t="s">
        <v>227</v>
      </c>
    </row>
    <row r="20" spans="1:11" x14ac:dyDescent="0.4">
      <c r="A20" s="106" t="s">
        <v>183</v>
      </c>
      <c r="B20" s="106"/>
      <c r="C20" s="106" t="s">
        <v>223</v>
      </c>
      <c r="D20" s="106" t="s">
        <v>155</v>
      </c>
      <c r="E20" s="106" t="s">
        <v>171</v>
      </c>
      <c r="G20" s="106" t="s">
        <v>223</v>
      </c>
      <c r="H20" s="106" t="s">
        <v>232</v>
      </c>
      <c r="J20" t="s">
        <v>229</v>
      </c>
    </row>
    <row r="21" spans="1:11" x14ac:dyDescent="0.4">
      <c r="A21" s="106" t="s">
        <v>183</v>
      </c>
      <c r="B21" s="106"/>
      <c r="C21" s="106" t="s">
        <v>223</v>
      </c>
      <c r="D21" s="106" t="s">
        <v>156</v>
      </c>
      <c r="E21" s="106" t="s">
        <v>171</v>
      </c>
      <c r="G21" s="106" t="s">
        <v>223</v>
      </c>
      <c r="H21" s="106" t="s">
        <v>232</v>
      </c>
      <c r="J21" t="s">
        <v>230</v>
      </c>
    </row>
    <row r="22" spans="1:11" x14ac:dyDescent="0.4">
      <c r="A22" s="106" t="s">
        <v>183</v>
      </c>
      <c r="B22" s="106"/>
      <c r="C22" s="106" t="s">
        <v>223</v>
      </c>
      <c r="D22" s="106" t="s">
        <v>157</v>
      </c>
      <c r="E22" s="106" t="s">
        <v>171</v>
      </c>
      <c r="G22" s="106" t="s">
        <v>223</v>
      </c>
      <c r="H22" s="106" t="s">
        <v>232</v>
      </c>
      <c r="J22" t="s">
        <v>231</v>
      </c>
    </row>
    <row r="23" spans="1:11" x14ac:dyDescent="0.4">
      <c r="A23" s="106" t="s">
        <v>183</v>
      </c>
      <c r="B23" s="106"/>
      <c r="C23" s="106" t="s">
        <v>223</v>
      </c>
      <c r="D23" s="106" t="s">
        <v>158</v>
      </c>
      <c r="E23" s="106" t="s">
        <v>171</v>
      </c>
      <c r="G23" s="106" t="s">
        <v>223</v>
      </c>
      <c r="H23" s="106" t="s">
        <v>232</v>
      </c>
      <c r="J23" t="s">
        <v>237</v>
      </c>
    </row>
    <row r="24" spans="1:11" x14ac:dyDescent="0.4">
      <c r="A24" s="106" t="s">
        <v>183</v>
      </c>
      <c r="B24" s="106"/>
      <c r="C24" s="106" t="s">
        <v>223</v>
      </c>
      <c r="D24" s="106" t="s">
        <v>154</v>
      </c>
      <c r="E24" s="106" t="s">
        <v>171</v>
      </c>
      <c r="G24" s="106" t="s">
        <v>223</v>
      </c>
      <c r="H24" s="106" t="s">
        <v>232</v>
      </c>
    </row>
    <row r="25" spans="1:11" x14ac:dyDescent="0.4">
      <c r="A25" s="106" t="s">
        <v>183</v>
      </c>
      <c r="B25" s="106"/>
      <c r="C25" s="106" t="s">
        <v>223</v>
      </c>
      <c r="D25" s="106" t="s">
        <v>159</v>
      </c>
      <c r="E25" s="106" t="s">
        <v>182</v>
      </c>
      <c r="G25" s="106" t="s">
        <v>223</v>
      </c>
      <c r="H25" s="106" t="s">
        <v>232</v>
      </c>
    </row>
    <row r="26" spans="1:11" x14ac:dyDescent="0.4">
      <c r="A26" s="106" t="s">
        <v>183</v>
      </c>
      <c r="B26" s="106"/>
      <c r="C26" s="106" t="s">
        <v>223</v>
      </c>
      <c r="D26" s="106" t="s">
        <v>160</v>
      </c>
      <c r="E26" s="106" t="s">
        <v>182</v>
      </c>
      <c r="G26" s="106" t="s">
        <v>223</v>
      </c>
      <c r="H26" s="106" t="s">
        <v>232</v>
      </c>
    </row>
    <row r="27" spans="1:11" x14ac:dyDescent="0.4">
      <c r="A27" s="106" t="s">
        <v>183</v>
      </c>
      <c r="B27" s="106"/>
      <c r="C27" s="106" t="s">
        <v>223</v>
      </c>
      <c r="D27" s="106" t="s">
        <v>222</v>
      </c>
      <c r="E27" s="106" t="s">
        <v>182</v>
      </c>
      <c r="G27" s="106" t="s">
        <v>223</v>
      </c>
      <c r="H27" s="106" t="s">
        <v>232</v>
      </c>
    </row>
    <row r="28" spans="1:11" x14ac:dyDescent="0.4">
      <c r="A28" s="108" t="s">
        <v>184</v>
      </c>
      <c r="B28" s="108"/>
      <c r="C28" s="106" t="s">
        <v>223</v>
      </c>
      <c r="D28" s="108" t="s">
        <v>185</v>
      </c>
      <c r="E28" s="108" t="s">
        <v>171</v>
      </c>
      <c r="G28" s="108" t="s">
        <v>223</v>
      </c>
      <c r="H28" s="108" t="s">
        <v>232</v>
      </c>
    </row>
    <row r="29" spans="1:11" x14ac:dyDescent="0.4">
      <c r="A29" s="108" t="s">
        <v>184</v>
      </c>
      <c r="B29" s="108"/>
      <c r="C29" s="106" t="s">
        <v>223</v>
      </c>
      <c r="D29" s="108" t="s">
        <v>187</v>
      </c>
      <c r="E29" s="108" t="s">
        <v>171</v>
      </c>
      <c r="G29" s="108" t="s">
        <v>223</v>
      </c>
      <c r="H29" s="108" t="s">
        <v>232</v>
      </c>
    </row>
    <row r="30" spans="1:11" x14ac:dyDescent="0.4">
      <c r="A30" s="108" t="s">
        <v>184</v>
      </c>
      <c r="B30" s="108"/>
      <c r="C30" s="106" t="s">
        <v>223</v>
      </c>
      <c r="D30" s="108" t="s">
        <v>186</v>
      </c>
      <c r="E30" s="108" t="s">
        <v>171</v>
      </c>
      <c r="G30" s="108" t="s">
        <v>223</v>
      </c>
      <c r="H30" s="108" t="s">
        <v>232</v>
      </c>
    </row>
    <row r="31" spans="1:11" x14ac:dyDescent="0.4">
      <c r="A31" s="108" t="s">
        <v>184</v>
      </c>
      <c r="B31" s="108"/>
      <c r="C31" s="106" t="s">
        <v>223</v>
      </c>
      <c r="D31" s="108" t="s">
        <v>191</v>
      </c>
      <c r="E31" s="108" t="s">
        <v>194</v>
      </c>
      <c r="G31" s="108" t="s">
        <v>223</v>
      </c>
      <c r="H31" s="108" t="s">
        <v>232</v>
      </c>
    </row>
    <row r="32" spans="1:11" x14ac:dyDescent="0.4">
      <c r="A32" s="108" t="s">
        <v>184</v>
      </c>
      <c r="B32" s="108"/>
      <c r="C32" s="106" t="s">
        <v>223</v>
      </c>
      <c r="D32" s="108" t="s">
        <v>188</v>
      </c>
      <c r="E32" s="108" t="s">
        <v>182</v>
      </c>
      <c r="G32" s="108" t="s">
        <v>223</v>
      </c>
      <c r="H32" s="108" t="s">
        <v>232</v>
      </c>
    </row>
    <row r="33" spans="1:10" x14ac:dyDescent="0.4">
      <c r="A33" s="108" t="s">
        <v>184</v>
      </c>
      <c r="B33" s="108"/>
      <c r="C33" s="106" t="s">
        <v>223</v>
      </c>
      <c r="D33" s="108" t="s">
        <v>189</v>
      </c>
      <c r="E33" s="108" t="s">
        <v>195</v>
      </c>
      <c r="G33" s="108" t="s">
        <v>223</v>
      </c>
      <c r="H33" s="108" t="s">
        <v>232</v>
      </c>
    </row>
    <row r="34" spans="1:10" x14ac:dyDescent="0.4">
      <c r="A34" s="108" t="s">
        <v>184</v>
      </c>
      <c r="B34" s="108"/>
      <c r="C34" s="106" t="s">
        <v>223</v>
      </c>
      <c r="D34" s="108" t="s">
        <v>190</v>
      </c>
      <c r="E34" s="108" t="s">
        <v>195</v>
      </c>
      <c r="G34" s="108" t="s">
        <v>223</v>
      </c>
      <c r="H34" s="108" t="s">
        <v>232</v>
      </c>
    </row>
    <row r="35" spans="1:10" x14ac:dyDescent="0.4">
      <c r="A35" s="108" t="s">
        <v>184</v>
      </c>
      <c r="B35" s="108"/>
      <c r="C35" s="106" t="s">
        <v>223</v>
      </c>
      <c r="D35" s="108" t="s">
        <v>192</v>
      </c>
      <c r="E35" s="108" t="s">
        <v>171</v>
      </c>
      <c r="G35" s="108" t="s">
        <v>223</v>
      </c>
      <c r="H35" s="108" t="s">
        <v>232</v>
      </c>
    </row>
    <row r="36" spans="1:10" x14ac:dyDescent="0.4">
      <c r="A36" s="108" t="s">
        <v>184</v>
      </c>
      <c r="B36" s="108"/>
      <c r="C36" s="106" t="s">
        <v>223</v>
      </c>
      <c r="D36" s="108" t="s">
        <v>193</v>
      </c>
      <c r="E36" s="108" t="s">
        <v>171</v>
      </c>
      <c r="G36" s="108" t="s">
        <v>223</v>
      </c>
      <c r="H36" s="108" t="s">
        <v>232</v>
      </c>
    </row>
    <row r="37" spans="1:10" x14ac:dyDescent="0.4">
      <c r="A37" s="103" t="s">
        <v>196</v>
      </c>
      <c r="B37" s="103"/>
      <c r="C37" s="103"/>
      <c r="D37" s="103" t="s">
        <v>197</v>
      </c>
      <c r="E37" s="103" t="s">
        <v>171</v>
      </c>
      <c r="F37" s="103"/>
      <c r="G37" s="103"/>
      <c r="H37" s="103" t="s">
        <v>238</v>
      </c>
      <c r="J37" t="s">
        <v>229</v>
      </c>
    </row>
    <row r="38" spans="1:10" x14ac:dyDescent="0.4">
      <c r="A38" s="103" t="s">
        <v>196</v>
      </c>
      <c r="B38" s="103"/>
      <c r="C38" s="103"/>
      <c r="D38" s="103" t="s">
        <v>198</v>
      </c>
      <c r="E38" s="103" t="s">
        <v>171</v>
      </c>
      <c r="F38" s="103"/>
      <c r="G38" s="103"/>
      <c r="H38" s="103" t="s">
        <v>238</v>
      </c>
      <c r="J38" t="s">
        <v>230</v>
      </c>
    </row>
    <row r="39" spans="1:10" x14ac:dyDescent="0.4">
      <c r="A39" s="103" t="s">
        <v>196</v>
      </c>
      <c r="B39" s="103"/>
      <c r="C39" s="103"/>
      <c r="D39" s="103" t="s">
        <v>157</v>
      </c>
      <c r="E39" s="103" t="s">
        <v>171</v>
      </c>
      <c r="F39" s="103"/>
      <c r="G39" s="103"/>
      <c r="H39" s="103" t="s">
        <v>238</v>
      </c>
    </row>
    <row r="40" spans="1:10" x14ac:dyDescent="0.4">
      <c r="A40" s="103" t="s">
        <v>196</v>
      </c>
      <c r="B40" s="103"/>
      <c r="C40" s="103"/>
      <c r="D40" s="103" t="s">
        <v>154</v>
      </c>
      <c r="E40" s="103" t="s">
        <v>171</v>
      </c>
      <c r="F40" s="103"/>
      <c r="G40" s="103"/>
      <c r="H40" s="103" t="s">
        <v>238</v>
      </c>
    </row>
    <row r="41" spans="1:10" x14ac:dyDescent="0.4">
      <c r="A41" s="103" t="s">
        <v>196</v>
      </c>
      <c r="B41" s="103"/>
      <c r="C41" s="103"/>
      <c r="D41" s="103" t="s">
        <v>199</v>
      </c>
      <c r="E41" s="103" t="s">
        <v>250</v>
      </c>
      <c r="F41" s="103"/>
      <c r="G41" s="103"/>
      <c r="H41" s="103" t="s">
        <v>238</v>
      </c>
    </row>
    <row r="42" spans="1:10" x14ac:dyDescent="0.4">
      <c r="A42" s="104" t="s">
        <v>205</v>
      </c>
      <c r="B42" s="104" t="s">
        <v>223</v>
      </c>
      <c r="C42" s="104"/>
      <c r="D42" s="104" t="s">
        <v>153</v>
      </c>
      <c r="E42" s="104" t="s">
        <v>247</v>
      </c>
      <c r="F42" s="104" t="s">
        <v>223</v>
      </c>
      <c r="G42" s="104"/>
      <c r="H42" s="104" t="s">
        <v>238</v>
      </c>
    </row>
    <row r="43" spans="1:10" x14ac:dyDescent="0.4">
      <c r="A43" s="104" t="s">
        <v>205</v>
      </c>
      <c r="B43" s="104" t="s">
        <v>223</v>
      </c>
      <c r="C43" s="104"/>
      <c r="D43" s="104" t="s">
        <v>248</v>
      </c>
      <c r="E43" s="104" t="s">
        <v>250</v>
      </c>
      <c r="F43" s="104" t="s">
        <v>223</v>
      </c>
      <c r="G43" s="104"/>
      <c r="H43" s="104" t="s">
        <v>238</v>
      </c>
    </row>
    <row r="44" spans="1:10" x14ac:dyDescent="0.4">
      <c r="A44" s="104" t="s">
        <v>205</v>
      </c>
      <c r="B44" s="104" t="s">
        <v>223</v>
      </c>
      <c r="C44" s="104"/>
      <c r="D44" s="104" t="s">
        <v>249</v>
      </c>
      <c r="E44" s="104" t="s">
        <v>250</v>
      </c>
      <c r="F44" s="104" t="s">
        <v>223</v>
      </c>
      <c r="G44" s="104"/>
      <c r="H44" s="104" t="s">
        <v>238</v>
      </c>
    </row>
    <row r="45" spans="1:10" x14ac:dyDescent="0.4">
      <c r="A45" s="103" t="s">
        <v>202</v>
      </c>
      <c r="B45" s="103"/>
      <c r="C45" s="103"/>
      <c r="D45" s="103" t="s">
        <v>206</v>
      </c>
      <c r="E45" s="103" t="s">
        <v>250</v>
      </c>
      <c r="F45" s="103" t="s">
        <v>223</v>
      </c>
      <c r="G45" s="103" t="s">
        <v>223</v>
      </c>
      <c r="H45" s="103" t="s">
        <v>243</v>
      </c>
    </row>
    <row r="46" spans="1:10" x14ac:dyDescent="0.4">
      <c r="A46" s="103" t="s">
        <v>202</v>
      </c>
      <c r="B46" s="103"/>
      <c r="C46" s="103"/>
      <c r="D46" s="103" t="s">
        <v>148</v>
      </c>
      <c r="E46" s="103" t="s">
        <v>250</v>
      </c>
      <c r="F46" s="103" t="s">
        <v>223</v>
      </c>
      <c r="G46" s="103" t="s">
        <v>223</v>
      </c>
      <c r="H46" s="103" t="s">
        <v>243</v>
      </c>
    </row>
    <row r="47" spans="1:10" x14ac:dyDescent="0.4">
      <c r="A47" s="103" t="s">
        <v>202</v>
      </c>
      <c r="B47" s="103"/>
      <c r="C47" s="103"/>
      <c r="D47" s="103" t="s">
        <v>149</v>
      </c>
      <c r="E47" s="103" t="s">
        <v>250</v>
      </c>
      <c r="F47" s="103" t="s">
        <v>223</v>
      </c>
      <c r="G47" s="103" t="s">
        <v>223</v>
      </c>
      <c r="H47" s="103" t="s">
        <v>243</v>
      </c>
    </row>
    <row r="48" spans="1:10" x14ac:dyDescent="0.4">
      <c r="A48" s="103" t="s">
        <v>202</v>
      </c>
      <c r="B48" s="103"/>
      <c r="C48" s="103"/>
      <c r="D48" s="103" t="s">
        <v>150</v>
      </c>
      <c r="E48" s="103" t="s">
        <v>250</v>
      </c>
      <c r="F48" s="103" t="s">
        <v>223</v>
      </c>
      <c r="G48" s="103" t="s">
        <v>223</v>
      </c>
      <c r="H48" s="103" t="s">
        <v>243</v>
      </c>
    </row>
    <row r="49" spans="1:17" x14ac:dyDescent="0.4">
      <c r="A49" s="103" t="s">
        <v>202</v>
      </c>
      <c r="B49" s="103"/>
      <c r="C49" s="103"/>
      <c r="D49" s="103" t="s">
        <v>151</v>
      </c>
      <c r="E49" s="103" t="s">
        <v>250</v>
      </c>
      <c r="F49" s="103" t="s">
        <v>223</v>
      </c>
      <c r="G49" s="103" t="s">
        <v>223</v>
      </c>
      <c r="H49" s="103" t="s">
        <v>243</v>
      </c>
    </row>
    <row r="50" spans="1:17" x14ac:dyDescent="0.4">
      <c r="A50" s="103" t="s">
        <v>202</v>
      </c>
      <c r="B50" s="103"/>
      <c r="C50" s="103"/>
      <c r="D50" s="103" t="s">
        <v>251</v>
      </c>
      <c r="E50" s="103" t="s">
        <v>250</v>
      </c>
      <c r="F50" s="103" t="s">
        <v>223</v>
      </c>
      <c r="G50" s="103" t="s">
        <v>223</v>
      </c>
      <c r="H50" s="103" t="s">
        <v>243</v>
      </c>
    </row>
    <row r="51" spans="1:17" x14ac:dyDescent="0.4">
      <c r="A51" s="107" t="s">
        <v>212</v>
      </c>
      <c r="B51" s="107"/>
      <c r="C51" s="107" t="s">
        <v>223</v>
      </c>
      <c r="D51" s="107" t="s">
        <v>213</v>
      </c>
      <c r="E51" s="107" t="s">
        <v>171</v>
      </c>
      <c r="F51" s="103" t="s">
        <v>223</v>
      </c>
      <c r="G51" s="103" t="s">
        <v>223</v>
      </c>
      <c r="H51" s="103" t="s">
        <v>238</v>
      </c>
      <c r="J51" t="s">
        <v>236</v>
      </c>
    </row>
    <row r="52" spans="1:17" x14ac:dyDescent="0.4">
      <c r="A52" s="107" t="s">
        <v>212</v>
      </c>
      <c r="B52" s="107"/>
      <c r="C52" s="107" t="s">
        <v>223</v>
      </c>
      <c r="D52" s="107" t="s">
        <v>214</v>
      </c>
      <c r="E52" s="107" t="s">
        <v>171</v>
      </c>
      <c r="F52" s="103" t="s">
        <v>223</v>
      </c>
      <c r="G52" s="103" t="s">
        <v>223</v>
      </c>
      <c r="H52" s="103" t="s">
        <v>238</v>
      </c>
    </row>
    <row r="53" spans="1:17" x14ac:dyDescent="0.4">
      <c r="A53" s="107" t="s">
        <v>212</v>
      </c>
      <c r="B53" s="107"/>
      <c r="C53" s="107" t="s">
        <v>223</v>
      </c>
      <c r="D53" s="107" t="s">
        <v>252</v>
      </c>
      <c r="E53" s="107" t="s">
        <v>171</v>
      </c>
      <c r="F53" s="103" t="s">
        <v>223</v>
      </c>
      <c r="G53" s="103" t="s">
        <v>223</v>
      </c>
      <c r="H53" s="103" t="s">
        <v>238</v>
      </c>
    </row>
    <row r="54" spans="1:17" x14ac:dyDescent="0.4">
      <c r="A54" s="107" t="s">
        <v>212</v>
      </c>
      <c r="B54" s="107"/>
      <c r="C54" s="107" t="s">
        <v>223</v>
      </c>
      <c r="D54" s="107" t="s">
        <v>215</v>
      </c>
      <c r="E54" s="107" t="s">
        <v>171</v>
      </c>
      <c r="F54" s="103" t="s">
        <v>223</v>
      </c>
      <c r="G54" s="103" t="s">
        <v>223</v>
      </c>
      <c r="H54" s="103" t="s">
        <v>238</v>
      </c>
    </row>
    <row r="55" spans="1:17" x14ac:dyDescent="0.4">
      <c r="A55" s="107" t="s">
        <v>212</v>
      </c>
      <c r="B55" s="107"/>
      <c r="C55" s="107" t="s">
        <v>223</v>
      </c>
      <c r="D55" s="107" t="s">
        <v>216</v>
      </c>
      <c r="E55" s="107" t="s">
        <v>182</v>
      </c>
      <c r="F55" s="103" t="s">
        <v>223</v>
      </c>
      <c r="G55" s="103" t="s">
        <v>223</v>
      </c>
      <c r="H55" s="103" t="s">
        <v>238</v>
      </c>
    </row>
    <row r="56" spans="1:17" x14ac:dyDescent="0.4">
      <c r="A56" s="107" t="s">
        <v>212</v>
      </c>
      <c r="B56" s="107"/>
      <c r="C56" s="107" t="s">
        <v>223</v>
      </c>
      <c r="D56" s="107" t="s">
        <v>217</v>
      </c>
      <c r="E56" s="107" t="s">
        <v>182</v>
      </c>
      <c r="F56" s="103" t="s">
        <v>223</v>
      </c>
      <c r="G56" s="103" t="s">
        <v>223</v>
      </c>
      <c r="H56" s="103" t="s">
        <v>238</v>
      </c>
    </row>
    <row r="57" spans="1:17" x14ac:dyDescent="0.4">
      <c r="A57" s="109" t="s">
        <v>218</v>
      </c>
      <c r="B57" s="109"/>
      <c r="C57" s="109" t="s">
        <v>223</v>
      </c>
      <c r="D57" s="109" t="s">
        <v>220</v>
      </c>
      <c r="E57" s="109" t="s">
        <v>171</v>
      </c>
      <c r="F57" s="110"/>
      <c r="G57" s="109" t="s">
        <v>223</v>
      </c>
      <c r="H57" s="109" t="s">
        <v>255</v>
      </c>
      <c r="J57" t="s">
        <v>236</v>
      </c>
    </row>
    <row r="58" spans="1:17" x14ac:dyDescent="0.4">
      <c r="A58" s="109" t="s">
        <v>218</v>
      </c>
      <c r="B58" s="109"/>
      <c r="C58" s="109" t="s">
        <v>223</v>
      </c>
      <c r="D58" s="109" t="s">
        <v>216</v>
      </c>
      <c r="E58" s="109" t="s">
        <v>182</v>
      </c>
      <c r="F58" s="110"/>
      <c r="G58" s="109" t="s">
        <v>223</v>
      </c>
      <c r="H58" s="109" t="s">
        <v>255</v>
      </c>
    </row>
    <row r="59" spans="1:17" x14ac:dyDescent="0.4">
      <c r="A59" s="109" t="s">
        <v>218</v>
      </c>
      <c r="B59" s="109"/>
      <c r="C59" s="109" t="s">
        <v>223</v>
      </c>
      <c r="D59" s="109" t="s">
        <v>217</v>
      </c>
      <c r="E59" s="109" t="s">
        <v>182</v>
      </c>
      <c r="F59" s="110"/>
      <c r="G59" s="109" t="s">
        <v>223</v>
      </c>
      <c r="H59" s="109" t="s">
        <v>255</v>
      </c>
      <c r="Q59" t="s">
        <v>203</v>
      </c>
    </row>
    <row r="60" spans="1:17" x14ac:dyDescent="0.4">
      <c r="A60" s="109" t="s">
        <v>218</v>
      </c>
      <c r="B60" s="109"/>
      <c r="C60" s="109" t="s">
        <v>223</v>
      </c>
      <c r="D60" s="109" t="s">
        <v>219</v>
      </c>
      <c r="E60" s="109" t="s">
        <v>171</v>
      </c>
      <c r="F60" s="110"/>
      <c r="G60" s="109" t="s">
        <v>223</v>
      </c>
      <c r="H60" s="109" t="s">
        <v>255</v>
      </c>
      <c r="Q60" t="s">
        <v>203</v>
      </c>
    </row>
    <row r="61" spans="1:17" x14ac:dyDescent="0.4">
      <c r="A61" s="109" t="s">
        <v>218</v>
      </c>
      <c r="B61" s="109"/>
      <c r="C61" s="109" t="s">
        <v>223</v>
      </c>
      <c r="D61" s="109" t="s">
        <v>253</v>
      </c>
      <c r="E61" s="109" t="s">
        <v>171</v>
      </c>
      <c r="F61" s="110"/>
      <c r="G61" s="109" t="s">
        <v>223</v>
      </c>
      <c r="H61" s="109" t="s">
        <v>255</v>
      </c>
      <c r="Q61" t="s">
        <v>203</v>
      </c>
    </row>
    <row r="62" spans="1:17" x14ac:dyDescent="0.4">
      <c r="A62" s="103" t="s">
        <v>221</v>
      </c>
      <c r="B62" s="103"/>
      <c r="C62" s="103"/>
      <c r="D62" s="103" t="s">
        <v>254</v>
      </c>
      <c r="E62" s="103" t="s">
        <v>171</v>
      </c>
      <c r="F62" s="103"/>
      <c r="G62" s="103"/>
      <c r="H62" s="103" t="s">
        <v>238</v>
      </c>
      <c r="J62" t="s">
        <v>239</v>
      </c>
    </row>
    <row r="63" spans="1:17" x14ac:dyDescent="0.4">
      <c r="A63" s="103" t="s">
        <v>221</v>
      </c>
      <c r="B63" s="103"/>
      <c r="C63" s="103"/>
      <c r="D63" s="103" t="s">
        <v>161</v>
      </c>
      <c r="E63" s="103" t="s">
        <v>250</v>
      </c>
      <c r="F63" s="103"/>
      <c r="G63" s="103"/>
      <c r="H63" s="103" t="s">
        <v>238</v>
      </c>
    </row>
    <row r="64" spans="1:17" x14ac:dyDescent="0.4">
      <c r="A64" s="103" t="s">
        <v>221</v>
      </c>
      <c r="B64" s="103"/>
      <c r="C64" s="103"/>
      <c r="D64" s="103" t="s">
        <v>162</v>
      </c>
      <c r="E64" s="103" t="s">
        <v>250</v>
      </c>
      <c r="F64" s="103"/>
      <c r="G64" s="103"/>
      <c r="H64" s="103" t="s">
        <v>238</v>
      </c>
    </row>
    <row r="65" spans="1:8" x14ac:dyDescent="0.4">
      <c r="A65" s="103" t="s">
        <v>221</v>
      </c>
      <c r="B65" s="103"/>
      <c r="C65" s="103"/>
      <c r="D65" s="103" t="s">
        <v>163</v>
      </c>
      <c r="E65" s="103" t="s">
        <v>250</v>
      </c>
      <c r="F65" s="103"/>
      <c r="G65" s="103"/>
      <c r="H65" s="103" t="s">
        <v>238</v>
      </c>
    </row>
    <row r="66" spans="1:8" x14ac:dyDescent="0.4">
      <c r="A66" s="103" t="s">
        <v>221</v>
      </c>
      <c r="B66" s="103"/>
      <c r="C66" s="103"/>
      <c r="D66" s="103" t="s">
        <v>164</v>
      </c>
      <c r="E66" s="103" t="s">
        <v>250</v>
      </c>
      <c r="F66" s="103"/>
      <c r="G66" s="103"/>
      <c r="H66" s="103" t="s">
        <v>238</v>
      </c>
    </row>
    <row r="67" spans="1:8" x14ac:dyDescent="0.4">
      <c r="A67" s="103" t="s">
        <v>208</v>
      </c>
      <c r="B67" s="103"/>
      <c r="C67" s="103"/>
      <c r="D67" s="103" t="s">
        <v>165</v>
      </c>
      <c r="E67" s="103" t="s">
        <v>171</v>
      </c>
      <c r="F67" s="103"/>
      <c r="G67" s="103"/>
      <c r="H67" s="103" t="s">
        <v>238</v>
      </c>
    </row>
    <row r="68" spans="1:8" x14ac:dyDescent="0.4">
      <c r="A68" s="103" t="s">
        <v>208</v>
      </c>
      <c r="B68" s="103"/>
      <c r="C68" s="103"/>
      <c r="D68" s="103" t="s">
        <v>166</v>
      </c>
      <c r="E68" s="103" t="s">
        <v>171</v>
      </c>
      <c r="F68" s="103"/>
      <c r="G68" s="103"/>
      <c r="H68" s="103" t="s">
        <v>238</v>
      </c>
    </row>
    <row r="69" spans="1:8" x14ac:dyDescent="0.4">
      <c r="A69" s="103" t="s">
        <v>208</v>
      </c>
      <c r="B69" s="103"/>
      <c r="C69" s="103"/>
      <c r="D69" s="103" t="s">
        <v>154</v>
      </c>
      <c r="E69" s="103" t="s">
        <v>171</v>
      </c>
      <c r="F69" s="103"/>
      <c r="G69" s="103"/>
      <c r="H69" s="103" t="s">
        <v>238</v>
      </c>
    </row>
    <row r="70" spans="1:8" x14ac:dyDescent="0.4">
      <c r="A70" s="103" t="s">
        <v>208</v>
      </c>
      <c r="B70" s="103"/>
      <c r="C70" s="103"/>
      <c r="D70" s="103" t="s">
        <v>211</v>
      </c>
      <c r="E70" s="103" t="s">
        <v>171</v>
      </c>
      <c r="F70" s="103"/>
      <c r="G70" s="103"/>
      <c r="H70" s="103" t="s">
        <v>238</v>
      </c>
    </row>
    <row r="71" spans="1:8" x14ac:dyDescent="0.4">
      <c r="A71" s="103" t="s">
        <v>208</v>
      </c>
      <c r="B71" s="103"/>
      <c r="C71" s="103"/>
      <c r="D71" s="103" t="s">
        <v>167</v>
      </c>
      <c r="E71" s="103" t="s">
        <v>171</v>
      </c>
      <c r="F71" s="103"/>
      <c r="G71" s="103"/>
      <c r="H71" s="103" t="s">
        <v>238</v>
      </c>
    </row>
    <row r="72" spans="1:8" x14ac:dyDescent="0.4">
      <c r="A72" s="103" t="s">
        <v>208</v>
      </c>
      <c r="B72" s="103"/>
      <c r="C72" s="103"/>
      <c r="D72" s="103" t="s">
        <v>209</v>
      </c>
      <c r="E72" s="103" t="s">
        <v>194</v>
      </c>
      <c r="F72" s="103"/>
      <c r="G72" s="103"/>
      <c r="H72" s="103" t="s">
        <v>238</v>
      </c>
    </row>
    <row r="73" spans="1:8" x14ac:dyDescent="0.4">
      <c r="A73" s="103" t="s">
        <v>208</v>
      </c>
      <c r="B73" s="103"/>
      <c r="C73" s="103"/>
      <c r="D73" s="103" t="s">
        <v>210</v>
      </c>
      <c r="E73" s="103" t="s">
        <v>171</v>
      </c>
      <c r="F73" s="103"/>
      <c r="G73" s="103"/>
      <c r="H73" s="103" t="s">
        <v>238</v>
      </c>
    </row>
    <row r="74" spans="1:8" x14ac:dyDescent="0.4">
      <c r="A74" s="103" t="s">
        <v>208</v>
      </c>
      <c r="B74" s="103"/>
      <c r="C74" s="103"/>
      <c r="D74" s="103" t="s">
        <v>192</v>
      </c>
      <c r="E74" s="103" t="s">
        <v>171</v>
      </c>
      <c r="F74" s="103"/>
      <c r="G74" s="103"/>
      <c r="H74" s="103" t="s">
        <v>238</v>
      </c>
    </row>
    <row r="75" spans="1:8" x14ac:dyDescent="0.4">
      <c r="A75" t="s">
        <v>257</v>
      </c>
      <c r="C75" s="103"/>
      <c r="H75" t="s">
        <v>238</v>
      </c>
    </row>
  </sheetData>
  <phoneticPr fontId="5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BD598-37D1-4C74-8AD3-F566FA26111B}">
  <dimension ref="FE50:FK60"/>
  <sheetViews>
    <sheetView topLeftCell="A16" zoomScale="25" zoomScaleNormal="25" workbookViewId="0">
      <selection activeCell="DG39" sqref="DG39"/>
    </sheetView>
  </sheetViews>
  <sheetFormatPr defaultRowHeight="18.75" x14ac:dyDescent="0.4"/>
  <cols>
    <col min="1" max="82" width="9" style="64"/>
    <col min="83" max="85" width="9" style="64" customWidth="1"/>
    <col min="86" max="16384" width="9" style="64"/>
  </cols>
  <sheetData>
    <row r="50" spans="161:167" x14ac:dyDescent="0.4">
      <c r="FE50" s="81"/>
      <c r="FF50" s="81"/>
      <c r="FG50" s="81"/>
      <c r="FH50" s="81"/>
      <c r="FI50" s="81"/>
      <c r="FJ50" s="81"/>
      <c r="FK50" s="81"/>
    </row>
    <row r="51" spans="161:167" x14ac:dyDescent="0.4">
      <c r="FE51" s="81"/>
      <c r="FF51" s="81"/>
      <c r="FG51" s="81"/>
      <c r="FH51" s="81"/>
      <c r="FI51" s="81"/>
      <c r="FJ51" s="81"/>
      <c r="FK51" s="81"/>
    </row>
    <row r="52" spans="161:167" x14ac:dyDescent="0.4">
      <c r="FE52" s="81"/>
      <c r="FF52" s="81"/>
      <c r="FG52" s="81"/>
      <c r="FH52" s="81"/>
      <c r="FI52" s="81"/>
      <c r="FJ52" s="81"/>
      <c r="FK52" s="81"/>
    </row>
    <row r="53" spans="161:167" x14ac:dyDescent="0.4">
      <c r="FE53" s="81"/>
      <c r="FF53" s="81"/>
      <c r="FG53" s="81"/>
      <c r="FH53" s="81"/>
      <c r="FI53" s="81"/>
      <c r="FJ53" s="81"/>
      <c r="FK53" s="81"/>
    </row>
    <row r="54" spans="161:167" x14ac:dyDescent="0.4">
      <c r="FE54" s="81"/>
      <c r="FF54" s="81"/>
      <c r="FG54" s="81"/>
      <c r="FH54" s="81"/>
      <c r="FI54" s="81"/>
      <c r="FJ54" s="81"/>
      <c r="FK54" s="81"/>
    </row>
    <row r="55" spans="161:167" x14ac:dyDescent="0.4">
      <c r="FE55" s="81"/>
      <c r="FF55" s="81"/>
      <c r="FG55" s="81"/>
      <c r="FH55" s="81"/>
      <c r="FI55" s="81"/>
      <c r="FJ55" s="81"/>
      <c r="FK55" s="81"/>
    </row>
    <row r="56" spans="161:167" x14ac:dyDescent="0.4">
      <c r="FE56" s="81"/>
      <c r="FF56" s="81"/>
      <c r="FG56" s="81"/>
      <c r="FH56" s="81"/>
      <c r="FI56" s="81"/>
      <c r="FJ56" s="81"/>
      <c r="FK56" s="81"/>
    </row>
    <row r="57" spans="161:167" x14ac:dyDescent="0.4">
      <c r="FG57" s="81"/>
    </row>
    <row r="58" spans="161:167" x14ac:dyDescent="0.4">
      <c r="FG58" s="81"/>
    </row>
    <row r="59" spans="161:167" x14ac:dyDescent="0.4">
      <c r="FG59" s="81"/>
    </row>
    <row r="60" spans="161:167" x14ac:dyDescent="0.4">
      <c r="FG60" s="81"/>
    </row>
  </sheetData>
  <phoneticPr fontId="5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1"/>
  <sheetViews>
    <sheetView topLeftCell="A16" workbookViewId="0">
      <selection activeCell="L10" sqref="L10"/>
    </sheetView>
  </sheetViews>
  <sheetFormatPr defaultRowHeight="18.75" x14ac:dyDescent="0.4"/>
  <cols>
    <col min="1" max="1" width="4.125" customWidth="1"/>
    <col min="2" max="2" width="7.75" customWidth="1"/>
    <col min="3" max="3" width="6.5" customWidth="1"/>
    <col min="4" max="4" width="29.875" customWidth="1"/>
    <col min="5" max="5" width="18.5" customWidth="1"/>
    <col min="6" max="6" width="49" customWidth="1"/>
    <col min="7" max="7" width="11.5" customWidth="1"/>
    <col min="8" max="8" width="11" customWidth="1"/>
    <col min="9" max="9" width="10.375" customWidth="1"/>
    <col min="10" max="10" width="10.125" customWidth="1"/>
    <col min="11" max="11" width="9.5" customWidth="1"/>
  </cols>
  <sheetData>
    <row r="1" spans="1:11" ht="38.25" thickBot="1" x14ac:dyDescent="0.4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41</v>
      </c>
      <c r="G1" s="5" t="s">
        <v>40</v>
      </c>
      <c r="H1" s="5" t="s">
        <v>5</v>
      </c>
      <c r="I1" s="7" t="s">
        <v>6</v>
      </c>
      <c r="J1" s="25" t="s">
        <v>7</v>
      </c>
      <c r="K1" s="6" t="s">
        <v>8</v>
      </c>
    </row>
    <row r="2" spans="1:11" ht="26.25" thickBot="1" x14ac:dyDescent="0.55000000000000004">
      <c r="A2" s="111" t="s">
        <v>9</v>
      </c>
      <c r="B2" s="112"/>
      <c r="C2" s="112"/>
      <c r="D2" s="112"/>
      <c r="E2" s="112"/>
      <c r="F2" s="113"/>
    </row>
    <row r="3" spans="1:11" ht="42.6" customHeight="1" x14ac:dyDescent="0.4">
      <c r="A3" s="44">
        <f>COUNTA(G$3:G3)</f>
        <v>1</v>
      </c>
      <c r="B3" s="36" t="s">
        <v>13</v>
      </c>
      <c r="C3" s="36" t="s">
        <v>42</v>
      </c>
      <c r="D3" s="36" t="s">
        <v>43</v>
      </c>
      <c r="E3" s="36" t="s">
        <v>44</v>
      </c>
      <c r="F3" s="50" t="s">
        <v>45</v>
      </c>
      <c r="G3" s="75" t="s">
        <v>75</v>
      </c>
      <c r="H3" s="37" t="s">
        <v>75</v>
      </c>
      <c r="I3" s="37" t="s">
        <v>75</v>
      </c>
      <c r="J3" s="36" t="s">
        <v>42</v>
      </c>
      <c r="K3" s="46" t="s">
        <v>75</v>
      </c>
    </row>
    <row r="4" spans="1:11" ht="40.15" customHeight="1" x14ac:dyDescent="0.4">
      <c r="A4" s="51">
        <f>COUNTA(G$3:G4)</f>
        <v>2</v>
      </c>
      <c r="B4" s="52" t="s">
        <v>13</v>
      </c>
      <c r="C4" s="52" t="s">
        <v>42</v>
      </c>
      <c r="D4" s="52" t="s">
        <v>46</v>
      </c>
      <c r="E4" s="52" t="s">
        <v>47</v>
      </c>
      <c r="F4" s="53" t="s">
        <v>48</v>
      </c>
      <c r="G4" s="76" t="s">
        <v>75</v>
      </c>
      <c r="H4" s="35" t="s">
        <v>75</v>
      </c>
      <c r="I4" s="35" t="s">
        <v>75</v>
      </c>
      <c r="J4" s="34" t="s">
        <v>42</v>
      </c>
      <c r="K4" s="47" t="s">
        <v>75</v>
      </c>
    </row>
    <row r="5" spans="1:11" ht="44.45" customHeight="1" x14ac:dyDescent="0.4">
      <c r="A5" s="51">
        <f>COUNTA(G$3:G5)</f>
        <v>3</v>
      </c>
      <c r="B5" s="52" t="s">
        <v>10</v>
      </c>
      <c r="C5" s="52" t="s">
        <v>42</v>
      </c>
      <c r="D5" s="52" t="s">
        <v>49</v>
      </c>
      <c r="E5" s="52" t="s">
        <v>50</v>
      </c>
      <c r="F5" s="53" t="s">
        <v>51</v>
      </c>
      <c r="G5" s="76" t="s">
        <v>75</v>
      </c>
      <c r="H5" s="35" t="s">
        <v>75</v>
      </c>
      <c r="I5" s="35" t="s">
        <v>75</v>
      </c>
      <c r="J5" s="34" t="s">
        <v>42</v>
      </c>
      <c r="K5" s="47" t="s">
        <v>75</v>
      </c>
    </row>
    <row r="6" spans="1:11" ht="42.6" customHeight="1" x14ac:dyDescent="0.4">
      <c r="A6" s="51">
        <f>COUNTA(G$3:G6)</f>
        <v>4</v>
      </c>
      <c r="B6" s="52" t="s">
        <v>10</v>
      </c>
      <c r="C6" s="52" t="s">
        <v>42</v>
      </c>
      <c r="D6" s="52" t="s">
        <v>52</v>
      </c>
      <c r="E6" s="52" t="s">
        <v>53</v>
      </c>
      <c r="F6" s="53" t="s">
        <v>54</v>
      </c>
      <c r="G6" s="76" t="s">
        <v>75</v>
      </c>
      <c r="H6" s="35" t="s">
        <v>75</v>
      </c>
      <c r="I6" s="35" t="s">
        <v>75</v>
      </c>
      <c r="J6" s="34" t="s">
        <v>42</v>
      </c>
      <c r="K6" s="47" t="s">
        <v>75</v>
      </c>
    </row>
    <row r="7" spans="1:11" ht="37.5" x14ac:dyDescent="0.4">
      <c r="A7" s="51">
        <f>COUNTA(G$3:G7)</f>
        <v>5</v>
      </c>
      <c r="B7" s="52" t="s">
        <v>13</v>
      </c>
      <c r="C7" s="52" t="s">
        <v>42</v>
      </c>
      <c r="D7" s="52" t="s">
        <v>55</v>
      </c>
      <c r="E7" s="54" t="s">
        <v>56</v>
      </c>
      <c r="F7" s="55" t="s">
        <v>57</v>
      </c>
      <c r="G7" s="76" t="s">
        <v>75</v>
      </c>
      <c r="H7" s="35" t="s">
        <v>75</v>
      </c>
      <c r="I7" s="35" t="s">
        <v>75</v>
      </c>
      <c r="J7" s="34" t="s">
        <v>42</v>
      </c>
      <c r="K7" s="47" t="s">
        <v>75</v>
      </c>
    </row>
    <row r="8" spans="1:11" x14ac:dyDescent="0.4">
      <c r="A8" s="51">
        <f>COUNTA(G$3:G8)</f>
        <v>6</v>
      </c>
      <c r="B8" s="52" t="s">
        <v>10</v>
      </c>
      <c r="C8" s="52" t="s">
        <v>42</v>
      </c>
      <c r="D8" s="52" t="s">
        <v>58</v>
      </c>
      <c r="E8" s="52" t="s">
        <v>59</v>
      </c>
      <c r="F8" s="55"/>
      <c r="G8" s="76" t="s">
        <v>75</v>
      </c>
      <c r="H8" s="35" t="s">
        <v>75</v>
      </c>
      <c r="I8" s="35" t="s">
        <v>75</v>
      </c>
      <c r="J8" s="34" t="s">
        <v>42</v>
      </c>
      <c r="K8" s="47" t="s">
        <v>75</v>
      </c>
    </row>
    <row r="9" spans="1:11" x14ac:dyDescent="0.4">
      <c r="A9" s="51">
        <f>COUNTA(G$3:G9)</f>
        <v>7</v>
      </c>
      <c r="B9" s="52" t="s">
        <v>10</v>
      </c>
      <c r="C9" s="52" t="s">
        <v>42</v>
      </c>
      <c r="D9" s="52"/>
      <c r="E9" s="52"/>
      <c r="F9" s="55" t="s">
        <v>60</v>
      </c>
      <c r="G9" s="76" t="s">
        <v>75</v>
      </c>
      <c r="H9" s="35" t="s">
        <v>75</v>
      </c>
      <c r="I9" s="35" t="s">
        <v>75</v>
      </c>
      <c r="J9" s="34" t="s">
        <v>42</v>
      </c>
      <c r="K9" s="47" t="s">
        <v>75</v>
      </c>
    </row>
    <row r="10" spans="1:11" ht="45.6" customHeight="1" x14ac:dyDescent="0.4">
      <c r="A10" s="51">
        <f>COUNTA(G$3:G10)</f>
        <v>8</v>
      </c>
      <c r="B10" s="52" t="s">
        <v>10</v>
      </c>
      <c r="C10" s="52" t="s">
        <v>42</v>
      </c>
      <c r="D10" s="52" t="s">
        <v>61</v>
      </c>
      <c r="E10" s="52" t="s">
        <v>11</v>
      </c>
      <c r="F10" s="53" t="s">
        <v>62</v>
      </c>
      <c r="G10" s="76" t="s">
        <v>75</v>
      </c>
      <c r="H10" s="35" t="s">
        <v>75</v>
      </c>
      <c r="I10" s="35" t="s">
        <v>75</v>
      </c>
      <c r="J10" s="34" t="s">
        <v>42</v>
      </c>
      <c r="K10" s="47" t="s">
        <v>75</v>
      </c>
    </row>
    <row r="11" spans="1:11" ht="75" x14ac:dyDescent="0.4">
      <c r="A11" s="51">
        <f>COUNTA(G$3:G11)</f>
        <v>9</v>
      </c>
      <c r="B11" s="52" t="s">
        <v>10</v>
      </c>
      <c r="C11" s="52" t="s">
        <v>42</v>
      </c>
      <c r="D11" s="52" t="s">
        <v>63</v>
      </c>
      <c r="E11" s="52" t="s">
        <v>11</v>
      </c>
      <c r="F11" s="53" t="s">
        <v>64</v>
      </c>
      <c r="G11" s="76" t="s">
        <v>75</v>
      </c>
      <c r="H11" s="35" t="s">
        <v>75</v>
      </c>
      <c r="I11" s="35" t="s">
        <v>75</v>
      </c>
      <c r="J11" s="34" t="s">
        <v>42</v>
      </c>
      <c r="K11" s="47" t="s">
        <v>75</v>
      </c>
    </row>
    <row r="12" spans="1:11" x14ac:dyDescent="0.4">
      <c r="A12" s="51">
        <f>COUNTA(G$3:G12)</f>
        <v>10</v>
      </c>
      <c r="B12" s="52" t="s">
        <v>10</v>
      </c>
      <c r="C12" s="52" t="s">
        <v>42</v>
      </c>
      <c r="D12" s="52" t="s">
        <v>65</v>
      </c>
      <c r="E12" s="52"/>
      <c r="F12" s="55" t="s">
        <v>66</v>
      </c>
      <c r="G12" s="76" t="s">
        <v>75</v>
      </c>
      <c r="H12" s="35" t="s">
        <v>75</v>
      </c>
      <c r="I12" s="35" t="s">
        <v>75</v>
      </c>
      <c r="J12" s="34" t="s">
        <v>42</v>
      </c>
      <c r="K12" s="47" t="s">
        <v>75</v>
      </c>
    </row>
    <row r="13" spans="1:11" x14ac:dyDescent="0.4">
      <c r="A13" s="51">
        <f>COUNTA(G$3:G13)</f>
        <v>11</v>
      </c>
      <c r="B13" s="56" t="s">
        <v>10</v>
      </c>
      <c r="C13" s="52" t="s">
        <v>42</v>
      </c>
      <c r="D13" s="57" t="s">
        <v>16</v>
      </c>
      <c r="E13" s="57" t="s">
        <v>17</v>
      </c>
      <c r="F13" s="58"/>
      <c r="G13" s="76" t="s">
        <v>75</v>
      </c>
      <c r="H13" s="35" t="s">
        <v>75</v>
      </c>
      <c r="I13" s="35" t="s">
        <v>75</v>
      </c>
      <c r="J13" s="49" t="s">
        <v>42</v>
      </c>
      <c r="K13" s="47" t="s">
        <v>75</v>
      </c>
    </row>
    <row r="14" spans="1:11" x14ac:dyDescent="0.4">
      <c r="A14" s="51">
        <f>COUNTA(G$3:G14)</f>
        <v>12</v>
      </c>
      <c r="B14" s="56" t="s">
        <v>13</v>
      </c>
      <c r="C14" s="52" t="s">
        <v>42</v>
      </c>
      <c r="D14" s="57" t="s">
        <v>18</v>
      </c>
      <c r="E14" s="57" t="s">
        <v>17</v>
      </c>
      <c r="F14" s="58"/>
      <c r="G14" s="76" t="s">
        <v>75</v>
      </c>
      <c r="H14" s="35" t="s">
        <v>75</v>
      </c>
      <c r="I14" s="35" t="s">
        <v>75</v>
      </c>
      <c r="J14" s="34" t="s">
        <v>42</v>
      </c>
      <c r="K14" s="47" t="s">
        <v>75</v>
      </c>
    </row>
    <row r="15" spans="1:11" ht="56.25" x14ac:dyDescent="0.4">
      <c r="A15" s="51">
        <f>COUNTA(G$3:G15)</f>
        <v>13</v>
      </c>
      <c r="B15" s="56" t="s">
        <v>19</v>
      </c>
      <c r="C15" s="52" t="s">
        <v>42</v>
      </c>
      <c r="D15" s="57" t="s">
        <v>20</v>
      </c>
      <c r="E15" s="57" t="s">
        <v>21</v>
      </c>
      <c r="F15" s="58" t="s">
        <v>22</v>
      </c>
      <c r="G15" s="76" t="s">
        <v>75</v>
      </c>
      <c r="H15" s="35" t="s">
        <v>75</v>
      </c>
      <c r="I15" s="35" t="s">
        <v>75</v>
      </c>
      <c r="J15" s="34" t="s">
        <v>42</v>
      </c>
      <c r="K15" s="47" t="s">
        <v>75</v>
      </c>
    </row>
    <row r="16" spans="1:11" ht="93.75" x14ac:dyDescent="0.4">
      <c r="A16" s="51">
        <f>COUNTA(G$3:G16)</f>
        <v>14</v>
      </c>
      <c r="B16" s="56" t="s">
        <v>23</v>
      </c>
      <c r="C16" s="52" t="s">
        <v>42</v>
      </c>
      <c r="D16" s="57" t="s">
        <v>25</v>
      </c>
      <c r="E16" s="57" t="s">
        <v>26</v>
      </c>
      <c r="F16" s="58" t="s">
        <v>27</v>
      </c>
      <c r="G16" s="76" t="s">
        <v>75</v>
      </c>
      <c r="H16" s="35" t="s">
        <v>75</v>
      </c>
      <c r="I16" s="35" t="s">
        <v>75</v>
      </c>
      <c r="J16" s="34" t="s">
        <v>42</v>
      </c>
      <c r="K16" s="47" t="s">
        <v>75</v>
      </c>
    </row>
    <row r="17" spans="1:11" ht="56.25" x14ac:dyDescent="0.4">
      <c r="A17" s="51">
        <f>COUNTA(G$3:G17)</f>
        <v>15</v>
      </c>
      <c r="B17" s="56" t="s">
        <v>23</v>
      </c>
      <c r="C17" s="52" t="s">
        <v>42</v>
      </c>
      <c r="D17" s="57" t="s">
        <v>28</v>
      </c>
      <c r="E17" s="57" t="s">
        <v>26</v>
      </c>
      <c r="F17" s="58" t="s">
        <v>29</v>
      </c>
      <c r="G17" s="76" t="s">
        <v>75</v>
      </c>
      <c r="H17" s="35" t="s">
        <v>75</v>
      </c>
      <c r="I17" s="35" t="s">
        <v>75</v>
      </c>
      <c r="J17" s="34" t="s">
        <v>42</v>
      </c>
      <c r="K17" s="47" t="s">
        <v>75</v>
      </c>
    </row>
    <row r="18" spans="1:11" ht="131.25" x14ac:dyDescent="0.4">
      <c r="A18" s="65">
        <f>COUNTA(G$3:G18)</f>
        <v>16</v>
      </c>
      <c r="B18" s="66" t="s">
        <v>31</v>
      </c>
      <c r="C18" s="67" t="s">
        <v>42</v>
      </c>
      <c r="D18" s="68" t="s">
        <v>32</v>
      </c>
      <c r="E18" s="68" t="s">
        <v>26</v>
      </c>
      <c r="F18" s="69" t="s">
        <v>33</v>
      </c>
      <c r="G18" s="77" t="s">
        <v>75</v>
      </c>
      <c r="H18" s="70" t="s">
        <v>75</v>
      </c>
      <c r="I18" s="70" t="s">
        <v>75</v>
      </c>
      <c r="J18" s="71" t="s">
        <v>42</v>
      </c>
      <c r="K18" s="72" t="s">
        <v>75</v>
      </c>
    </row>
    <row r="19" spans="1:11" ht="156" customHeight="1" x14ac:dyDescent="0.4">
      <c r="A19" s="51">
        <f>COUNTA(G$3:G19)</f>
        <v>17</v>
      </c>
      <c r="B19" s="56" t="s">
        <v>10</v>
      </c>
      <c r="C19" s="52" t="s">
        <v>42</v>
      </c>
      <c r="D19" s="73" t="s">
        <v>74</v>
      </c>
      <c r="E19" s="57" t="s">
        <v>11</v>
      </c>
      <c r="F19" s="58" t="s">
        <v>12</v>
      </c>
      <c r="G19" s="78" t="s">
        <v>75</v>
      </c>
      <c r="H19" s="74" t="s">
        <v>75</v>
      </c>
      <c r="I19" s="74" t="s">
        <v>75</v>
      </c>
      <c r="J19" s="52" t="s">
        <v>42</v>
      </c>
      <c r="K19" s="47" t="s">
        <v>75</v>
      </c>
    </row>
    <row r="20" spans="1:11" ht="19.5" thickBot="1" x14ac:dyDescent="0.45">
      <c r="A20" s="59">
        <f>COUNTA(G$3:G20)</f>
        <v>18</v>
      </c>
      <c r="B20" s="60" t="s">
        <v>77</v>
      </c>
      <c r="C20" s="61" t="s">
        <v>42</v>
      </c>
      <c r="D20" s="62" t="s">
        <v>76</v>
      </c>
      <c r="E20" s="62" t="s">
        <v>14</v>
      </c>
      <c r="F20" s="63" t="s">
        <v>15</v>
      </c>
      <c r="G20" s="79" t="s">
        <v>75</v>
      </c>
      <c r="H20" s="80" t="s">
        <v>75</v>
      </c>
      <c r="I20" s="80" t="s">
        <v>75</v>
      </c>
      <c r="J20" s="61" t="s">
        <v>42</v>
      </c>
      <c r="K20" s="48" t="s">
        <v>75</v>
      </c>
    </row>
    <row r="23" spans="1:11" ht="19.5" thickBot="1" x14ac:dyDescent="0.45"/>
    <row r="24" spans="1:11" ht="26.25" thickBot="1" x14ac:dyDescent="0.55000000000000004">
      <c r="A24" s="111" t="s">
        <v>34</v>
      </c>
      <c r="B24" s="112"/>
      <c r="C24" s="112"/>
      <c r="D24" s="112"/>
      <c r="E24" s="112"/>
      <c r="F24" s="113"/>
    </row>
    <row r="25" spans="1:11" ht="19.5" thickBot="1" x14ac:dyDescent="0.45">
      <c r="A25" s="43">
        <f>COUNTA(G$3:G25)</f>
        <v>19</v>
      </c>
      <c r="B25" s="39" t="s">
        <v>67</v>
      </c>
      <c r="C25" s="39" t="s">
        <v>42</v>
      </c>
      <c r="D25" s="39" t="s">
        <v>68</v>
      </c>
      <c r="E25" s="39"/>
      <c r="F25" s="45" t="s">
        <v>36</v>
      </c>
      <c r="G25" s="38" t="s">
        <v>69</v>
      </c>
      <c r="H25" s="41">
        <v>43539</v>
      </c>
      <c r="I25" s="39"/>
      <c r="J25" s="39" t="s">
        <v>42</v>
      </c>
      <c r="K25" s="40"/>
    </row>
    <row r="28" spans="1:11" ht="19.5" thickBot="1" x14ac:dyDescent="0.45"/>
    <row r="29" spans="1:11" ht="26.25" thickBot="1" x14ac:dyDescent="0.55000000000000004">
      <c r="A29" s="111" t="s">
        <v>37</v>
      </c>
      <c r="B29" s="112"/>
      <c r="C29" s="112"/>
      <c r="D29" s="112"/>
      <c r="E29" s="112"/>
      <c r="F29" s="113"/>
    </row>
    <row r="30" spans="1:11" ht="57" thickBot="1" x14ac:dyDescent="0.45">
      <c r="A30" s="43">
        <f>COUNTA(G$3:G30)</f>
        <v>20</v>
      </c>
      <c r="B30" s="39" t="s">
        <v>70</v>
      </c>
      <c r="C30" s="39" t="s">
        <v>42</v>
      </c>
      <c r="D30" s="42" t="s">
        <v>71</v>
      </c>
      <c r="E30" s="39"/>
      <c r="F30" s="45" t="s">
        <v>36</v>
      </c>
      <c r="G30" s="38" t="s">
        <v>30</v>
      </c>
      <c r="H30" s="41">
        <v>43549</v>
      </c>
      <c r="I30" s="39"/>
      <c r="J30" s="39" t="s">
        <v>42</v>
      </c>
      <c r="K30" s="40"/>
    </row>
    <row r="31" spans="1:11" ht="75.75" thickBot="1" x14ac:dyDescent="0.45">
      <c r="A31" s="29">
        <f>COUNTA(G$3:G31)</f>
        <v>21</v>
      </c>
      <c r="B31" s="28" t="s">
        <v>19</v>
      </c>
      <c r="C31" s="28" t="s">
        <v>24</v>
      </c>
      <c r="D31" s="2" t="s">
        <v>38</v>
      </c>
      <c r="E31" s="2"/>
      <c r="F31" s="33" t="s">
        <v>36</v>
      </c>
      <c r="G31" s="32" t="s">
        <v>39</v>
      </c>
      <c r="H31" s="15">
        <v>43556</v>
      </c>
      <c r="I31" s="16" t="str">
        <f t="shared" ref="I31" ca="1" si="0">IF(H31-NOW()&lt;=0,"遅れ",ROUNDDOWN(H31+1-NOW(),0)&amp;"j")</f>
        <v>遅れ</v>
      </c>
      <c r="J31" s="23">
        <v>1</v>
      </c>
      <c r="K31" s="17"/>
    </row>
  </sheetData>
  <mergeCells count="3">
    <mergeCell ref="A2:F2"/>
    <mergeCell ref="A24:F24"/>
    <mergeCell ref="A29:F29"/>
  </mergeCells>
  <phoneticPr fontId="5"/>
  <conditionalFormatting sqref="J1">
    <cfRule type="dataBar" priority="38">
      <dataBar>
        <cfvo type="percent" val="0"/>
        <cfvo type="percent" val="100"/>
        <color rgb="FF00B050"/>
      </dataBar>
      <extLst>
        <ext xmlns:x14="http://schemas.microsoft.com/office/spreadsheetml/2009/9/main" uri="{B025F937-C7B1-47D3-B67F-A62EFF666E3E}">
          <x14:id>{76E23DBE-551F-49B9-ADF0-857610C9C79C}</x14:id>
        </ext>
      </extLst>
    </cfRule>
  </conditionalFormatting>
  <conditionalFormatting sqref="C1">
    <cfRule type="expression" dxfId="19" priority="34">
      <formula>$C1="中"</formula>
    </cfRule>
    <cfRule type="expression" dxfId="18" priority="35">
      <formula>$C1="低"</formula>
    </cfRule>
    <cfRule type="expression" dxfId="17" priority="36">
      <formula>$C1="超高"</formula>
    </cfRule>
    <cfRule type="expression" dxfId="16" priority="37">
      <formula>$C1="高"</formula>
    </cfRule>
  </conditionalFormatting>
  <conditionalFormatting sqref="C2">
    <cfRule type="expression" dxfId="15" priority="30">
      <formula>$C2="中"</formula>
    </cfRule>
    <cfRule type="expression" dxfId="14" priority="31">
      <formula>$C2="低"</formula>
    </cfRule>
    <cfRule type="expression" dxfId="13" priority="32">
      <formula>$C2="超高"</formula>
    </cfRule>
    <cfRule type="expression" dxfId="12" priority="33">
      <formula>$C2="高"</formula>
    </cfRule>
  </conditionalFormatting>
  <conditionalFormatting sqref="C24">
    <cfRule type="expression" dxfId="11" priority="26">
      <formula>$C24="中"</formula>
    </cfRule>
    <cfRule type="expression" dxfId="10" priority="27">
      <formula>$C24="低"</formula>
    </cfRule>
    <cfRule type="expression" dxfId="9" priority="28">
      <formula>$C24="超高"</formula>
    </cfRule>
    <cfRule type="expression" dxfId="8" priority="29">
      <formula>$C24="高"</formula>
    </cfRule>
  </conditionalFormatting>
  <conditionalFormatting sqref="C29">
    <cfRule type="expression" dxfId="7" priority="22">
      <formula>$C29="中"</formula>
    </cfRule>
    <cfRule type="expression" dxfId="6" priority="23">
      <formula>$C29="低"</formula>
    </cfRule>
    <cfRule type="expression" dxfId="5" priority="24">
      <formula>$C29="超高"</formula>
    </cfRule>
    <cfRule type="expression" dxfId="4" priority="25">
      <formula>$C29="高"</formula>
    </cfRule>
  </conditionalFormatting>
  <conditionalFormatting sqref="J31">
    <cfRule type="dataBar" priority="21">
      <dataBar>
        <cfvo type="percent" val="0"/>
        <cfvo type="percent" val="100"/>
        <color rgb="FF00B050"/>
      </dataBar>
      <extLst>
        <ext xmlns:x14="http://schemas.microsoft.com/office/spreadsheetml/2009/9/main" uri="{B025F937-C7B1-47D3-B67F-A62EFF666E3E}">
          <x14:id>{2940B39E-DF99-4155-879B-9BE6575B0C65}</x14:id>
        </ext>
      </extLst>
    </cfRule>
  </conditionalFormatting>
  <conditionalFormatting sqref="C31">
    <cfRule type="expression" dxfId="3" priority="17">
      <formula>$C31="中"</formula>
    </cfRule>
    <cfRule type="expression" dxfId="2" priority="18">
      <formula>$C31="低"</formula>
    </cfRule>
    <cfRule type="expression" dxfId="1" priority="19">
      <formula>$C31="超高"</formula>
    </cfRule>
    <cfRule type="expression" dxfId="0" priority="20">
      <formula>$C31="高"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6E23DBE-551F-49B9-ADF0-857610C9C79C}">
            <x14:dataBar minLength="0" maxLength="100" border="1" gradient="0" direction="leftToRight">
              <x14:cfvo type="percent">
                <xm:f>0</xm:f>
              </x14:cfvo>
              <x14:cfvo type="percent">
                <xm:f>100</xm:f>
              </x14:cfvo>
              <x14:borderColor theme="0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2940B39E-DF99-4155-879B-9BE6575B0C65}">
            <x14:dataBar minLength="0" maxLength="100" border="1" gradient="0" direction="leftToRight">
              <x14:cfvo type="percent">
                <xm:f>0</xm:f>
              </x14:cfvo>
              <x14:cfvo type="percent">
                <xm:f>100</xm:f>
              </x14:cfvo>
              <x14:borderColor theme="0"/>
              <x14:negativeFillColor rgb="FFFF0000"/>
              <x14:axisColor rgb="FF000000"/>
            </x14:dataBar>
          </x14:cfRule>
          <xm:sqref>J31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対応中</vt:lpstr>
      <vt:lpstr>Truc a faire demain</vt:lpstr>
      <vt:lpstr>Schema BLACKBOX</vt:lpstr>
      <vt:lpstr>対応済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Kévin MARTIN</dc:creator>
  <cp:lastModifiedBy>ケビン　マーティン</cp:lastModifiedBy>
  <dcterms:created xsi:type="dcterms:W3CDTF">2019-04-04T10:24:42Z</dcterms:created>
  <dcterms:modified xsi:type="dcterms:W3CDTF">2020-03-19T09:50:06Z</dcterms:modified>
</cp:coreProperties>
</file>