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upont\Desktop\"/>
    </mc:Choice>
  </mc:AlternateContent>
  <bookViews>
    <workbookView xWindow="0" yWindow="0" windowWidth="19200" windowHeight="11490" activeTab="2"/>
  </bookViews>
  <sheets>
    <sheet name="2019" sheetId="1" r:id="rId1"/>
    <sheet name="2020" sheetId="2" r:id="rId2"/>
    <sheet name="20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6" i="2"/>
  <c r="F9" i="2" s="1"/>
  <c r="F10" i="2" s="1"/>
  <c r="F11" i="2" s="1"/>
  <c r="F12" i="2" s="1"/>
  <c r="F13" i="2" s="1"/>
  <c r="F14" i="2" s="1"/>
  <c r="F16" i="2" s="1"/>
  <c r="F18" i="2" s="1"/>
  <c r="F20" i="2" s="1"/>
  <c r="F21" i="2" s="1"/>
  <c r="F22" i="2" s="1"/>
  <c r="F24" i="2" s="1"/>
  <c r="F25" i="2" s="1"/>
  <c r="F27" i="2" s="1"/>
  <c r="F28" i="2" s="1"/>
  <c r="F6" i="1" l="1"/>
  <c r="F7" i="1" s="1"/>
  <c r="F8" i="1" s="1"/>
  <c r="F10" i="1" s="1"/>
  <c r="F11" i="1" s="1"/>
  <c r="F12" i="1" s="1"/>
  <c r="F13" i="1" s="1"/>
  <c r="F14" i="1" s="1"/>
  <c r="F15" i="1" s="1"/>
  <c r="F16" i="1" s="1"/>
  <c r="F18" i="1" s="1"/>
  <c r="F19" i="1" s="1"/>
  <c r="F20" i="1" s="1"/>
  <c r="F21" i="1" s="1"/>
  <c r="F22" i="1" s="1"/>
  <c r="F24" i="1" s="1"/>
  <c r="F26" i="1" s="1"/>
  <c r="F27" i="1" s="1"/>
  <c r="F29" i="1" s="1"/>
  <c r="F31" i="1" s="1"/>
  <c r="F32" i="1" s="1"/>
  <c r="F34" i="1" s="1"/>
  <c r="F36" i="1" s="1"/>
  <c r="F37" i="1" s="1"/>
  <c r="F38" i="1" s="1"/>
</calcChain>
</file>

<file path=xl/sharedStrings.xml><?xml version="1.0" encoding="utf-8"?>
<sst xmlns="http://schemas.openxmlformats.org/spreadsheetml/2006/main" count="86" uniqueCount="60">
  <si>
    <t>2019 NWTF State Chapter Report</t>
  </si>
  <si>
    <t>Date</t>
  </si>
  <si>
    <t>Description</t>
  </si>
  <si>
    <t>Deposit</t>
  </si>
  <si>
    <t>Expense</t>
  </si>
  <si>
    <t>Balance</t>
  </si>
  <si>
    <t>Beginning Balance</t>
  </si>
  <si>
    <t>Order Checks</t>
  </si>
  <si>
    <t>Check #</t>
  </si>
  <si>
    <t>Matt DiBona - Breakfast Leader Meet</t>
  </si>
  <si>
    <t>Boston Market - Lunch Leader Meet</t>
  </si>
  <si>
    <t>CCLB - Cups for Leader Meet</t>
  </si>
  <si>
    <t>Holiday Inn Concord HOF Bqt</t>
  </si>
  <si>
    <t>NWTF Mass Calendars</t>
  </si>
  <si>
    <t>D&amp;A Private Label HOF Plaques</t>
  </si>
  <si>
    <t>3/12/219</t>
  </si>
  <si>
    <t>Reimbursements from HOF and $2000 Cal</t>
  </si>
  <si>
    <t>Joe Judd - Reimb for Calling Comp</t>
  </si>
  <si>
    <t>Direct Deposit - NWTF HOF/Awards</t>
  </si>
  <si>
    <t>VISA</t>
  </si>
  <si>
    <t xml:space="preserve">Printing </t>
  </si>
  <si>
    <t>Deposit - NWTF Calendars</t>
  </si>
  <si>
    <t>NWTF  - Calling Registration</t>
  </si>
  <si>
    <t>Deposit - HOF Banquet Cash</t>
  </si>
  <si>
    <t>NWTF - Banquet Rebates</t>
  </si>
  <si>
    <t>January</t>
  </si>
  <si>
    <t>February</t>
  </si>
  <si>
    <t>March</t>
  </si>
  <si>
    <t>April</t>
  </si>
  <si>
    <t>Cape Cod LongBeards - Plaques</t>
  </si>
  <si>
    <t>NWTF R3 Plaques</t>
  </si>
  <si>
    <t>Viale Florist - Flowers Chris</t>
  </si>
  <si>
    <t>Deposit - Banquets</t>
  </si>
  <si>
    <t>Adjustment to balance</t>
  </si>
  <si>
    <t>Tim Gribbons - Reimburse Backstops</t>
  </si>
  <si>
    <t>MA Sportsmans Council - Annual Dues 2020</t>
  </si>
  <si>
    <t>Direct Dep - Reimburse from SF Backstops</t>
  </si>
  <si>
    <t>2020 NWTF State Chapter Report</t>
  </si>
  <si>
    <t>Call Competition Fee</t>
  </si>
  <si>
    <t xml:space="preserve">Voided </t>
  </si>
  <si>
    <t>B. Ladeau 1st Friction</t>
  </si>
  <si>
    <t>K. Jones 2nd Friction</t>
  </si>
  <si>
    <t>E. Ash 3rd Friction</t>
  </si>
  <si>
    <t>K. Kowalke 1st open</t>
  </si>
  <si>
    <t>B. Ladeau 2nd open</t>
  </si>
  <si>
    <t>K. Jones 3rd Open</t>
  </si>
  <si>
    <t>J. Judd HOF Dinners</t>
  </si>
  <si>
    <t>Deposit from Call Comp</t>
  </si>
  <si>
    <t>June</t>
  </si>
  <si>
    <t>Debit</t>
  </si>
  <si>
    <t>Mountain Hollow</t>
  </si>
  <si>
    <t>NWTF - HOF Awards</t>
  </si>
  <si>
    <t>SF for Youth Calls</t>
  </si>
  <si>
    <t>August</t>
  </si>
  <si>
    <t>Dep Call to Action Donate</t>
  </si>
  <si>
    <t>NWTF - Call to Action</t>
  </si>
  <si>
    <t>November</t>
  </si>
  <si>
    <t>Amazon Bass Pro Grant</t>
  </si>
  <si>
    <t>2021 NWTF State Chapter Report</t>
  </si>
  <si>
    <t>Dep Grant Check Bass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</si>
</sst>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9" workbookViewId="0">
      <selection sqref="A1:F5"/>
    </sheetView>
  </sheetViews>
  <sheetFormatPr defaultRowHeight="15" x14ac:dyDescent="0.25"/>
  <cols>
    <col min="1" max="1" width="12.7109375" style="8" customWidth="1"/>
    <col min="2" max="2" width="12.7109375" style="12" customWidth="1"/>
    <col min="3" max="3" width="42.7109375" bestFit="1" customWidth="1"/>
    <col min="4" max="4" width="11.28515625" style="16" bestFit="1" customWidth="1"/>
    <col min="5" max="5" width="11.140625" style="16" bestFit="1" customWidth="1"/>
    <col min="6" max="6" width="13.42578125" style="16" customWidth="1"/>
  </cols>
  <sheetData>
    <row r="1" spans="1:6" s="1" customFormat="1" ht="23.25" x14ac:dyDescent="0.35">
      <c r="A1" s="4" t="s">
        <v>0</v>
      </c>
      <c r="B1" s="9"/>
      <c r="D1" s="13"/>
      <c r="E1" s="13"/>
      <c r="F1" s="13"/>
    </row>
    <row r="2" spans="1:6" s="1" customFormat="1" ht="23.25" x14ac:dyDescent="0.35">
      <c r="A2" s="4"/>
      <c r="B2" s="9"/>
      <c r="D2" s="13"/>
      <c r="E2" s="13"/>
      <c r="F2" s="13"/>
    </row>
    <row r="3" spans="1:6" s="2" customFormat="1" ht="21" x14ac:dyDescent="0.35">
      <c r="A3" s="5" t="s">
        <v>1</v>
      </c>
      <c r="B3" s="10" t="s">
        <v>8</v>
      </c>
      <c r="C3" s="2" t="s">
        <v>2</v>
      </c>
      <c r="D3" s="14" t="s">
        <v>3</v>
      </c>
      <c r="E3" s="14" t="s">
        <v>4</v>
      </c>
      <c r="F3" s="14" t="s">
        <v>5</v>
      </c>
    </row>
    <row r="4" spans="1:6" s="3" customFormat="1" ht="15.75" x14ac:dyDescent="0.25">
      <c r="A4" s="6"/>
      <c r="B4" s="17"/>
      <c r="C4" s="18" t="s">
        <v>25</v>
      </c>
      <c r="D4" s="15"/>
      <c r="E4" s="15"/>
      <c r="F4" s="15"/>
    </row>
    <row r="5" spans="1:6" s="3" customFormat="1" ht="15.75" x14ac:dyDescent="0.25">
      <c r="A5" s="6">
        <v>43466</v>
      </c>
      <c r="B5" s="17"/>
      <c r="C5" s="3" t="s">
        <v>6</v>
      </c>
      <c r="D5" s="15"/>
      <c r="E5" s="15"/>
      <c r="F5" s="15">
        <v>2197.7800000000002</v>
      </c>
    </row>
    <row r="6" spans="1:6" s="3" customFormat="1" ht="15.75" x14ac:dyDescent="0.25">
      <c r="A6" s="6">
        <v>43475</v>
      </c>
      <c r="B6" s="11">
        <v>124</v>
      </c>
      <c r="C6" s="3" t="s">
        <v>11</v>
      </c>
      <c r="D6" s="15"/>
      <c r="E6" s="15">
        <v>276.85000000000002</v>
      </c>
      <c r="F6" s="15">
        <f>SUM(F5+D6-E6)</f>
        <v>1920.9300000000003</v>
      </c>
    </row>
    <row r="7" spans="1:6" s="3" customFormat="1" ht="15.75" x14ac:dyDescent="0.25">
      <c r="A7" s="6">
        <v>43476</v>
      </c>
      <c r="B7" s="17"/>
      <c r="C7" s="3" t="s">
        <v>7</v>
      </c>
      <c r="D7" s="15"/>
      <c r="E7" s="15">
        <v>26.15</v>
      </c>
      <c r="F7" s="15">
        <f t="shared" ref="F7:F22" si="0">SUM(F6+D7-E7)</f>
        <v>1894.7800000000002</v>
      </c>
    </row>
    <row r="8" spans="1:6" s="3" customFormat="1" ht="15.75" x14ac:dyDescent="0.25">
      <c r="A8" s="6">
        <v>43479</v>
      </c>
      <c r="B8" s="17"/>
      <c r="C8" s="3" t="s">
        <v>24</v>
      </c>
      <c r="D8" s="15">
        <v>103.65</v>
      </c>
      <c r="E8" s="15"/>
      <c r="F8" s="15">
        <f t="shared" si="0"/>
        <v>1998.4300000000003</v>
      </c>
    </row>
    <row r="9" spans="1:6" s="3" customFormat="1" ht="15.75" x14ac:dyDescent="0.25">
      <c r="A9" s="6"/>
      <c r="B9" s="17"/>
      <c r="C9" s="18" t="s">
        <v>26</v>
      </c>
      <c r="D9" s="15"/>
      <c r="E9" s="15"/>
      <c r="F9" s="15"/>
    </row>
    <row r="10" spans="1:6" s="3" customFormat="1" ht="15.75" x14ac:dyDescent="0.25">
      <c r="A10" s="6">
        <v>43498</v>
      </c>
      <c r="B10" s="11">
        <v>125</v>
      </c>
      <c r="C10" s="3" t="s">
        <v>10</v>
      </c>
      <c r="D10" s="15"/>
      <c r="E10" s="15">
        <v>292.69</v>
      </c>
      <c r="F10" s="15">
        <f>SUM(F8+D10-E10)</f>
        <v>1705.7400000000002</v>
      </c>
    </row>
    <row r="11" spans="1:6" s="3" customFormat="1" ht="15.75" x14ac:dyDescent="0.25">
      <c r="A11" s="6">
        <v>43498</v>
      </c>
      <c r="B11" s="11">
        <v>126</v>
      </c>
      <c r="C11" s="3" t="s">
        <v>9</v>
      </c>
      <c r="D11" s="15"/>
      <c r="E11" s="15">
        <v>49.54</v>
      </c>
      <c r="F11" s="15">
        <f t="shared" si="0"/>
        <v>1656.2000000000003</v>
      </c>
    </row>
    <row r="12" spans="1:6" s="3" customFormat="1" ht="15.75" x14ac:dyDescent="0.25">
      <c r="A12" s="6">
        <v>43498</v>
      </c>
      <c r="B12" s="11">
        <v>127</v>
      </c>
      <c r="C12" s="3" t="s">
        <v>12</v>
      </c>
      <c r="D12" s="15"/>
      <c r="E12" s="15">
        <v>2436.79</v>
      </c>
      <c r="F12" s="15">
        <f t="shared" si="0"/>
        <v>-780.58999999999969</v>
      </c>
    </row>
    <row r="13" spans="1:6" s="3" customFormat="1" ht="15.75" x14ac:dyDescent="0.25">
      <c r="A13" s="6">
        <v>43498</v>
      </c>
      <c r="B13" s="11">
        <v>128</v>
      </c>
      <c r="C13" s="3" t="s">
        <v>13</v>
      </c>
      <c r="D13" s="15"/>
      <c r="E13" s="15">
        <v>44750</v>
      </c>
      <c r="F13" s="15">
        <f t="shared" si="0"/>
        <v>-45530.59</v>
      </c>
    </row>
    <row r="14" spans="1:6" s="3" customFormat="1" ht="15.75" x14ac:dyDescent="0.25">
      <c r="A14" s="6">
        <v>43500</v>
      </c>
      <c r="B14" s="11" t="s">
        <v>19</v>
      </c>
      <c r="C14" s="3" t="s">
        <v>22</v>
      </c>
      <c r="D14" s="15"/>
      <c r="E14" s="15">
        <v>50</v>
      </c>
      <c r="F14" s="15">
        <f t="shared" si="0"/>
        <v>-45580.59</v>
      </c>
    </row>
    <row r="15" spans="1:6" s="3" customFormat="1" ht="15.75" x14ac:dyDescent="0.25">
      <c r="A15" s="6">
        <v>43500</v>
      </c>
      <c r="B15" s="11"/>
      <c r="C15" s="3" t="s">
        <v>23</v>
      </c>
      <c r="D15" s="15">
        <v>2290</v>
      </c>
      <c r="E15" s="15"/>
      <c r="F15" s="15">
        <f t="shared" si="0"/>
        <v>-43290.59</v>
      </c>
    </row>
    <row r="16" spans="1:6" s="3" customFormat="1" ht="15.75" x14ac:dyDescent="0.25">
      <c r="A16" s="6">
        <v>43507</v>
      </c>
      <c r="B16" s="11"/>
      <c r="C16" s="3" t="s">
        <v>21</v>
      </c>
      <c r="D16" s="15">
        <v>47750</v>
      </c>
      <c r="E16" s="15"/>
      <c r="F16" s="15">
        <f t="shared" si="0"/>
        <v>4459.4100000000035</v>
      </c>
    </row>
    <row r="17" spans="1:6" s="3" customFormat="1" ht="15.75" x14ac:dyDescent="0.25">
      <c r="A17" s="6"/>
      <c r="B17" s="11"/>
      <c r="C17" s="18" t="s">
        <v>27</v>
      </c>
      <c r="D17" s="15"/>
      <c r="E17" s="15"/>
      <c r="F17" s="15"/>
    </row>
    <row r="18" spans="1:6" s="3" customFormat="1" ht="15.75" x14ac:dyDescent="0.25">
      <c r="A18" s="6">
        <v>43528</v>
      </c>
      <c r="B18" s="11" t="s">
        <v>19</v>
      </c>
      <c r="C18" s="3" t="s">
        <v>20</v>
      </c>
      <c r="D18" s="15"/>
      <c r="E18" s="15">
        <v>267.2</v>
      </c>
      <c r="F18" s="15">
        <f>SUM(F16+D18-E18)</f>
        <v>4192.2100000000037</v>
      </c>
    </row>
    <row r="19" spans="1:6" s="3" customFormat="1" ht="15.75" x14ac:dyDescent="0.25">
      <c r="A19" s="6">
        <v>43530</v>
      </c>
      <c r="B19" s="11">
        <v>130</v>
      </c>
      <c r="C19" s="3" t="s">
        <v>14</v>
      </c>
      <c r="D19" s="15"/>
      <c r="E19" s="15">
        <v>531</v>
      </c>
      <c r="F19" s="15">
        <f t="shared" si="0"/>
        <v>3661.2100000000037</v>
      </c>
    </row>
    <row r="20" spans="1:6" s="3" customFormat="1" ht="15.75" x14ac:dyDescent="0.25">
      <c r="A20" s="6">
        <v>43535</v>
      </c>
      <c r="B20" s="11"/>
      <c r="C20" s="3" t="s">
        <v>18</v>
      </c>
      <c r="D20" s="15">
        <v>409</v>
      </c>
      <c r="E20" s="15"/>
      <c r="F20" s="15">
        <f t="shared" si="0"/>
        <v>4070.2100000000037</v>
      </c>
    </row>
    <row r="21" spans="1:6" s="3" customFormat="1" ht="15.75" x14ac:dyDescent="0.25">
      <c r="A21" s="7" t="s">
        <v>15</v>
      </c>
      <c r="B21" s="11"/>
      <c r="C21" s="3" t="s">
        <v>16</v>
      </c>
      <c r="D21" s="15">
        <v>2482.5</v>
      </c>
      <c r="E21" s="15"/>
      <c r="F21" s="15">
        <f t="shared" si="0"/>
        <v>6552.7100000000037</v>
      </c>
    </row>
    <row r="22" spans="1:6" s="3" customFormat="1" ht="15.75" x14ac:dyDescent="0.25">
      <c r="A22" s="6">
        <v>43542</v>
      </c>
      <c r="B22" s="11"/>
      <c r="C22" s="3" t="s">
        <v>18</v>
      </c>
      <c r="D22" s="15">
        <v>83.79</v>
      </c>
      <c r="E22" s="15"/>
      <c r="F22" s="15">
        <f t="shared" si="0"/>
        <v>6636.5000000000036</v>
      </c>
    </row>
    <row r="23" spans="1:6" s="3" customFormat="1" ht="15.75" x14ac:dyDescent="0.25">
      <c r="A23" s="6"/>
      <c r="B23" s="11"/>
      <c r="C23" s="18" t="s">
        <v>28</v>
      </c>
      <c r="D23" s="15"/>
      <c r="E23" s="15"/>
      <c r="F23" s="15"/>
    </row>
    <row r="24" spans="1:6" s="3" customFormat="1" ht="15.75" x14ac:dyDescent="0.25">
      <c r="A24" s="6">
        <v>43556</v>
      </c>
      <c r="B24" s="11">
        <v>131</v>
      </c>
      <c r="C24" s="3" t="s">
        <v>17</v>
      </c>
      <c r="D24" s="15"/>
      <c r="E24" s="15">
        <v>375</v>
      </c>
      <c r="F24" s="15">
        <f>SUM(F22+D24-E24)</f>
        <v>6261.5000000000036</v>
      </c>
    </row>
    <row r="25" spans="1:6" s="3" customFormat="1" ht="15.75" x14ac:dyDescent="0.25">
      <c r="A25" s="6"/>
      <c r="B25" s="11"/>
      <c r="D25" s="15"/>
      <c r="E25" s="15"/>
      <c r="F25" s="15"/>
    </row>
    <row r="26" spans="1:6" s="3" customFormat="1" ht="15.75" x14ac:dyDescent="0.25">
      <c r="A26" s="6">
        <v>43588</v>
      </c>
      <c r="B26" s="11" t="s">
        <v>19</v>
      </c>
      <c r="C26" s="3" t="s">
        <v>31</v>
      </c>
      <c r="D26" s="15"/>
      <c r="E26" s="15">
        <v>85.69</v>
      </c>
      <c r="F26" s="15">
        <f t="shared" ref="F26" si="1">SUM(F24+D26-E26)</f>
        <v>6175.810000000004</v>
      </c>
    </row>
    <row r="27" spans="1:6" s="3" customFormat="1" ht="15.75" x14ac:dyDescent="0.25">
      <c r="A27" s="6">
        <v>43598</v>
      </c>
      <c r="B27" s="11"/>
      <c r="C27" s="3" t="s">
        <v>32</v>
      </c>
      <c r="D27" s="15">
        <v>248.26</v>
      </c>
      <c r="E27" s="15"/>
      <c r="F27" s="15">
        <f>SUM(F26+D27)</f>
        <v>6424.0700000000043</v>
      </c>
    </row>
    <row r="28" spans="1:6" ht="15.75" x14ac:dyDescent="0.25">
      <c r="F28" s="15"/>
    </row>
    <row r="29" spans="1:6" s="3" customFormat="1" ht="15.75" x14ac:dyDescent="0.25">
      <c r="A29" s="6">
        <v>43661</v>
      </c>
      <c r="B29" s="11">
        <v>132</v>
      </c>
      <c r="C29" s="3" t="s">
        <v>29</v>
      </c>
      <c r="D29" s="15"/>
      <c r="E29" s="15">
        <v>160</v>
      </c>
      <c r="F29" s="15">
        <f>SUM(F27-E29)</f>
        <v>6264.0700000000043</v>
      </c>
    </row>
    <row r="30" spans="1:6" s="3" customFormat="1" ht="15.75" x14ac:dyDescent="0.25">
      <c r="A30" s="6"/>
      <c r="B30" s="11"/>
      <c r="D30" s="15"/>
      <c r="E30" s="15"/>
      <c r="F30" s="15"/>
    </row>
    <row r="31" spans="1:6" s="3" customFormat="1" ht="15.75" x14ac:dyDescent="0.25">
      <c r="A31" s="6">
        <v>43731</v>
      </c>
      <c r="B31" s="11"/>
      <c r="C31" s="3" t="s">
        <v>32</v>
      </c>
      <c r="D31" s="15">
        <v>40.44</v>
      </c>
      <c r="E31" s="15"/>
      <c r="F31" s="15">
        <f>SUM(F29+D31)</f>
        <v>6304.5100000000039</v>
      </c>
    </row>
    <row r="32" spans="1:6" s="3" customFormat="1" ht="15.75" x14ac:dyDescent="0.25">
      <c r="A32" s="6">
        <v>43738</v>
      </c>
      <c r="B32" s="11">
        <v>133</v>
      </c>
      <c r="C32" s="3" t="s">
        <v>30</v>
      </c>
      <c r="D32" s="15"/>
      <c r="E32" s="15">
        <v>259.75</v>
      </c>
      <c r="F32" s="15">
        <f>SUM(F31-E32)</f>
        <v>6044.7600000000039</v>
      </c>
    </row>
    <row r="33" spans="1:6" s="3" customFormat="1" ht="15.75" x14ac:dyDescent="0.25">
      <c r="A33" s="7"/>
      <c r="B33" s="11"/>
      <c r="D33" s="15"/>
      <c r="E33" s="15"/>
      <c r="F33" s="15"/>
    </row>
    <row r="34" spans="1:6" s="3" customFormat="1" ht="15.75" x14ac:dyDescent="0.25">
      <c r="A34" s="6">
        <v>43740</v>
      </c>
      <c r="B34" s="11"/>
      <c r="C34" s="3" t="s">
        <v>33</v>
      </c>
      <c r="D34" s="15">
        <v>28.11</v>
      </c>
      <c r="E34" s="15"/>
      <c r="F34" s="15">
        <f>SUM(F32+D34)</f>
        <v>6072.8700000000035</v>
      </c>
    </row>
    <row r="35" spans="1:6" s="3" customFormat="1" ht="15.75" x14ac:dyDescent="0.25">
      <c r="A35" s="7"/>
      <c r="B35" s="11"/>
      <c r="D35" s="15"/>
      <c r="E35" s="15"/>
      <c r="F35" s="15"/>
    </row>
    <row r="36" spans="1:6" s="3" customFormat="1" ht="15.75" x14ac:dyDescent="0.25">
      <c r="A36" s="6">
        <v>43812</v>
      </c>
      <c r="B36" s="11">
        <v>134</v>
      </c>
      <c r="C36" s="3" t="s">
        <v>34</v>
      </c>
      <c r="D36" s="15"/>
      <c r="E36" s="15">
        <v>1039</v>
      </c>
      <c r="F36" s="15">
        <f>SUM(F34-E36)</f>
        <v>5033.8700000000035</v>
      </c>
    </row>
    <row r="37" spans="1:6" s="3" customFormat="1" ht="15.75" x14ac:dyDescent="0.25">
      <c r="A37" s="6">
        <v>43815</v>
      </c>
      <c r="B37" s="11"/>
      <c r="C37" s="3" t="s">
        <v>36</v>
      </c>
      <c r="D37" s="15">
        <v>742.68</v>
      </c>
      <c r="E37" s="15"/>
      <c r="F37" s="15">
        <f>SUM(F36+D37)</f>
        <v>5776.5500000000038</v>
      </c>
    </row>
    <row r="38" spans="1:6" s="3" customFormat="1" ht="15.75" x14ac:dyDescent="0.25">
      <c r="A38" s="6">
        <v>43824</v>
      </c>
      <c r="B38" s="11">
        <v>136</v>
      </c>
      <c r="C38" s="3" t="s">
        <v>35</v>
      </c>
      <c r="D38" s="15"/>
      <c r="E38" s="15">
        <v>500</v>
      </c>
      <c r="F38" s="15">
        <f>SUM(F37-E38)</f>
        <v>5276.5500000000038</v>
      </c>
    </row>
    <row r="39" spans="1:6" s="3" customFormat="1" ht="15.75" x14ac:dyDescent="0.25">
      <c r="A39" s="7"/>
      <c r="B39" s="11"/>
      <c r="D39" s="15"/>
      <c r="E39" s="15"/>
      <c r="F39" s="15"/>
    </row>
    <row r="40" spans="1:6" s="3" customFormat="1" ht="15.75" x14ac:dyDescent="0.25">
      <c r="A40" s="7"/>
      <c r="B40" s="11"/>
      <c r="D40" s="15"/>
      <c r="E40" s="15"/>
      <c r="F40" s="15"/>
    </row>
    <row r="41" spans="1:6" s="3" customFormat="1" ht="15.75" x14ac:dyDescent="0.25">
      <c r="A41" s="7"/>
      <c r="B41" s="11"/>
      <c r="D41" s="15"/>
      <c r="E41" s="15"/>
      <c r="F41" s="15"/>
    </row>
    <row r="42" spans="1:6" s="3" customFormat="1" ht="15.75" x14ac:dyDescent="0.25">
      <c r="A42" s="7"/>
      <c r="B42" s="11"/>
      <c r="D42" s="15"/>
      <c r="E42" s="15"/>
      <c r="F42" s="15"/>
    </row>
    <row r="43" spans="1:6" s="3" customFormat="1" ht="15.75" x14ac:dyDescent="0.25">
      <c r="A43" s="7"/>
      <c r="B43" s="11"/>
      <c r="D43" s="15"/>
      <c r="E43" s="15"/>
      <c r="F43" s="15"/>
    </row>
    <row r="44" spans="1:6" s="3" customFormat="1" ht="15.75" x14ac:dyDescent="0.25">
      <c r="A44" s="7"/>
      <c r="B44" s="11"/>
      <c r="D44" s="15"/>
      <c r="E44" s="15"/>
      <c r="F44" s="15"/>
    </row>
    <row r="45" spans="1:6" s="3" customFormat="1" ht="15.75" x14ac:dyDescent="0.25">
      <c r="A45" s="7"/>
      <c r="B45" s="11"/>
      <c r="D45" s="15"/>
      <c r="E45" s="15"/>
      <c r="F45" s="15"/>
    </row>
    <row r="46" spans="1:6" s="3" customFormat="1" ht="15.75" x14ac:dyDescent="0.25">
      <c r="A46" s="7"/>
      <c r="B46" s="11"/>
      <c r="D46" s="15"/>
      <c r="E46" s="15"/>
      <c r="F46" s="15"/>
    </row>
    <row r="47" spans="1:6" s="3" customFormat="1" ht="15.75" x14ac:dyDescent="0.25">
      <c r="A47" s="7"/>
      <c r="B47" s="11"/>
      <c r="D47" s="15"/>
      <c r="E47" s="15"/>
      <c r="F47" s="15"/>
    </row>
    <row r="48" spans="1:6" s="3" customFormat="1" ht="15.75" x14ac:dyDescent="0.25">
      <c r="A48" s="7"/>
      <c r="B48" s="11"/>
      <c r="D48" s="15"/>
      <c r="E48" s="15"/>
      <c r="F48" s="15"/>
    </row>
    <row r="49" spans="1:6" s="3" customFormat="1" ht="15.75" x14ac:dyDescent="0.25">
      <c r="A49" s="7"/>
      <c r="B49" s="11"/>
      <c r="D49" s="15"/>
      <c r="E49" s="15"/>
      <c r="F49" s="15"/>
    </row>
    <row r="50" spans="1:6" s="3" customFormat="1" ht="15.75" x14ac:dyDescent="0.25">
      <c r="A50" s="7"/>
      <c r="B50" s="11"/>
      <c r="D50" s="15"/>
      <c r="E50" s="15"/>
      <c r="F50" s="15"/>
    </row>
    <row r="51" spans="1:6" s="3" customFormat="1" ht="15.75" x14ac:dyDescent="0.25">
      <c r="A51" s="7"/>
      <c r="B51" s="11"/>
      <c r="D51" s="15"/>
      <c r="E51" s="15"/>
      <c r="F51" s="15"/>
    </row>
    <row r="52" spans="1:6" s="3" customFormat="1" ht="15.75" x14ac:dyDescent="0.25">
      <c r="A52" s="7"/>
      <c r="B52" s="11"/>
      <c r="D52" s="15"/>
      <c r="E52" s="15"/>
      <c r="F52" s="15"/>
    </row>
    <row r="53" spans="1:6" s="3" customFormat="1" ht="15.75" x14ac:dyDescent="0.25">
      <c r="A53" s="7"/>
      <c r="B53" s="11"/>
      <c r="D53" s="15"/>
      <c r="E53" s="15"/>
      <c r="F53" s="15"/>
    </row>
    <row r="54" spans="1:6" s="3" customFormat="1" ht="15.75" x14ac:dyDescent="0.25">
      <c r="A54" s="7"/>
      <c r="B54" s="11"/>
      <c r="D54" s="15"/>
      <c r="E54" s="15"/>
      <c r="F54" s="15"/>
    </row>
    <row r="55" spans="1:6" s="3" customFormat="1" ht="15.75" x14ac:dyDescent="0.25">
      <c r="A55" s="7"/>
      <c r="B55" s="11"/>
      <c r="D55" s="15"/>
      <c r="E55" s="15"/>
      <c r="F55" s="15"/>
    </row>
    <row r="56" spans="1:6" s="3" customFormat="1" ht="15.75" x14ac:dyDescent="0.25">
      <c r="A56" s="7"/>
      <c r="B56" s="11"/>
      <c r="D56" s="15"/>
      <c r="E56" s="15"/>
      <c r="F56" s="15"/>
    </row>
    <row r="57" spans="1:6" s="3" customFormat="1" ht="15.75" x14ac:dyDescent="0.25">
      <c r="A57" s="7"/>
      <c r="B57" s="11"/>
      <c r="D57" s="15"/>
      <c r="E57" s="15"/>
      <c r="F57" s="15"/>
    </row>
    <row r="58" spans="1:6" s="3" customFormat="1" ht="15.75" x14ac:dyDescent="0.25">
      <c r="A58" s="7"/>
      <c r="B58" s="11"/>
      <c r="D58" s="15"/>
      <c r="E58" s="15"/>
      <c r="F58" s="15"/>
    </row>
    <row r="59" spans="1:6" s="3" customFormat="1" ht="15.75" x14ac:dyDescent="0.25">
      <c r="A59" s="7"/>
      <c r="B59" s="11"/>
      <c r="D59" s="15"/>
      <c r="E59" s="15"/>
      <c r="F59" s="15"/>
    </row>
    <row r="60" spans="1:6" s="3" customFormat="1" ht="15.75" x14ac:dyDescent="0.25">
      <c r="A60" s="7"/>
      <c r="B60" s="11"/>
      <c r="D60" s="15"/>
      <c r="E60" s="15"/>
      <c r="F60" s="15"/>
    </row>
    <row r="61" spans="1:6" s="3" customFormat="1" ht="15.75" x14ac:dyDescent="0.25">
      <c r="A61" s="7"/>
      <c r="B61" s="11"/>
      <c r="D61" s="15"/>
      <c r="E61" s="15"/>
      <c r="F61" s="15"/>
    </row>
    <row r="62" spans="1:6" s="3" customFormat="1" ht="15.75" x14ac:dyDescent="0.25">
      <c r="A62" s="7"/>
      <c r="B62" s="11"/>
      <c r="D62" s="15"/>
      <c r="E62" s="15"/>
      <c r="F62" s="15"/>
    </row>
    <row r="63" spans="1:6" s="3" customFormat="1" ht="15.75" x14ac:dyDescent="0.25">
      <c r="A63" s="7"/>
      <c r="B63" s="11"/>
      <c r="D63" s="15"/>
      <c r="E63" s="15"/>
      <c r="F63" s="15"/>
    </row>
    <row r="64" spans="1:6" s="3" customFormat="1" ht="15.75" x14ac:dyDescent="0.25">
      <c r="A64" s="7"/>
      <c r="B64" s="11"/>
      <c r="D64" s="15"/>
      <c r="E64" s="15"/>
      <c r="F64" s="15"/>
    </row>
    <row r="65" spans="1:6" s="3" customFormat="1" ht="15.75" x14ac:dyDescent="0.25">
      <c r="A65" s="7"/>
      <c r="B65" s="11"/>
      <c r="D65" s="15"/>
      <c r="E65" s="15"/>
      <c r="F65" s="15"/>
    </row>
    <row r="66" spans="1:6" s="3" customFormat="1" ht="15.75" x14ac:dyDescent="0.25">
      <c r="A66" s="7"/>
      <c r="B66" s="11"/>
      <c r="D66" s="15"/>
      <c r="E66" s="15"/>
      <c r="F66" s="15"/>
    </row>
    <row r="67" spans="1:6" s="3" customFormat="1" ht="15.75" x14ac:dyDescent="0.25">
      <c r="A67" s="7"/>
      <c r="B67" s="11"/>
      <c r="D67" s="15"/>
      <c r="E67" s="15"/>
      <c r="F67" s="15"/>
    </row>
    <row r="68" spans="1:6" s="3" customFormat="1" ht="15.75" x14ac:dyDescent="0.25">
      <c r="A68" s="7"/>
      <c r="B68" s="11"/>
      <c r="D68" s="15"/>
      <c r="E68" s="15"/>
      <c r="F68" s="15"/>
    </row>
    <row r="69" spans="1:6" s="3" customFormat="1" ht="15.75" x14ac:dyDescent="0.25">
      <c r="A69" s="7"/>
      <c r="B69" s="11"/>
      <c r="D69" s="15"/>
      <c r="E69" s="15"/>
      <c r="F69" s="15"/>
    </row>
    <row r="70" spans="1:6" s="3" customFormat="1" ht="15.75" x14ac:dyDescent="0.25">
      <c r="A70" s="7"/>
      <c r="B70" s="11"/>
      <c r="D70" s="15"/>
      <c r="E70" s="15"/>
      <c r="F70" s="15"/>
    </row>
    <row r="71" spans="1:6" s="3" customFormat="1" ht="15.75" x14ac:dyDescent="0.25">
      <c r="A71" s="7"/>
      <c r="B71" s="11"/>
      <c r="D71" s="15"/>
      <c r="E71" s="15"/>
      <c r="F71" s="15"/>
    </row>
    <row r="72" spans="1:6" s="3" customFormat="1" ht="15.75" x14ac:dyDescent="0.25">
      <c r="A72" s="7"/>
      <c r="B72" s="11"/>
      <c r="D72" s="15"/>
      <c r="E72" s="15"/>
      <c r="F72" s="15"/>
    </row>
    <row r="73" spans="1:6" s="3" customFormat="1" ht="15.75" x14ac:dyDescent="0.25">
      <c r="A73" s="7"/>
      <c r="B73" s="11"/>
      <c r="D73" s="15"/>
      <c r="E73" s="15"/>
      <c r="F73" s="15"/>
    </row>
    <row r="74" spans="1:6" s="3" customFormat="1" ht="15.75" x14ac:dyDescent="0.25">
      <c r="A74" s="7"/>
      <c r="B74" s="11"/>
      <c r="D74" s="15"/>
      <c r="E74" s="15"/>
      <c r="F74" s="15"/>
    </row>
    <row r="75" spans="1:6" s="3" customFormat="1" ht="15.75" x14ac:dyDescent="0.25">
      <c r="A75" s="7"/>
      <c r="B75" s="11"/>
      <c r="D75" s="15"/>
      <c r="E75" s="15"/>
      <c r="F75" s="15"/>
    </row>
    <row r="76" spans="1:6" s="3" customFormat="1" ht="15.75" x14ac:dyDescent="0.25">
      <c r="A76" s="7"/>
      <c r="B76" s="11"/>
      <c r="D76" s="15"/>
      <c r="E76" s="15"/>
      <c r="F76" s="15"/>
    </row>
    <row r="77" spans="1:6" s="3" customFormat="1" ht="15.75" x14ac:dyDescent="0.25">
      <c r="A77" s="7"/>
      <c r="B77" s="11"/>
      <c r="D77" s="15"/>
      <c r="E77" s="15"/>
      <c r="F77" s="15"/>
    </row>
    <row r="78" spans="1:6" s="3" customFormat="1" ht="15.75" x14ac:dyDescent="0.25">
      <c r="A78" s="7"/>
      <c r="B78" s="11"/>
      <c r="D78" s="15"/>
      <c r="E78" s="15"/>
      <c r="F78" s="15"/>
    </row>
    <row r="79" spans="1:6" s="3" customFormat="1" ht="15.75" x14ac:dyDescent="0.25">
      <c r="A79" s="7"/>
      <c r="B79" s="11"/>
      <c r="D79" s="15"/>
      <c r="E79" s="15"/>
      <c r="F79" s="15"/>
    </row>
    <row r="80" spans="1:6" s="3" customFormat="1" ht="15.75" x14ac:dyDescent="0.25">
      <c r="A80" s="7"/>
      <c r="B80" s="11"/>
      <c r="D80" s="15"/>
      <c r="E80" s="15"/>
      <c r="F80" s="15"/>
    </row>
    <row r="81" spans="1:6" s="3" customFormat="1" ht="15.75" x14ac:dyDescent="0.25">
      <c r="A81" s="7"/>
      <c r="B81" s="11"/>
      <c r="D81" s="15"/>
      <c r="E81" s="15"/>
      <c r="F81" s="15"/>
    </row>
    <row r="82" spans="1:6" s="3" customFormat="1" ht="15.75" x14ac:dyDescent="0.25">
      <c r="A82" s="7"/>
      <c r="B82" s="11"/>
      <c r="D82" s="15"/>
      <c r="E82" s="15"/>
      <c r="F82" s="15"/>
    </row>
    <row r="83" spans="1:6" s="3" customFormat="1" ht="15.75" x14ac:dyDescent="0.25">
      <c r="A83" s="7"/>
      <c r="B83" s="11"/>
      <c r="D83" s="15"/>
      <c r="E83" s="15"/>
      <c r="F83" s="15"/>
    </row>
    <row r="84" spans="1:6" s="3" customFormat="1" ht="15.75" x14ac:dyDescent="0.25">
      <c r="A84" s="7"/>
      <c r="B84" s="11"/>
      <c r="D84" s="15"/>
      <c r="E84" s="15"/>
      <c r="F84" s="15"/>
    </row>
    <row r="85" spans="1:6" s="3" customFormat="1" ht="15.75" x14ac:dyDescent="0.25">
      <c r="A85" s="7"/>
      <c r="B85" s="11"/>
      <c r="D85" s="15"/>
      <c r="E85" s="15"/>
      <c r="F85" s="15"/>
    </row>
    <row r="86" spans="1:6" s="3" customFormat="1" ht="15.75" x14ac:dyDescent="0.25">
      <c r="A86" s="7"/>
      <c r="B86" s="11"/>
      <c r="D86" s="15"/>
      <c r="E86" s="15"/>
      <c r="F86" s="15"/>
    </row>
    <row r="87" spans="1:6" s="3" customFormat="1" ht="15.75" x14ac:dyDescent="0.25">
      <c r="A87" s="7"/>
      <c r="B87" s="11"/>
      <c r="D87" s="15"/>
      <c r="E87" s="15"/>
      <c r="F87" s="15"/>
    </row>
    <row r="88" spans="1:6" s="3" customFormat="1" ht="15.75" x14ac:dyDescent="0.25">
      <c r="A88" s="7"/>
      <c r="B88" s="11"/>
      <c r="D88" s="15"/>
      <c r="E88" s="15"/>
      <c r="F88" s="15"/>
    </row>
    <row r="89" spans="1:6" s="3" customFormat="1" ht="15.75" x14ac:dyDescent="0.25">
      <c r="A89" s="7"/>
      <c r="B89" s="11"/>
      <c r="D89" s="15"/>
      <c r="E89" s="15"/>
      <c r="F89" s="15"/>
    </row>
    <row r="90" spans="1:6" s="3" customFormat="1" ht="15.75" x14ac:dyDescent="0.25">
      <c r="A90" s="7"/>
      <c r="B90" s="11"/>
      <c r="D90" s="15"/>
      <c r="E90" s="15"/>
      <c r="F90" s="15"/>
    </row>
    <row r="91" spans="1:6" s="3" customFormat="1" ht="15.75" x14ac:dyDescent="0.25">
      <c r="A91" s="7"/>
      <c r="B91" s="11"/>
      <c r="D91" s="15"/>
      <c r="E91" s="15"/>
      <c r="F91" s="15"/>
    </row>
    <row r="92" spans="1:6" s="3" customFormat="1" ht="15.75" x14ac:dyDescent="0.25">
      <c r="A92" s="7"/>
      <c r="B92" s="11"/>
      <c r="D92" s="15"/>
      <c r="E92" s="15"/>
      <c r="F92" s="15"/>
    </row>
    <row r="93" spans="1:6" s="3" customFormat="1" ht="15.75" x14ac:dyDescent="0.25">
      <c r="A93" s="7"/>
      <c r="B93" s="11"/>
      <c r="D93" s="15"/>
      <c r="E93" s="15"/>
      <c r="F93" s="15"/>
    </row>
    <row r="94" spans="1:6" s="3" customFormat="1" ht="15.75" x14ac:dyDescent="0.25">
      <c r="A94" s="7"/>
      <c r="B94" s="11"/>
      <c r="D94" s="15"/>
      <c r="E94" s="15"/>
      <c r="F94" s="15"/>
    </row>
    <row r="95" spans="1:6" s="3" customFormat="1" ht="15.75" x14ac:dyDescent="0.25">
      <c r="A95" s="7"/>
      <c r="B95" s="11"/>
      <c r="D95" s="15"/>
      <c r="E95" s="15"/>
      <c r="F95" s="15"/>
    </row>
    <row r="96" spans="1:6" s="3" customFormat="1" ht="15.75" x14ac:dyDescent="0.25">
      <c r="A96" s="7"/>
      <c r="B96" s="11"/>
      <c r="D96" s="15"/>
      <c r="E96" s="15"/>
      <c r="F96" s="15"/>
    </row>
    <row r="97" spans="1:6" s="3" customFormat="1" ht="15.75" x14ac:dyDescent="0.25">
      <c r="A97" s="7"/>
      <c r="B97" s="11"/>
      <c r="D97" s="15"/>
      <c r="E97" s="15"/>
      <c r="F97" s="15"/>
    </row>
    <row r="98" spans="1:6" s="3" customFormat="1" ht="15.75" x14ac:dyDescent="0.25">
      <c r="A98" s="7"/>
      <c r="B98" s="11"/>
      <c r="D98" s="15"/>
      <c r="E98" s="15"/>
      <c r="F98" s="15"/>
    </row>
    <row r="99" spans="1:6" s="3" customFormat="1" ht="15.75" x14ac:dyDescent="0.25">
      <c r="A99" s="7"/>
      <c r="B99" s="11"/>
      <c r="D99" s="15"/>
      <c r="E99" s="15"/>
      <c r="F99" s="15"/>
    </row>
    <row r="100" spans="1:6" s="3" customFormat="1" ht="15.75" x14ac:dyDescent="0.25">
      <c r="A100" s="7"/>
      <c r="B100" s="11"/>
      <c r="D100" s="15"/>
      <c r="E100" s="15"/>
      <c r="F100" s="15"/>
    </row>
    <row r="101" spans="1:6" s="3" customFormat="1" ht="15.75" x14ac:dyDescent="0.25">
      <c r="A101" s="7"/>
      <c r="B101" s="11"/>
      <c r="D101" s="15"/>
      <c r="E101" s="15"/>
      <c r="F101" s="15"/>
    </row>
    <row r="102" spans="1:6" s="3" customFormat="1" ht="15.75" x14ac:dyDescent="0.25">
      <c r="A102" s="7"/>
      <c r="B102" s="11"/>
      <c r="D102" s="15"/>
      <c r="E102" s="15"/>
      <c r="F102" s="15"/>
    </row>
    <row r="103" spans="1:6" s="3" customFormat="1" ht="15.75" x14ac:dyDescent="0.25">
      <c r="A103" s="7"/>
      <c r="B103" s="11"/>
      <c r="D103" s="15"/>
      <c r="E103" s="15"/>
      <c r="F103" s="15"/>
    </row>
    <row r="104" spans="1:6" s="3" customFormat="1" ht="15.75" x14ac:dyDescent="0.25">
      <c r="A104" s="7"/>
      <c r="B104" s="11"/>
      <c r="D104" s="15"/>
      <c r="E104" s="15"/>
      <c r="F104" s="15"/>
    </row>
    <row r="105" spans="1:6" s="3" customFormat="1" ht="15.75" x14ac:dyDescent="0.25">
      <c r="A105" s="7"/>
      <c r="B105" s="11"/>
      <c r="D105" s="15"/>
      <c r="E105" s="15"/>
      <c r="F105" s="15"/>
    </row>
    <row r="106" spans="1:6" s="3" customFormat="1" ht="15.75" x14ac:dyDescent="0.25">
      <c r="A106" s="7"/>
      <c r="B106" s="11"/>
      <c r="D106" s="15"/>
      <c r="E106" s="15"/>
      <c r="F106" s="15"/>
    </row>
    <row r="107" spans="1:6" s="3" customFormat="1" ht="15.75" x14ac:dyDescent="0.25">
      <c r="A107" s="7"/>
      <c r="B107" s="11"/>
      <c r="D107" s="15"/>
      <c r="E107" s="15"/>
      <c r="F107" s="15"/>
    </row>
    <row r="108" spans="1:6" s="3" customFormat="1" ht="15.75" x14ac:dyDescent="0.25">
      <c r="A108" s="7"/>
      <c r="B108" s="11"/>
      <c r="D108" s="15"/>
      <c r="E108" s="15"/>
      <c r="F108" s="15"/>
    </row>
    <row r="109" spans="1:6" s="3" customFormat="1" ht="15.75" x14ac:dyDescent="0.25">
      <c r="A109" s="7"/>
      <c r="B109" s="11"/>
      <c r="D109" s="15"/>
      <c r="E109" s="15"/>
      <c r="F109" s="15"/>
    </row>
    <row r="110" spans="1:6" s="3" customFormat="1" ht="15.75" x14ac:dyDescent="0.25">
      <c r="A110" s="7"/>
      <c r="B110" s="11"/>
      <c r="D110" s="15"/>
      <c r="E110" s="15"/>
      <c r="F110" s="15"/>
    </row>
    <row r="111" spans="1:6" s="3" customFormat="1" ht="15.75" x14ac:dyDescent="0.25">
      <c r="A111" s="7"/>
      <c r="B111" s="11"/>
      <c r="D111" s="15"/>
      <c r="E111" s="15"/>
      <c r="F111" s="15"/>
    </row>
    <row r="112" spans="1:6" s="3" customFormat="1" ht="15.75" x14ac:dyDescent="0.25">
      <c r="A112" s="7"/>
      <c r="B112" s="11"/>
      <c r="D112" s="15"/>
      <c r="E112" s="15"/>
      <c r="F112" s="15"/>
    </row>
    <row r="113" spans="1:6" s="3" customFormat="1" ht="15.75" x14ac:dyDescent="0.25">
      <c r="A113" s="7"/>
      <c r="B113" s="11"/>
      <c r="D113" s="15"/>
      <c r="E113" s="15"/>
      <c r="F113" s="15"/>
    </row>
    <row r="114" spans="1:6" s="3" customFormat="1" ht="15.75" x14ac:dyDescent="0.25">
      <c r="A114" s="7"/>
      <c r="B114" s="11"/>
      <c r="D114" s="15"/>
      <c r="E114" s="15"/>
      <c r="F114" s="15"/>
    </row>
    <row r="115" spans="1:6" s="3" customFormat="1" ht="15.75" x14ac:dyDescent="0.25">
      <c r="A115" s="7"/>
      <c r="B115" s="11"/>
      <c r="D115" s="15"/>
      <c r="E115" s="15"/>
      <c r="F115" s="15"/>
    </row>
    <row r="116" spans="1:6" s="3" customFormat="1" ht="15.75" x14ac:dyDescent="0.25">
      <c r="A116" s="7"/>
      <c r="B116" s="11"/>
      <c r="D116" s="15"/>
      <c r="E116" s="15"/>
      <c r="F116" s="15"/>
    </row>
    <row r="117" spans="1:6" s="3" customFormat="1" ht="15.75" x14ac:dyDescent="0.25">
      <c r="A117" s="7"/>
      <c r="B117" s="11"/>
      <c r="D117" s="15"/>
      <c r="E117" s="15"/>
      <c r="F117" s="15"/>
    </row>
    <row r="118" spans="1:6" s="3" customFormat="1" ht="15.75" x14ac:dyDescent="0.25">
      <c r="A118" s="7"/>
      <c r="B118" s="11"/>
      <c r="D118" s="15"/>
      <c r="E118" s="15"/>
      <c r="F118" s="15"/>
    </row>
    <row r="119" spans="1:6" s="3" customFormat="1" ht="15.75" x14ac:dyDescent="0.25">
      <c r="A119" s="7"/>
      <c r="B119" s="11"/>
      <c r="D119" s="15"/>
      <c r="E119" s="15"/>
      <c r="F119" s="15"/>
    </row>
    <row r="120" spans="1:6" s="3" customFormat="1" ht="15.75" x14ac:dyDescent="0.25">
      <c r="A120" s="7"/>
      <c r="B120" s="11"/>
      <c r="D120" s="15"/>
      <c r="E120" s="15"/>
      <c r="F120" s="15"/>
    </row>
    <row r="121" spans="1:6" s="3" customFormat="1" ht="15.75" x14ac:dyDescent="0.25">
      <c r="A121" s="7"/>
      <c r="B121" s="11"/>
      <c r="D121" s="15"/>
      <c r="E121" s="15"/>
      <c r="F121" s="15"/>
    </row>
    <row r="122" spans="1:6" s="3" customFormat="1" ht="15.75" x14ac:dyDescent="0.25">
      <c r="A122" s="7"/>
      <c r="B122" s="11"/>
      <c r="D122" s="15"/>
      <c r="E122" s="15"/>
      <c r="F122" s="15"/>
    </row>
    <row r="123" spans="1:6" s="3" customFormat="1" ht="15.75" x14ac:dyDescent="0.25">
      <c r="A123" s="7"/>
      <c r="B123" s="11"/>
      <c r="D123" s="15"/>
      <c r="E123" s="15"/>
      <c r="F123" s="15"/>
    </row>
    <row r="124" spans="1:6" s="3" customFormat="1" ht="15.75" x14ac:dyDescent="0.25">
      <c r="A124" s="7"/>
      <c r="B124" s="11"/>
      <c r="D124" s="15"/>
      <c r="E124" s="15"/>
      <c r="F124" s="15"/>
    </row>
    <row r="125" spans="1:6" s="3" customFormat="1" ht="15.75" x14ac:dyDescent="0.25">
      <c r="A125" s="7"/>
      <c r="B125" s="11"/>
      <c r="D125" s="15"/>
      <c r="E125" s="15"/>
      <c r="F125" s="15"/>
    </row>
    <row r="126" spans="1:6" s="3" customFormat="1" ht="15.75" x14ac:dyDescent="0.25">
      <c r="A126" s="7"/>
      <c r="B126" s="11"/>
      <c r="D126" s="15"/>
      <c r="E126" s="15"/>
      <c r="F126" s="15"/>
    </row>
    <row r="127" spans="1:6" s="3" customFormat="1" ht="15.75" x14ac:dyDescent="0.25">
      <c r="A127" s="7"/>
      <c r="B127" s="11"/>
      <c r="D127" s="15"/>
      <c r="E127" s="15"/>
      <c r="F127" s="15"/>
    </row>
    <row r="128" spans="1:6" s="3" customFormat="1" ht="15.75" x14ac:dyDescent="0.25">
      <c r="A128" s="7"/>
      <c r="B128" s="11"/>
      <c r="D128" s="15"/>
      <c r="E128" s="15"/>
      <c r="F128" s="15"/>
    </row>
    <row r="129" spans="1:6" s="3" customFormat="1" ht="15.75" x14ac:dyDescent="0.25">
      <c r="A129" s="7"/>
      <c r="B129" s="11"/>
      <c r="D129" s="15"/>
      <c r="E129" s="15"/>
      <c r="F129" s="15"/>
    </row>
    <row r="130" spans="1:6" s="3" customFormat="1" ht="15.75" x14ac:dyDescent="0.25">
      <c r="A130" s="7"/>
      <c r="B130" s="11"/>
      <c r="D130" s="15"/>
      <c r="E130" s="15"/>
      <c r="F130" s="15"/>
    </row>
    <row r="131" spans="1:6" s="3" customFormat="1" ht="15.75" x14ac:dyDescent="0.25">
      <c r="A131" s="7"/>
      <c r="B131" s="11"/>
      <c r="D131" s="15"/>
      <c r="E131" s="15"/>
      <c r="F131" s="15"/>
    </row>
    <row r="132" spans="1:6" s="3" customFormat="1" ht="15.75" x14ac:dyDescent="0.25">
      <c r="A132" s="7"/>
      <c r="B132" s="11"/>
      <c r="D132" s="15"/>
      <c r="E132" s="15"/>
      <c r="F132" s="15"/>
    </row>
    <row r="133" spans="1:6" s="3" customFormat="1" ht="15.75" x14ac:dyDescent="0.25">
      <c r="A133" s="7"/>
      <c r="B133" s="11"/>
      <c r="D133" s="15"/>
      <c r="E133" s="15"/>
      <c r="F133" s="15"/>
    </row>
    <row r="134" spans="1:6" s="3" customFormat="1" ht="15.75" x14ac:dyDescent="0.25">
      <c r="A134" s="7"/>
      <c r="B134" s="11"/>
      <c r="D134" s="15"/>
      <c r="E134" s="15"/>
      <c r="F134" s="15"/>
    </row>
    <row r="135" spans="1:6" s="3" customFormat="1" ht="15.75" x14ac:dyDescent="0.25">
      <c r="A135" s="7"/>
      <c r="B135" s="11"/>
      <c r="D135" s="15"/>
      <c r="E135" s="15"/>
      <c r="F135" s="15"/>
    </row>
    <row r="136" spans="1:6" s="3" customFormat="1" ht="15.75" x14ac:dyDescent="0.25">
      <c r="A136" s="7"/>
      <c r="B136" s="11"/>
      <c r="D136" s="15"/>
      <c r="E136" s="15"/>
      <c r="F136" s="15"/>
    </row>
    <row r="137" spans="1:6" s="3" customFormat="1" ht="15.75" x14ac:dyDescent="0.25">
      <c r="A137" s="7"/>
      <c r="B137" s="11"/>
      <c r="D137" s="15"/>
      <c r="E137" s="15"/>
      <c r="F137" s="15"/>
    </row>
    <row r="138" spans="1:6" s="3" customFormat="1" ht="15.75" x14ac:dyDescent="0.25">
      <c r="A138" s="7"/>
      <c r="B138" s="11"/>
      <c r="D138" s="15"/>
      <c r="E138" s="15"/>
      <c r="F138" s="15"/>
    </row>
    <row r="139" spans="1:6" s="3" customFormat="1" ht="15.75" x14ac:dyDescent="0.25">
      <c r="A139" s="7"/>
      <c r="B139" s="11"/>
      <c r="D139" s="15"/>
      <c r="E139" s="15"/>
      <c r="F139" s="15"/>
    </row>
    <row r="140" spans="1:6" s="3" customFormat="1" ht="15.75" x14ac:dyDescent="0.25">
      <c r="A140" s="7"/>
      <c r="B140" s="11"/>
      <c r="D140" s="15"/>
      <c r="E140" s="15"/>
      <c r="F140" s="15"/>
    </row>
    <row r="141" spans="1:6" s="3" customFormat="1" ht="15.75" x14ac:dyDescent="0.25">
      <c r="A141" s="7"/>
      <c r="B141" s="11"/>
      <c r="D141" s="15"/>
      <c r="E141" s="15"/>
      <c r="F141" s="15"/>
    </row>
    <row r="142" spans="1:6" s="3" customFormat="1" ht="15.75" x14ac:dyDescent="0.25">
      <c r="A142" s="7"/>
      <c r="B142" s="11"/>
      <c r="D142" s="15"/>
      <c r="E142" s="15"/>
      <c r="F142" s="15"/>
    </row>
    <row r="143" spans="1:6" s="3" customFormat="1" ht="15.75" x14ac:dyDescent="0.25">
      <c r="A143" s="7"/>
      <c r="B143" s="11"/>
      <c r="D143" s="15"/>
      <c r="E143" s="15"/>
      <c r="F143" s="15"/>
    </row>
    <row r="144" spans="1:6" s="3" customFormat="1" ht="15.75" x14ac:dyDescent="0.25">
      <c r="A144" s="7"/>
      <c r="B144" s="11"/>
      <c r="D144" s="15"/>
      <c r="E144" s="15"/>
      <c r="F144" s="15"/>
    </row>
    <row r="145" spans="1:6" s="3" customFormat="1" ht="15.75" x14ac:dyDescent="0.25">
      <c r="A145" s="7"/>
      <c r="B145" s="11"/>
      <c r="D145" s="15"/>
      <c r="E145" s="15"/>
      <c r="F145" s="15"/>
    </row>
    <row r="146" spans="1:6" s="3" customFormat="1" ht="15.75" x14ac:dyDescent="0.25">
      <c r="A146" s="7"/>
      <c r="B146" s="11"/>
      <c r="D146" s="15"/>
      <c r="E146" s="15"/>
      <c r="F146" s="15"/>
    </row>
    <row r="147" spans="1:6" s="3" customFormat="1" ht="15.75" x14ac:dyDescent="0.25">
      <c r="A147" s="7"/>
      <c r="B147" s="11"/>
      <c r="D147" s="15"/>
      <c r="E147" s="15"/>
      <c r="F14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F28"/>
    </sheetView>
  </sheetViews>
  <sheetFormatPr defaultRowHeight="15" x14ac:dyDescent="0.25"/>
  <cols>
    <col min="1" max="1" width="13.5703125" style="8" customWidth="1"/>
    <col min="2" max="2" width="13.5703125" style="12" customWidth="1"/>
    <col min="3" max="3" width="25.5703125" bestFit="1" customWidth="1"/>
    <col min="4" max="4" width="10.7109375" style="19" bestFit="1" customWidth="1"/>
    <col min="5" max="5" width="11.5703125" style="19" bestFit="1" customWidth="1"/>
    <col min="6" max="6" width="11" style="23" bestFit="1" customWidth="1"/>
  </cols>
  <sheetData>
    <row r="1" spans="1:6" ht="23.25" x14ac:dyDescent="0.35">
      <c r="A1" s="4" t="s">
        <v>37</v>
      </c>
      <c r="B1" s="9"/>
      <c r="C1" s="1"/>
      <c r="D1" s="13"/>
      <c r="E1" s="13"/>
      <c r="F1" s="20"/>
    </row>
    <row r="2" spans="1:6" ht="23.25" x14ac:dyDescent="0.35">
      <c r="A2" s="4"/>
      <c r="B2" s="9"/>
      <c r="C2" s="1"/>
      <c r="D2" s="13"/>
      <c r="E2" s="13"/>
      <c r="F2" s="20"/>
    </row>
    <row r="3" spans="1:6" ht="21" x14ac:dyDescent="0.35">
      <c r="A3" s="5" t="s">
        <v>1</v>
      </c>
      <c r="B3" s="10" t="s">
        <v>8</v>
      </c>
      <c r="C3" s="2" t="s">
        <v>2</v>
      </c>
      <c r="D3" s="14" t="s">
        <v>3</v>
      </c>
      <c r="E3" s="14" t="s">
        <v>4</v>
      </c>
      <c r="F3" s="21" t="s">
        <v>5</v>
      </c>
    </row>
    <row r="4" spans="1:6" ht="15.75" x14ac:dyDescent="0.25">
      <c r="A4" s="6"/>
      <c r="B4" s="17"/>
      <c r="C4" s="18" t="s">
        <v>25</v>
      </c>
      <c r="D4" s="15"/>
      <c r="E4" s="15"/>
      <c r="F4" s="22"/>
    </row>
    <row r="5" spans="1:6" ht="15.75" x14ac:dyDescent="0.25">
      <c r="A5" s="6">
        <v>43831</v>
      </c>
      <c r="B5" s="17"/>
      <c r="C5" s="3" t="s">
        <v>6</v>
      </c>
      <c r="D5" s="15"/>
      <c r="E5" s="15"/>
      <c r="F5" s="22">
        <v>5276.55</v>
      </c>
    </row>
    <row r="6" spans="1:6" ht="15.75" x14ac:dyDescent="0.25">
      <c r="A6" s="6">
        <v>43839</v>
      </c>
      <c r="B6" s="11">
        <v>135</v>
      </c>
      <c r="C6" s="3" t="s">
        <v>38</v>
      </c>
      <c r="D6" s="24"/>
      <c r="E6" s="24">
        <v>50</v>
      </c>
      <c r="F6" s="22">
        <f>SUM(F5-E6)</f>
        <v>5226.55</v>
      </c>
    </row>
    <row r="7" spans="1:6" ht="15.75" x14ac:dyDescent="0.25">
      <c r="A7" s="6"/>
      <c r="B7" s="11"/>
      <c r="C7" s="18" t="s">
        <v>26</v>
      </c>
      <c r="D7" s="24"/>
      <c r="E7" s="24"/>
      <c r="F7" s="22"/>
    </row>
    <row r="8" spans="1:6" ht="15.75" x14ac:dyDescent="0.25">
      <c r="A8" s="6">
        <v>43890</v>
      </c>
      <c r="B8" s="11">
        <v>136</v>
      </c>
      <c r="C8" s="3" t="s">
        <v>39</v>
      </c>
      <c r="D8" s="24"/>
      <c r="E8" s="24"/>
      <c r="F8" s="22"/>
    </row>
    <row r="9" spans="1:6" ht="15.75" x14ac:dyDescent="0.25">
      <c r="A9" s="6">
        <v>43890</v>
      </c>
      <c r="B9" s="11">
        <v>137</v>
      </c>
      <c r="C9" s="3" t="s">
        <v>40</v>
      </c>
      <c r="D9" s="24"/>
      <c r="E9" s="24">
        <v>75</v>
      </c>
      <c r="F9" s="22">
        <f>SUM(F6-E9)</f>
        <v>5151.55</v>
      </c>
    </row>
    <row r="10" spans="1:6" ht="15.75" x14ac:dyDescent="0.25">
      <c r="A10" s="6">
        <v>43890</v>
      </c>
      <c r="B10" s="11">
        <v>138</v>
      </c>
      <c r="C10" s="3" t="s">
        <v>41</v>
      </c>
      <c r="D10" s="24"/>
      <c r="E10" s="24">
        <v>50</v>
      </c>
      <c r="F10" s="22">
        <f>SUM(F9-E10)</f>
        <v>5101.55</v>
      </c>
    </row>
    <row r="11" spans="1:6" ht="15.75" x14ac:dyDescent="0.25">
      <c r="A11" s="6">
        <v>43890</v>
      </c>
      <c r="B11" s="11">
        <v>139</v>
      </c>
      <c r="C11" s="3" t="s">
        <v>42</v>
      </c>
      <c r="D11" s="24"/>
      <c r="E11" s="24">
        <v>25</v>
      </c>
      <c r="F11" s="22">
        <f t="shared" ref="F11:F14" si="0">SUM(F10-E11)</f>
        <v>5076.55</v>
      </c>
    </row>
    <row r="12" spans="1:6" ht="15.75" x14ac:dyDescent="0.25">
      <c r="A12" s="6">
        <v>43890</v>
      </c>
      <c r="B12" s="11">
        <v>140</v>
      </c>
      <c r="C12" s="3" t="s">
        <v>43</v>
      </c>
      <c r="D12" s="24"/>
      <c r="E12" s="24">
        <v>100</v>
      </c>
      <c r="F12" s="22">
        <f t="shared" si="0"/>
        <v>4976.55</v>
      </c>
    </row>
    <row r="13" spans="1:6" ht="15.75" x14ac:dyDescent="0.25">
      <c r="A13" s="6">
        <v>43890</v>
      </c>
      <c r="B13" s="11">
        <v>141</v>
      </c>
      <c r="C13" s="3" t="s">
        <v>44</v>
      </c>
      <c r="D13" s="24"/>
      <c r="E13" s="24">
        <v>75</v>
      </c>
      <c r="F13" s="22">
        <f t="shared" si="0"/>
        <v>4901.55</v>
      </c>
    </row>
    <row r="14" spans="1:6" ht="15.75" x14ac:dyDescent="0.25">
      <c r="A14" s="6">
        <v>43890</v>
      </c>
      <c r="B14" s="11">
        <v>142</v>
      </c>
      <c r="C14" s="3" t="s">
        <v>45</v>
      </c>
      <c r="D14" s="24"/>
      <c r="E14" s="24">
        <v>50</v>
      </c>
      <c r="F14" s="22">
        <f t="shared" si="0"/>
        <v>4851.55</v>
      </c>
    </row>
    <row r="15" spans="1:6" ht="15.75" x14ac:dyDescent="0.25">
      <c r="A15" s="7"/>
      <c r="B15" s="11"/>
      <c r="C15" s="18" t="s">
        <v>27</v>
      </c>
      <c r="D15" s="24"/>
      <c r="E15" s="24"/>
      <c r="F15" s="22"/>
    </row>
    <row r="16" spans="1:6" ht="15.75" x14ac:dyDescent="0.25">
      <c r="A16" s="6">
        <v>43901</v>
      </c>
      <c r="B16" s="11">
        <v>143</v>
      </c>
      <c r="C16" s="3" t="s">
        <v>46</v>
      </c>
      <c r="D16" s="24"/>
      <c r="E16" s="24">
        <v>70</v>
      </c>
      <c r="F16" s="22">
        <f>SUM(F14-E16)</f>
        <v>4781.55</v>
      </c>
    </row>
    <row r="17" spans="1:6" ht="15.75" x14ac:dyDescent="0.25">
      <c r="A17" s="7"/>
      <c r="B17" s="11"/>
      <c r="C17" s="18" t="s">
        <v>28</v>
      </c>
      <c r="D17" s="24"/>
      <c r="E17" s="24"/>
      <c r="F17" s="22"/>
    </row>
    <row r="18" spans="1:6" ht="15.75" x14ac:dyDescent="0.25">
      <c r="A18" s="6">
        <v>43930</v>
      </c>
      <c r="B18" s="11"/>
      <c r="C18" s="3" t="s">
        <v>47</v>
      </c>
      <c r="D18" s="24">
        <v>90</v>
      </c>
      <c r="E18" s="24"/>
      <c r="F18" s="22">
        <f>SUM(F16+D18)</f>
        <v>4871.55</v>
      </c>
    </row>
    <row r="19" spans="1:6" ht="15.75" x14ac:dyDescent="0.25">
      <c r="A19" s="7"/>
      <c r="B19" s="11"/>
      <c r="C19" s="18" t="s">
        <v>48</v>
      </c>
      <c r="D19" s="24"/>
      <c r="E19" s="24"/>
      <c r="F19" s="22"/>
    </row>
    <row r="20" spans="1:6" ht="15.75" x14ac:dyDescent="0.25">
      <c r="A20" s="6">
        <v>43985</v>
      </c>
      <c r="B20" s="11" t="s">
        <v>49</v>
      </c>
      <c r="C20" s="3" t="s">
        <v>50</v>
      </c>
      <c r="D20" s="24"/>
      <c r="E20" s="24">
        <v>777.5</v>
      </c>
      <c r="F20" s="22">
        <f>SUM(F18-E20)</f>
        <v>4094.05</v>
      </c>
    </row>
    <row r="21" spans="1:6" ht="15.75" x14ac:dyDescent="0.25">
      <c r="A21" s="6">
        <v>43999</v>
      </c>
      <c r="B21" s="11">
        <v>144</v>
      </c>
      <c r="C21" s="3" t="s">
        <v>51</v>
      </c>
      <c r="D21" s="24"/>
      <c r="E21" s="24">
        <v>278.5</v>
      </c>
      <c r="F21" s="22">
        <f>SUM(F20-E21)</f>
        <v>3815.55</v>
      </c>
    </row>
    <row r="22" spans="1:6" ht="15.75" x14ac:dyDescent="0.25">
      <c r="A22" s="6">
        <v>44004</v>
      </c>
      <c r="B22" s="11"/>
      <c r="C22" s="3" t="s">
        <v>52</v>
      </c>
      <c r="D22" s="24">
        <v>777.5</v>
      </c>
      <c r="E22" s="24"/>
      <c r="F22" s="22">
        <f>SUM(F21+D22)</f>
        <v>4593.05</v>
      </c>
    </row>
    <row r="23" spans="1:6" ht="15.75" x14ac:dyDescent="0.25">
      <c r="A23" s="7"/>
      <c r="B23" s="11"/>
      <c r="C23" s="18" t="s">
        <v>53</v>
      </c>
      <c r="D23" s="24"/>
      <c r="E23" s="24"/>
      <c r="F23" s="22"/>
    </row>
    <row r="24" spans="1:6" ht="15.75" x14ac:dyDescent="0.25">
      <c r="A24" s="6">
        <v>44046</v>
      </c>
      <c r="B24" s="11"/>
      <c r="C24" s="3" t="s">
        <v>54</v>
      </c>
      <c r="D24" s="24">
        <v>460</v>
      </c>
      <c r="E24" s="24"/>
      <c r="F24" s="22">
        <f>SUM(F22+D24)</f>
        <v>5053.05</v>
      </c>
    </row>
    <row r="25" spans="1:6" ht="15.75" x14ac:dyDescent="0.25">
      <c r="A25" s="6">
        <v>44049</v>
      </c>
      <c r="B25" s="11"/>
      <c r="C25" s="3" t="s">
        <v>55</v>
      </c>
      <c r="D25" s="24"/>
      <c r="E25" s="24">
        <v>2460</v>
      </c>
      <c r="F25" s="22">
        <f>SUM(F24-E25)</f>
        <v>2593.0500000000002</v>
      </c>
    </row>
    <row r="26" spans="1:6" ht="15.75" x14ac:dyDescent="0.25">
      <c r="A26" s="7"/>
      <c r="B26" s="11"/>
      <c r="C26" s="18" t="s">
        <v>56</v>
      </c>
      <c r="D26" s="24"/>
      <c r="E26" s="24"/>
      <c r="F26" s="22"/>
    </row>
    <row r="27" spans="1:6" ht="15.75" x14ac:dyDescent="0.25">
      <c r="A27" s="6">
        <v>44144</v>
      </c>
      <c r="B27" s="11" t="s">
        <v>49</v>
      </c>
      <c r="C27" s="3" t="s">
        <v>57</v>
      </c>
      <c r="D27" s="24"/>
      <c r="E27" s="24">
        <v>555.55999999999995</v>
      </c>
      <c r="F27" s="22">
        <f>SUM(F25-E27)</f>
        <v>2037.4900000000002</v>
      </c>
    </row>
    <row r="28" spans="1:6" ht="15.75" x14ac:dyDescent="0.25">
      <c r="A28" s="6">
        <v>44144</v>
      </c>
      <c r="B28" s="11" t="s">
        <v>49</v>
      </c>
      <c r="C28" s="3" t="s">
        <v>57</v>
      </c>
      <c r="D28" s="24"/>
      <c r="E28" s="24">
        <v>223.11</v>
      </c>
      <c r="F28" s="22">
        <f>SUM(F27-E28)</f>
        <v>1814.38</v>
      </c>
    </row>
    <row r="29" spans="1:6" ht="15.75" x14ac:dyDescent="0.25">
      <c r="A29" s="7"/>
      <c r="B29" s="11"/>
      <c r="C29" s="3"/>
      <c r="D29" s="24"/>
      <c r="E29" s="24"/>
      <c r="F29" s="22"/>
    </row>
    <row r="30" spans="1:6" ht="15.75" x14ac:dyDescent="0.25">
      <c r="A30" s="7"/>
      <c r="B30" s="11"/>
      <c r="C30" s="3"/>
      <c r="D30" s="24"/>
      <c r="E30" s="24"/>
      <c r="F30" s="22"/>
    </row>
    <row r="31" spans="1:6" ht="15.75" x14ac:dyDescent="0.25">
      <c r="A31" s="7"/>
      <c r="B31" s="11"/>
      <c r="C31" s="3"/>
      <c r="D31" s="24"/>
      <c r="E31" s="24"/>
      <c r="F31" s="22"/>
    </row>
    <row r="32" spans="1:6" ht="15.75" x14ac:dyDescent="0.25">
      <c r="A32" s="7"/>
      <c r="B32" s="11"/>
      <c r="C32" s="3"/>
      <c r="D32" s="24"/>
      <c r="E32" s="24"/>
      <c r="F32" s="22"/>
    </row>
    <row r="33" spans="1:6" ht="15.75" x14ac:dyDescent="0.25">
      <c r="A33" s="7"/>
      <c r="B33" s="11"/>
      <c r="C33" s="3"/>
      <c r="D33" s="24"/>
      <c r="E33" s="24"/>
      <c r="F33" s="22"/>
    </row>
    <row r="34" spans="1:6" ht="15.75" x14ac:dyDescent="0.25">
      <c r="A34" s="7"/>
      <c r="B34" s="11"/>
      <c r="C34" s="3"/>
      <c r="D34" s="24"/>
      <c r="E34" s="24"/>
      <c r="F34" s="22"/>
    </row>
    <row r="35" spans="1:6" ht="15.75" x14ac:dyDescent="0.25">
      <c r="A35" s="7"/>
      <c r="B35" s="11"/>
      <c r="C35" s="3"/>
      <c r="D35" s="24"/>
      <c r="E35" s="24"/>
      <c r="F35" s="22"/>
    </row>
    <row r="36" spans="1:6" ht="15.75" x14ac:dyDescent="0.25">
      <c r="A36" s="7"/>
      <c r="B36" s="11"/>
      <c r="C36" s="3"/>
      <c r="D36" s="24"/>
      <c r="E36" s="24"/>
      <c r="F36" s="22"/>
    </row>
    <row r="37" spans="1:6" ht="15.75" x14ac:dyDescent="0.25">
      <c r="A37" s="7"/>
      <c r="B37" s="11"/>
      <c r="C37" s="3"/>
      <c r="D37" s="24"/>
      <c r="E37" s="24"/>
      <c r="F37" s="22"/>
    </row>
    <row r="38" spans="1:6" ht="15.75" x14ac:dyDescent="0.25">
      <c r="A38" s="7"/>
      <c r="B38" s="11"/>
      <c r="C38" s="3"/>
      <c r="D38" s="24"/>
      <c r="E38" s="24"/>
      <c r="F38" s="22"/>
    </row>
    <row r="39" spans="1:6" ht="15.75" x14ac:dyDescent="0.25">
      <c r="A39" s="7"/>
      <c r="B39" s="11"/>
      <c r="C39" s="3"/>
      <c r="D39" s="24"/>
      <c r="E39" s="24"/>
      <c r="F39" s="22"/>
    </row>
    <row r="40" spans="1:6" ht="15.75" x14ac:dyDescent="0.25">
      <c r="A40" s="7"/>
      <c r="B40" s="11"/>
      <c r="C40" s="3"/>
      <c r="D40" s="24"/>
      <c r="E40" s="24"/>
      <c r="F40" s="22"/>
    </row>
    <row r="41" spans="1:6" ht="15.75" x14ac:dyDescent="0.25">
      <c r="A41" s="7"/>
      <c r="B41" s="11"/>
      <c r="C41" s="3"/>
      <c r="D41" s="24"/>
      <c r="E41" s="24"/>
      <c r="F41" s="22"/>
    </row>
    <row r="42" spans="1:6" ht="15.75" x14ac:dyDescent="0.25">
      <c r="A42" s="7"/>
      <c r="B42" s="11"/>
      <c r="C42" s="3"/>
      <c r="D42" s="24"/>
      <c r="E42" s="24"/>
      <c r="F42" s="22"/>
    </row>
    <row r="43" spans="1:6" ht="15.75" x14ac:dyDescent="0.25">
      <c r="A43" s="7"/>
      <c r="B43" s="11"/>
      <c r="C43" s="3"/>
      <c r="D43" s="24"/>
      <c r="E43" s="24"/>
      <c r="F43" s="22"/>
    </row>
    <row r="44" spans="1:6" ht="15.75" x14ac:dyDescent="0.25">
      <c r="A44" s="7"/>
      <c r="B44" s="11"/>
      <c r="C44" s="3"/>
      <c r="D44" s="24"/>
      <c r="E44" s="24"/>
      <c r="F44" s="22"/>
    </row>
    <row r="45" spans="1:6" ht="15.75" x14ac:dyDescent="0.25">
      <c r="A45" s="7"/>
      <c r="B45" s="11"/>
      <c r="C45" s="3"/>
      <c r="D45" s="24"/>
      <c r="E45" s="24"/>
      <c r="F45" s="22"/>
    </row>
    <row r="46" spans="1:6" ht="15.75" x14ac:dyDescent="0.25">
      <c r="A46" s="7"/>
      <c r="B46" s="11"/>
      <c r="C46" s="3"/>
      <c r="D46" s="24"/>
      <c r="E46" s="24"/>
      <c r="F46" s="22"/>
    </row>
    <row r="47" spans="1:6" ht="15.75" x14ac:dyDescent="0.25">
      <c r="A47" s="7"/>
      <c r="B47" s="11"/>
      <c r="C47" s="3"/>
      <c r="D47" s="24"/>
      <c r="E47" s="24"/>
      <c r="F47" s="22"/>
    </row>
    <row r="48" spans="1:6" ht="15.75" x14ac:dyDescent="0.25">
      <c r="A48" s="7"/>
      <c r="B48" s="11"/>
      <c r="C48" s="3"/>
      <c r="D48" s="24"/>
      <c r="E48" s="24"/>
      <c r="F48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sqref="A1:F6"/>
    </sheetView>
  </sheetViews>
  <sheetFormatPr defaultRowHeight="15" x14ac:dyDescent="0.25"/>
  <cols>
    <col min="1" max="1" width="14.140625" style="8" customWidth="1"/>
    <col min="2" max="2" width="10.85546875" bestFit="1" customWidth="1"/>
    <col min="3" max="3" width="25.7109375" bestFit="1" customWidth="1"/>
    <col min="4" max="4" width="11" style="19" bestFit="1" customWidth="1"/>
    <col min="5" max="5" width="11.5703125" style="19" bestFit="1" customWidth="1"/>
    <col min="6" max="6" width="12.7109375" style="19" bestFit="1" customWidth="1"/>
  </cols>
  <sheetData>
    <row r="1" spans="1:6" ht="23.25" x14ac:dyDescent="0.35">
      <c r="A1" s="4" t="s">
        <v>58</v>
      </c>
      <c r="B1" s="9"/>
      <c r="C1" s="1"/>
      <c r="D1" s="13"/>
      <c r="E1" s="13"/>
      <c r="F1" s="20"/>
    </row>
    <row r="2" spans="1:6" ht="23.25" x14ac:dyDescent="0.35">
      <c r="A2" s="4"/>
      <c r="B2" s="9"/>
      <c r="C2" s="1"/>
      <c r="D2" s="13"/>
      <c r="E2" s="13"/>
      <c r="F2" s="20"/>
    </row>
    <row r="3" spans="1:6" ht="21" x14ac:dyDescent="0.35">
      <c r="A3" s="5" t="s">
        <v>1</v>
      </c>
      <c r="B3" s="10" t="s">
        <v>8</v>
      </c>
      <c r="C3" s="2" t="s">
        <v>2</v>
      </c>
      <c r="D3" s="14" t="s">
        <v>3</v>
      </c>
      <c r="E3" s="14" t="s">
        <v>4</v>
      </c>
      <c r="F3" s="21" t="s">
        <v>5</v>
      </c>
    </row>
    <row r="4" spans="1:6" ht="15.75" x14ac:dyDescent="0.25">
      <c r="A4" s="6"/>
      <c r="B4" s="17"/>
      <c r="C4" s="18" t="s">
        <v>25</v>
      </c>
      <c r="D4" s="15"/>
      <c r="E4" s="15"/>
      <c r="F4" s="22"/>
    </row>
    <row r="5" spans="1:6" ht="15.75" x14ac:dyDescent="0.25">
      <c r="A5" s="6">
        <v>44197</v>
      </c>
      <c r="B5" s="17"/>
      <c r="C5" s="3" t="s">
        <v>6</v>
      </c>
      <c r="D5" s="15"/>
      <c r="E5" s="15"/>
      <c r="F5" s="22">
        <v>1814.38</v>
      </c>
    </row>
    <row r="6" spans="1:6" ht="15.75" x14ac:dyDescent="0.25">
      <c r="A6" s="6">
        <v>44202</v>
      </c>
      <c r="B6" s="3"/>
      <c r="C6" s="3" t="s">
        <v>59</v>
      </c>
      <c r="D6" s="24">
        <v>750</v>
      </c>
      <c r="E6" s="24"/>
      <c r="F6" s="24">
        <f>SUM(F5+D6)</f>
        <v>2564.38</v>
      </c>
    </row>
    <row r="7" spans="1:6" ht="15.75" x14ac:dyDescent="0.25">
      <c r="A7" s="7"/>
      <c r="B7" s="3"/>
      <c r="C7" s="3"/>
      <c r="D7" s="24"/>
      <c r="E7" s="24"/>
      <c r="F7" s="24"/>
    </row>
    <row r="8" spans="1:6" ht="15.75" x14ac:dyDescent="0.25">
      <c r="A8" s="7"/>
      <c r="B8" s="3"/>
      <c r="C8" s="3"/>
      <c r="D8" s="24"/>
      <c r="E8" s="24"/>
      <c r="F8" s="24"/>
    </row>
    <row r="9" spans="1:6" ht="15.75" x14ac:dyDescent="0.25">
      <c r="A9" s="7"/>
      <c r="B9" s="3"/>
      <c r="C9" s="3"/>
      <c r="D9" s="24"/>
      <c r="E9" s="24"/>
      <c r="F9" s="24"/>
    </row>
    <row r="10" spans="1:6" ht="15.75" x14ac:dyDescent="0.25">
      <c r="A10" s="7"/>
      <c r="B10" s="3"/>
      <c r="C10" s="3"/>
      <c r="D10" s="24"/>
      <c r="E10" s="24"/>
      <c r="F10" s="24"/>
    </row>
    <row r="11" spans="1:6" ht="15.75" x14ac:dyDescent="0.25">
      <c r="A11" s="7"/>
      <c r="B11" s="3"/>
      <c r="C11" s="3"/>
      <c r="D11" s="24"/>
      <c r="E11" s="24"/>
      <c r="F11" s="24"/>
    </row>
    <row r="12" spans="1:6" ht="15.75" x14ac:dyDescent="0.25">
      <c r="A12" s="7"/>
      <c r="B12" s="3"/>
      <c r="C12" s="3"/>
      <c r="D12" s="24"/>
      <c r="E12" s="24"/>
      <c r="F12" s="24"/>
    </row>
    <row r="13" spans="1:6" ht="15.75" x14ac:dyDescent="0.25">
      <c r="A13" s="7"/>
      <c r="B13" s="3"/>
      <c r="C13" s="3"/>
      <c r="D13" s="24"/>
      <c r="E13" s="24"/>
      <c r="F13" s="24"/>
    </row>
    <row r="14" spans="1:6" ht="15.75" x14ac:dyDescent="0.25">
      <c r="A14" s="7"/>
      <c r="B14" s="3"/>
      <c r="C14" s="3"/>
      <c r="D14" s="24"/>
      <c r="E14" s="24"/>
      <c r="F14" s="24"/>
    </row>
    <row r="15" spans="1:6" ht="15.75" x14ac:dyDescent="0.25">
      <c r="A15" s="7"/>
      <c r="B15" s="3"/>
      <c r="C15" s="3"/>
      <c r="D15" s="24"/>
      <c r="E15" s="24"/>
      <c r="F15" s="24"/>
    </row>
    <row r="16" spans="1:6" ht="15.75" x14ac:dyDescent="0.25">
      <c r="A16" s="7"/>
      <c r="B16" s="3"/>
      <c r="C16" s="3"/>
      <c r="D16" s="24"/>
      <c r="E16" s="24"/>
      <c r="F16" s="24"/>
    </row>
    <row r="17" spans="1:6" ht="15.75" x14ac:dyDescent="0.25">
      <c r="A17" s="7"/>
      <c r="B17" s="3"/>
      <c r="C17" s="3"/>
      <c r="D17" s="24"/>
      <c r="E17" s="24"/>
      <c r="F17" s="24"/>
    </row>
    <row r="18" spans="1:6" ht="15.75" x14ac:dyDescent="0.25">
      <c r="A18" s="7"/>
      <c r="B18" s="3"/>
      <c r="C18" s="3"/>
      <c r="D18" s="24"/>
      <c r="E18" s="24"/>
      <c r="F18" s="24"/>
    </row>
    <row r="19" spans="1:6" ht="15.75" x14ac:dyDescent="0.25">
      <c r="A19" s="7"/>
      <c r="B19" s="3"/>
      <c r="C19" s="3"/>
      <c r="D19" s="24"/>
      <c r="E19" s="24"/>
      <c r="F19" s="24"/>
    </row>
    <row r="20" spans="1:6" ht="15.75" x14ac:dyDescent="0.25">
      <c r="A20" s="7"/>
      <c r="B20" s="3"/>
      <c r="C20" s="3"/>
      <c r="D20" s="24"/>
      <c r="E20" s="24"/>
      <c r="F20" s="24"/>
    </row>
    <row r="21" spans="1:6" ht="15.75" x14ac:dyDescent="0.25">
      <c r="A21" s="7"/>
      <c r="B21" s="3"/>
      <c r="C21" s="3"/>
      <c r="D21" s="24"/>
      <c r="E21" s="24"/>
      <c r="F21" s="24"/>
    </row>
    <row r="22" spans="1:6" ht="15.75" x14ac:dyDescent="0.25">
      <c r="A22" s="7"/>
      <c r="B22" s="3"/>
      <c r="C22" s="3"/>
      <c r="D22" s="24"/>
      <c r="E22" s="24"/>
      <c r="F22" s="24"/>
    </row>
    <row r="23" spans="1:6" ht="15.75" x14ac:dyDescent="0.25">
      <c r="A23" s="7"/>
      <c r="B23" s="3"/>
      <c r="C23" s="3"/>
      <c r="D23" s="24"/>
      <c r="E23" s="24"/>
      <c r="F23" s="24"/>
    </row>
    <row r="24" spans="1:6" ht="15.75" x14ac:dyDescent="0.25">
      <c r="A24" s="7"/>
      <c r="B24" s="3"/>
      <c r="C24" s="3"/>
      <c r="D24" s="24"/>
      <c r="E24" s="24"/>
      <c r="F24" s="24"/>
    </row>
    <row r="25" spans="1:6" ht="15.75" x14ac:dyDescent="0.25">
      <c r="A25" s="7"/>
      <c r="B25" s="3"/>
      <c r="C25" s="3"/>
      <c r="D25" s="24"/>
      <c r="E25" s="24"/>
      <c r="F25" s="24"/>
    </row>
    <row r="26" spans="1:6" ht="15.75" x14ac:dyDescent="0.25">
      <c r="A26" s="7"/>
      <c r="B26" s="3"/>
      <c r="C26" s="3"/>
      <c r="D26" s="24"/>
      <c r="E26" s="24"/>
      <c r="F26" s="24"/>
    </row>
    <row r="27" spans="1:6" ht="15.75" x14ac:dyDescent="0.25">
      <c r="A27" s="7"/>
      <c r="B27" s="3"/>
      <c r="C27" s="3"/>
      <c r="D27" s="24"/>
      <c r="E27" s="24"/>
      <c r="F27" s="24"/>
    </row>
    <row r="28" spans="1:6" ht="15.75" x14ac:dyDescent="0.25">
      <c r="A28" s="7"/>
      <c r="B28" s="3"/>
      <c r="C28" s="3"/>
      <c r="D28" s="24"/>
      <c r="E28" s="24"/>
      <c r="F28" s="24"/>
    </row>
    <row r="29" spans="1:6" ht="15.75" x14ac:dyDescent="0.25">
      <c r="A29" s="7"/>
      <c r="B29" s="3"/>
      <c r="C29" s="3"/>
      <c r="D29" s="24"/>
      <c r="E29" s="24"/>
      <c r="F29" s="24"/>
    </row>
    <row r="30" spans="1:6" ht="15.75" x14ac:dyDescent="0.25">
      <c r="A30" s="7"/>
      <c r="B30" s="3"/>
      <c r="C30" s="3"/>
      <c r="D30" s="24"/>
      <c r="E30" s="24"/>
      <c r="F30" s="24"/>
    </row>
    <row r="31" spans="1:6" ht="15.75" x14ac:dyDescent="0.25">
      <c r="A31" s="7"/>
      <c r="B31" s="3"/>
      <c r="C31" s="3"/>
      <c r="D31" s="24"/>
      <c r="E31" s="24"/>
      <c r="F31" s="24"/>
    </row>
    <row r="32" spans="1:6" ht="15.75" x14ac:dyDescent="0.25">
      <c r="A32" s="7"/>
      <c r="B32" s="3"/>
      <c r="C32" s="3"/>
      <c r="D32" s="24"/>
      <c r="E32" s="24"/>
      <c r="F32" s="24"/>
    </row>
    <row r="33" spans="1:6" ht="15.75" x14ac:dyDescent="0.25">
      <c r="A33" s="7"/>
      <c r="B33" s="3"/>
      <c r="C33" s="3"/>
      <c r="D33" s="24"/>
      <c r="E33" s="24"/>
      <c r="F33" s="24"/>
    </row>
    <row r="34" spans="1:6" ht="15.75" x14ac:dyDescent="0.25">
      <c r="A34" s="7"/>
      <c r="B34" s="3"/>
      <c r="C34" s="3"/>
      <c r="D34" s="24"/>
      <c r="E34" s="24"/>
      <c r="F34" s="24"/>
    </row>
    <row r="35" spans="1:6" ht="15.75" x14ac:dyDescent="0.25">
      <c r="A35" s="7"/>
      <c r="B35" s="3"/>
      <c r="C35" s="3"/>
      <c r="D35" s="24"/>
      <c r="E35" s="24"/>
      <c r="F35" s="24"/>
    </row>
    <row r="36" spans="1:6" ht="15.75" x14ac:dyDescent="0.25">
      <c r="A36" s="7"/>
      <c r="B36" s="3"/>
      <c r="C36" s="3"/>
      <c r="D36" s="24"/>
      <c r="E36" s="24"/>
      <c r="F36" s="24"/>
    </row>
    <row r="37" spans="1:6" ht="15.75" x14ac:dyDescent="0.25">
      <c r="A37" s="7"/>
      <c r="B37" s="3"/>
      <c r="C37" s="3"/>
      <c r="D37" s="24"/>
      <c r="E37" s="24"/>
      <c r="F37" s="24"/>
    </row>
    <row r="38" spans="1:6" ht="15.75" x14ac:dyDescent="0.25">
      <c r="A38" s="7"/>
      <c r="B38" s="3"/>
      <c r="C38" s="3"/>
      <c r="D38" s="24"/>
      <c r="E38" s="24"/>
      <c r="F38" s="24"/>
    </row>
    <row r="39" spans="1:6" ht="15.75" x14ac:dyDescent="0.25">
      <c r="A39" s="7"/>
      <c r="B39" s="3"/>
      <c r="C39" s="3"/>
      <c r="D39" s="24"/>
      <c r="E39" s="24"/>
      <c r="F39" s="24"/>
    </row>
    <row r="40" spans="1:6" ht="15.75" x14ac:dyDescent="0.25">
      <c r="A40" s="7"/>
      <c r="B40" s="3"/>
      <c r="C40" s="3"/>
      <c r="D40" s="24"/>
      <c r="E40" s="24"/>
      <c r="F40" s="24"/>
    </row>
    <row r="41" spans="1:6" ht="15.75" x14ac:dyDescent="0.25">
      <c r="A41" s="7"/>
      <c r="B41" s="3"/>
      <c r="C41" s="3"/>
      <c r="D41" s="24"/>
      <c r="E41" s="24"/>
      <c r="F41" s="24"/>
    </row>
    <row r="42" spans="1:6" ht="15.75" x14ac:dyDescent="0.25">
      <c r="A42" s="7"/>
      <c r="B42" s="3"/>
      <c r="C42" s="3"/>
      <c r="D42" s="24"/>
      <c r="E42" s="24"/>
      <c r="F42" s="24"/>
    </row>
    <row r="43" spans="1:6" ht="15.75" x14ac:dyDescent="0.25">
      <c r="A43" s="7"/>
      <c r="B43" s="3"/>
      <c r="C43" s="3"/>
      <c r="D43" s="24"/>
      <c r="E43" s="24"/>
      <c r="F43" s="24"/>
    </row>
    <row r="44" spans="1:6" ht="15.75" x14ac:dyDescent="0.25">
      <c r="A44" s="7"/>
      <c r="B44" s="3"/>
      <c r="C44" s="3"/>
      <c r="D44" s="24"/>
      <c r="E44" s="24"/>
      <c r="F44" s="24"/>
    </row>
    <row r="45" spans="1:6" ht="15.75" x14ac:dyDescent="0.25">
      <c r="A45" s="7"/>
      <c r="B45" s="3"/>
      <c r="C45" s="3"/>
      <c r="D45" s="24"/>
      <c r="E45" s="24"/>
      <c r="F45" s="24"/>
    </row>
    <row r="46" spans="1:6" ht="15.75" x14ac:dyDescent="0.25">
      <c r="A46" s="7"/>
      <c r="B46" s="3"/>
      <c r="C46" s="3"/>
      <c r="D46" s="24"/>
      <c r="E46" s="24"/>
      <c r="F46" s="24"/>
    </row>
    <row r="47" spans="1:6" ht="15.75" x14ac:dyDescent="0.25">
      <c r="A47" s="7"/>
      <c r="B47" s="3"/>
      <c r="C47" s="3"/>
      <c r="D47" s="24"/>
      <c r="E47" s="24"/>
      <c r="F47" s="24"/>
    </row>
    <row r="48" spans="1:6" ht="15.75" x14ac:dyDescent="0.25">
      <c r="A48" s="7"/>
      <c r="B48" s="3"/>
      <c r="C48" s="3"/>
      <c r="D48" s="24"/>
      <c r="E48" s="24"/>
      <c r="F48" s="24"/>
    </row>
    <row r="49" spans="1:6" ht="15.75" x14ac:dyDescent="0.25">
      <c r="A49" s="7"/>
      <c r="B49" s="3"/>
      <c r="C49" s="3"/>
      <c r="D49" s="24"/>
      <c r="E49" s="24"/>
      <c r="F49" s="24"/>
    </row>
    <row r="50" spans="1:6" ht="15.75" x14ac:dyDescent="0.25">
      <c r="A50" s="7"/>
      <c r="B50" s="3"/>
      <c r="C50" s="3"/>
      <c r="D50" s="24"/>
      <c r="E50" s="24"/>
      <c r="F50" s="24"/>
    </row>
    <row r="51" spans="1:6" ht="15.75" x14ac:dyDescent="0.25">
      <c r="A51" s="7"/>
      <c r="B51" s="3"/>
      <c r="C51" s="3"/>
      <c r="D51" s="24"/>
      <c r="E51" s="24"/>
      <c r="F51" s="24"/>
    </row>
    <row r="52" spans="1:6" ht="15.75" x14ac:dyDescent="0.25">
      <c r="A52" s="7"/>
      <c r="B52" s="3"/>
      <c r="C52" s="3"/>
      <c r="D52" s="24"/>
      <c r="E52" s="24"/>
      <c r="F5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Dupont</dc:creator>
  <cp:lastModifiedBy>Charles Dupont</cp:lastModifiedBy>
  <dcterms:created xsi:type="dcterms:W3CDTF">2019-04-02T12:27:38Z</dcterms:created>
  <dcterms:modified xsi:type="dcterms:W3CDTF">2021-01-14T13:49:48Z</dcterms:modified>
</cp:coreProperties>
</file>