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upont\Desktop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F17" i="1"/>
  <c r="M22" i="1" l="1"/>
  <c r="E30" i="1" l="1"/>
  <c r="D32" i="1" s="1"/>
  <c r="A14" i="1"/>
  <c r="D3" i="1"/>
  <c r="D4" i="1"/>
  <c r="D5" i="1"/>
  <c r="D6" i="1"/>
  <c r="D7" i="1"/>
  <c r="D8" i="1"/>
  <c r="D9" i="1"/>
  <c r="D10" i="1"/>
  <c r="D11" i="1"/>
  <c r="D12" i="1"/>
  <c r="D13" i="1"/>
  <c r="D2" i="1"/>
  <c r="D14" i="1" l="1"/>
</calcChain>
</file>

<file path=xl/sharedStrings.xml><?xml version="1.0" encoding="utf-8"?>
<sst xmlns="http://schemas.openxmlformats.org/spreadsheetml/2006/main" count="68" uniqueCount="66">
  <si>
    <t>Stevens 301</t>
  </si>
  <si>
    <t>Tristar Raptor</t>
  </si>
  <si>
    <t>Weatherby 6.5</t>
  </si>
  <si>
    <t>henry 22</t>
  </si>
  <si>
    <t>Montefeltro</t>
  </si>
  <si>
    <t>Patriot 22-250</t>
  </si>
  <si>
    <t>TCR-22</t>
  </si>
  <si>
    <t>Tristar Upland</t>
  </si>
  <si>
    <t>Weatherby sa-459</t>
  </si>
  <si>
    <t>Winchester xpr 350</t>
  </si>
  <si>
    <t>Wildcat 22</t>
  </si>
  <si>
    <t>Win SXP Hybrid</t>
  </si>
  <si>
    <t>Stoeger Longfowler O/U</t>
  </si>
  <si>
    <t>Win SXP Long Beard</t>
  </si>
  <si>
    <t>Ruger 10-22 wood</t>
  </si>
  <si>
    <t>Muzzleloader</t>
  </si>
  <si>
    <t>Springfield XD9101 9mm</t>
  </si>
  <si>
    <t>SXP Field</t>
  </si>
  <si>
    <t>Patriot 30-06</t>
  </si>
  <si>
    <t>Spring PB9108LCA</t>
  </si>
  <si>
    <t>Henry 20 ss</t>
  </si>
  <si>
    <t>tickets</t>
  </si>
  <si>
    <t>Glass Tech</t>
  </si>
  <si>
    <t>Shotglasses</t>
  </si>
  <si>
    <t>TactaCam</t>
  </si>
  <si>
    <t>NWTF Package</t>
  </si>
  <si>
    <t>Finishing Touch</t>
  </si>
  <si>
    <t>Pallet Sign</t>
  </si>
  <si>
    <t>Stone River Gear</t>
  </si>
  <si>
    <t>Backpack</t>
  </si>
  <si>
    <t>Sarge Knifes</t>
  </si>
  <si>
    <t>Insulated Cups</t>
  </si>
  <si>
    <t>Custom Art Concepts</t>
  </si>
  <si>
    <t>2 Art Pictures</t>
  </si>
  <si>
    <t>Wild Wings</t>
  </si>
  <si>
    <t>3 Items</t>
  </si>
  <si>
    <t>Outdoor Cap Co</t>
  </si>
  <si>
    <t>Hats</t>
  </si>
  <si>
    <t>Print and Frame</t>
  </si>
  <si>
    <t>Clock</t>
  </si>
  <si>
    <t>2 Monkey trading</t>
  </si>
  <si>
    <t>2 Items</t>
  </si>
  <si>
    <t>Mountain Hollow</t>
  </si>
  <si>
    <t>Mouth Calls</t>
  </si>
  <si>
    <t>Carolina Chair</t>
  </si>
  <si>
    <t>Furniture</t>
  </si>
  <si>
    <t>Wilderness Mint</t>
  </si>
  <si>
    <t>Jewwlry</t>
  </si>
  <si>
    <t>Pittman Game Calls</t>
  </si>
  <si>
    <t>Box calls</t>
  </si>
  <si>
    <t>Vintage Editions</t>
  </si>
  <si>
    <t>Treasure Chest</t>
  </si>
  <si>
    <t>NWTF Stuff</t>
  </si>
  <si>
    <t>Stuff</t>
  </si>
  <si>
    <t>Ridge Rocker</t>
  </si>
  <si>
    <t>Sponsor Calls</t>
  </si>
  <si>
    <t>Dollar Tree</t>
  </si>
  <si>
    <t>Glasses</t>
  </si>
  <si>
    <t>Bass Pro</t>
  </si>
  <si>
    <t>Cards</t>
  </si>
  <si>
    <t>Branca Boys</t>
  </si>
  <si>
    <t>Keychain</t>
  </si>
  <si>
    <t>Tristar Cobra</t>
  </si>
  <si>
    <t>Savage axis XP 6.5 scope</t>
  </si>
  <si>
    <t>Henry engraved 22</t>
  </si>
  <si>
    <t>Longfowler SXS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</si>
</sst>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G27" sqref="G27"/>
    </sheetView>
  </sheetViews>
  <sheetFormatPr defaultRowHeight="15" x14ac:dyDescent="0.25"/>
  <cols>
    <col min="2" max="2" width="18.140625" bestFit="1" customWidth="1"/>
    <col min="5" max="5" width="10.140625" bestFit="1" customWidth="1"/>
    <col min="7" max="7" width="22.7109375" bestFit="1" customWidth="1"/>
    <col min="11" max="11" width="19.7109375" bestFit="1" customWidth="1"/>
    <col min="12" max="12" width="14" bestFit="1" customWidth="1"/>
    <col min="13" max="13" width="9.140625" style="1"/>
  </cols>
  <sheetData>
    <row r="1" spans="1:13" x14ac:dyDescent="0.25">
      <c r="B1">
        <v>2020</v>
      </c>
      <c r="G1">
        <v>2021</v>
      </c>
    </row>
    <row r="2" spans="1:13" x14ac:dyDescent="0.25">
      <c r="A2">
        <v>1</v>
      </c>
      <c r="B2" t="s">
        <v>0</v>
      </c>
      <c r="C2">
        <v>165</v>
      </c>
      <c r="D2">
        <f>SUM(A2*C2)</f>
        <v>165</v>
      </c>
      <c r="F2">
        <v>1</v>
      </c>
      <c r="G2" t="s">
        <v>12</v>
      </c>
      <c r="H2">
        <v>389</v>
      </c>
      <c r="K2" t="s">
        <v>22</v>
      </c>
      <c r="L2" t="s">
        <v>23</v>
      </c>
      <c r="M2" s="1">
        <v>58.08</v>
      </c>
    </row>
    <row r="3" spans="1:13" x14ac:dyDescent="0.25">
      <c r="A3">
        <v>1</v>
      </c>
      <c r="B3" t="s">
        <v>1</v>
      </c>
      <c r="C3">
        <v>310</v>
      </c>
      <c r="D3">
        <f t="shared" ref="D3:D13" si="0">SUM(A3*C3)</f>
        <v>310</v>
      </c>
      <c r="F3">
        <v>1</v>
      </c>
      <c r="G3" t="s">
        <v>7</v>
      </c>
      <c r="H3">
        <v>309</v>
      </c>
      <c r="K3" t="s">
        <v>24</v>
      </c>
      <c r="L3" t="s">
        <v>25</v>
      </c>
      <c r="M3" s="1">
        <v>100.99</v>
      </c>
    </row>
    <row r="4" spans="1:13" x14ac:dyDescent="0.25">
      <c r="A4">
        <v>1</v>
      </c>
      <c r="B4" t="s">
        <v>2</v>
      </c>
      <c r="C4">
        <v>489</v>
      </c>
      <c r="D4">
        <f t="shared" si="0"/>
        <v>489</v>
      </c>
      <c r="F4">
        <v>1</v>
      </c>
      <c r="G4" t="s">
        <v>13</v>
      </c>
      <c r="H4">
        <v>452</v>
      </c>
      <c r="K4" t="s">
        <v>26</v>
      </c>
      <c r="L4" t="s">
        <v>27</v>
      </c>
      <c r="M4" s="1">
        <v>75</v>
      </c>
    </row>
    <row r="5" spans="1:13" x14ac:dyDescent="0.25">
      <c r="A5">
        <v>1</v>
      </c>
      <c r="B5" t="s">
        <v>3</v>
      </c>
      <c r="C5">
        <v>315</v>
      </c>
      <c r="D5">
        <f t="shared" si="0"/>
        <v>315</v>
      </c>
      <c r="F5">
        <v>1</v>
      </c>
      <c r="G5" t="s">
        <v>14</v>
      </c>
      <c r="H5">
        <v>100</v>
      </c>
      <c r="K5" t="s">
        <v>28</v>
      </c>
      <c r="L5" t="s">
        <v>29</v>
      </c>
      <c r="M5" s="1">
        <v>132</v>
      </c>
    </row>
    <row r="6" spans="1:13" x14ac:dyDescent="0.25">
      <c r="A6">
        <v>1</v>
      </c>
      <c r="B6" t="s">
        <v>4</v>
      </c>
      <c r="C6">
        <v>999</v>
      </c>
      <c r="D6">
        <f t="shared" si="0"/>
        <v>999</v>
      </c>
      <c r="F6">
        <v>1</v>
      </c>
      <c r="G6" t="s">
        <v>4</v>
      </c>
      <c r="H6">
        <v>800</v>
      </c>
      <c r="K6" t="s">
        <v>30</v>
      </c>
      <c r="L6" t="s">
        <v>31</v>
      </c>
      <c r="M6" s="1">
        <v>539.20000000000005</v>
      </c>
    </row>
    <row r="7" spans="1:13" x14ac:dyDescent="0.25">
      <c r="A7">
        <v>3</v>
      </c>
      <c r="B7" t="s">
        <v>5</v>
      </c>
      <c r="C7">
        <v>384</v>
      </c>
      <c r="D7">
        <f t="shared" si="0"/>
        <v>1152</v>
      </c>
      <c r="F7" s="2">
        <v>1</v>
      </c>
      <c r="G7" s="2" t="s">
        <v>15</v>
      </c>
      <c r="H7" s="2">
        <v>300</v>
      </c>
      <c r="K7" t="s">
        <v>32</v>
      </c>
      <c r="L7" t="s">
        <v>33</v>
      </c>
      <c r="M7" s="1">
        <v>160</v>
      </c>
    </row>
    <row r="8" spans="1:13" x14ac:dyDescent="0.25">
      <c r="A8">
        <v>1</v>
      </c>
      <c r="B8" t="s">
        <v>6</v>
      </c>
      <c r="C8">
        <v>349</v>
      </c>
      <c r="D8">
        <f t="shared" si="0"/>
        <v>349</v>
      </c>
      <c r="F8">
        <v>1</v>
      </c>
      <c r="G8" t="s">
        <v>62</v>
      </c>
      <c r="H8">
        <v>290</v>
      </c>
      <c r="K8" t="s">
        <v>34</v>
      </c>
      <c r="L8" t="s">
        <v>35</v>
      </c>
      <c r="M8" s="1">
        <v>140.91</v>
      </c>
    </row>
    <row r="9" spans="1:13" x14ac:dyDescent="0.25">
      <c r="A9">
        <v>2</v>
      </c>
      <c r="B9" t="s">
        <v>7</v>
      </c>
      <c r="C9">
        <v>389</v>
      </c>
      <c r="D9">
        <f t="shared" si="0"/>
        <v>778</v>
      </c>
      <c r="F9">
        <v>1</v>
      </c>
      <c r="G9" t="s">
        <v>16</v>
      </c>
      <c r="H9">
        <v>397</v>
      </c>
      <c r="K9" t="s">
        <v>36</v>
      </c>
      <c r="L9" t="s">
        <v>37</v>
      </c>
      <c r="M9" s="1">
        <v>184.8</v>
      </c>
    </row>
    <row r="10" spans="1:13" x14ac:dyDescent="0.25">
      <c r="A10">
        <v>1</v>
      </c>
      <c r="B10" t="s">
        <v>8</v>
      </c>
      <c r="C10">
        <v>429</v>
      </c>
      <c r="D10">
        <f t="shared" si="0"/>
        <v>429</v>
      </c>
      <c r="F10">
        <v>1</v>
      </c>
      <c r="G10" t="s">
        <v>17</v>
      </c>
      <c r="H10">
        <v>315</v>
      </c>
      <c r="K10" t="s">
        <v>38</v>
      </c>
      <c r="L10" t="s">
        <v>39</v>
      </c>
      <c r="M10" s="1">
        <v>89.99</v>
      </c>
    </row>
    <row r="11" spans="1:13" x14ac:dyDescent="0.25">
      <c r="A11">
        <v>1</v>
      </c>
      <c r="B11" t="s">
        <v>9</v>
      </c>
      <c r="C11">
        <v>520</v>
      </c>
      <c r="D11">
        <f t="shared" si="0"/>
        <v>520</v>
      </c>
      <c r="F11" s="2">
        <v>1</v>
      </c>
      <c r="G11" s="2" t="s">
        <v>18</v>
      </c>
      <c r="H11" s="2">
        <v>325</v>
      </c>
      <c r="K11" t="s">
        <v>40</v>
      </c>
      <c r="L11" t="s">
        <v>41</v>
      </c>
      <c r="M11" s="1">
        <v>119</v>
      </c>
    </row>
    <row r="12" spans="1:13" x14ac:dyDescent="0.25">
      <c r="A12">
        <v>1</v>
      </c>
      <c r="B12" t="s">
        <v>10</v>
      </c>
      <c r="C12">
        <v>219</v>
      </c>
      <c r="D12">
        <f t="shared" si="0"/>
        <v>219</v>
      </c>
      <c r="F12">
        <v>1</v>
      </c>
      <c r="G12" t="s">
        <v>19</v>
      </c>
      <c r="H12">
        <v>579</v>
      </c>
      <c r="K12" t="s">
        <v>42</v>
      </c>
      <c r="L12" t="s">
        <v>43</v>
      </c>
      <c r="M12" s="1">
        <v>183</v>
      </c>
    </row>
    <row r="13" spans="1:13" x14ac:dyDescent="0.25">
      <c r="A13">
        <v>1</v>
      </c>
      <c r="B13" t="s">
        <v>11</v>
      </c>
      <c r="C13">
        <v>355</v>
      </c>
      <c r="D13">
        <f t="shared" si="0"/>
        <v>355</v>
      </c>
      <c r="F13">
        <v>1</v>
      </c>
      <c r="G13" t="s">
        <v>63</v>
      </c>
      <c r="H13">
        <v>425</v>
      </c>
      <c r="K13" t="s">
        <v>44</v>
      </c>
      <c r="L13" t="s">
        <v>45</v>
      </c>
      <c r="M13" s="1">
        <v>306.5</v>
      </c>
    </row>
    <row r="14" spans="1:13" x14ac:dyDescent="0.25">
      <c r="A14">
        <f>SUM(A2:A13)</f>
        <v>15</v>
      </c>
      <c r="D14">
        <f>SUM(D2:D13)</f>
        <v>6080</v>
      </c>
      <c r="F14">
        <v>1</v>
      </c>
      <c r="G14" t="s">
        <v>20</v>
      </c>
      <c r="H14">
        <v>400</v>
      </c>
      <c r="K14" t="s">
        <v>46</v>
      </c>
      <c r="L14" t="s">
        <v>47</v>
      </c>
      <c r="M14" s="1">
        <v>41</v>
      </c>
    </row>
    <row r="15" spans="1:13" x14ac:dyDescent="0.25">
      <c r="F15">
        <v>1</v>
      </c>
      <c r="G15" t="s">
        <v>64</v>
      </c>
      <c r="H15">
        <v>550</v>
      </c>
      <c r="K15" t="s">
        <v>48</v>
      </c>
      <c r="L15" t="s">
        <v>49</v>
      </c>
      <c r="M15" s="1">
        <v>325</v>
      </c>
    </row>
    <row r="16" spans="1:13" x14ac:dyDescent="0.25">
      <c r="F16">
        <v>1</v>
      </c>
      <c r="G16" t="s">
        <v>65</v>
      </c>
      <c r="H16">
        <v>347</v>
      </c>
      <c r="K16" t="s">
        <v>50</v>
      </c>
      <c r="L16" t="s">
        <v>51</v>
      </c>
      <c r="M16" s="1">
        <v>54</v>
      </c>
    </row>
    <row r="17" spans="2:13" x14ac:dyDescent="0.25">
      <c r="D17">
        <v>7350</v>
      </c>
      <c r="F17">
        <f>SUM(F2:F16)</f>
        <v>15</v>
      </c>
      <c r="H17">
        <f>SUM(H2:H16)</f>
        <v>5978</v>
      </c>
      <c r="K17" t="s">
        <v>52</v>
      </c>
      <c r="L17" t="s">
        <v>53</v>
      </c>
      <c r="M17" s="1">
        <v>1411.07</v>
      </c>
    </row>
    <row r="18" spans="2:13" x14ac:dyDescent="0.25">
      <c r="E18">
        <v>125</v>
      </c>
      <c r="K18" t="s">
        <v>54</v>
      </c>
      <c r="L18" t="s">
        <v>55</v>
      </c>
      <c r="M18" s="1">
        <v>350</v>
      </c>
    </row>
    <row r="19" spans="2:13" x14ac:dyDescent="0.25">
      <c r="D19">
        <v>1350</v>
      </c>
      <c r="K19" t="s">
        <v>56</v>
      </c>
      <c r="L19" t="s">
        <v>57</v>
      </c>
      <c r="M19" s="1">
        <v>50</v>
      </c>
    </row>
    <row r="20" spans="2:13" x14ac:dyDescent="0.25">
      <c r="F20" t="s">
        <v>21</v>
      </c>
      <c r="K20" t="s">
        <v>58</v>
      </c>
      <c r="L20" t="s">
        <v>59</v>
      </c>
      <c r="M20" s="1">
        <v>60</v>
      </c>
    </row>
    <row r="21" spans="2:13" x14ac:dyDescent="0.25">
      <c r="D21">
        <v>6000</v>
      </c>
      <c r="I21">
        <v>1400</v>
      </c>
      <c r="K21" t="s">
        <v>60</v>
      </c>
      <c r="L21" t="s">
        <v>61</v>
      </c>
      <c r="M21" s="1">
        <v>150</v>
      </c>
    </row>
    <row r="22" spans="2:13" x14ac:dyDescent="0.25">
      <c r="M22" s="1">
        <f>SUM(M2:M21)</f>
        <v>4530.54</v>
      </c>
    </row>
    <row r="23" spans="2:13" x14ac:dyDescent="0.25">
      <c r="C23">
        <v>12000</v>
      </c>
    </row>
    <row r="30" spans="2:13" x14ac:dyDescent="0.25">
      <c r="B30">
        <v>11995.22</v>
      </c>
      <c r="E30" s="1">
        <f>SUM(M22+H17)</f>
        <v>10508.54</v>
      </c>
    </row>
    <row r="32" spans="2:13" x14ac:dyDescent="0.25">
      <c r="D32" s="1">
        <f>SUM(B30-E30)</f>
        <v>1486.6799999999985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Dupont</dc:creator>
  <cp:lastModifiedBy>Charles Dupont</cp:lastModifiedBy>
  <dcterms:created xsi:type="dcterms:W3CDTF">2021-03-09T13:49:48Z</dcterms:created>
  <dcterms:modified xsi:type="dcterms:W3CDTF">2021-03-29T13:25:15Z</dcterms:modified>
</cp:coreProperties>
</file>