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ricr\Downloads\"/>
    </mc:Choice>
  </mc:AlternateContent>
  <xr:revisionPtr revIDLastSave="0" documentId="13_ncr:1_{B5D5D713-2D9C-4A55-B23B-40A8891B513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ventory" sheetId="1" r:id="rId1"/>
    <sheet name="Dashboard" sheetId="2" r:id="rId2"/>
  </sheets>
  <calcPr calcId="191029"/>
</workbook>
</file>

<file path=xl/calcChain.xml><?xml version="1.0" encoding="utf-8"?>
<calcChain xmlns="http://schemas.openxmlformats.org/spreadsheetml/2006/main">
  <c r="B3" i="2" l="1"/>
  <c r="I6" i="1"/>
  <c r="H6" i="1"/>
  <c r="I5" i="1"/>
  <c r="H5" i="1"/>
  <c r="I4" i="1"/>
  <c r="H4" i="1"/>
  <c r="I3" i="1"/>
  <c r="H3" i="1"/>
  <c r="I2" i="1"/>
  <c r="B7" i="2" s="1"/>
  <c r="H2" i="1"/>
  <c r="B5" i="2" s="1"/>
</calcChain>
</file>

<file path=xl/sharedStrings.xml><?xml version="1.0" encoding="utf-8"?>
<sst xmlns="http://schemas.openxmlformats.org/spreadsheetml/2006/main" count="28" uniqueCount="24">
  <si>
    <t>Product ID</t>
  </si>
  <si>
    <t>Product Name</t>
  </si>
  <si>
    <t>Category</t>
  </si>
  <si>
    <t>Supplier</t>
  </si>
  <si>
    <t>Unit Price</t>
  </si>
  <si>
    <t>Quantity in Stock</t>
  </si>
  <si>
    <t>Reorder Level</t>
  </si>
  <si>
    <t>Inventory Value</t>
  </si>
  <si>
    <t>Restock Needed</t>
  </si>
  <si>
    <t>Keyboard</t>
  </si>
  <si>
    <t>Electronics</t>
  </si>
  <si>
    <t>Supplier A</t>
  </si>
  <si>
    <t>Mouse</t>
  </si>
  <si>
    <t>Monitor</t>
  </si>
  <si>
    <t>Supplier B</t>
  </si>
  <si>
    <t>USB Cable</t>
  </si>
  <si>
    <t>Accessories</t>
  </si>
  <si>
    <t>Supplier C</t>
  </si>
  <si>
    <t>Laptop Stand</t>
  </si>
  <si>
    <t>Supplier D</t>
  </si>
  <si>
    <t>📦 Inventory Management Dashboard</t>
  </si>
  <si>
    <t>Total Products</t>
  </si>
  <si>
    <t>Total Inventory Value</t>
  </si>
  <si>
    <t>Products Needing Restock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</si>
</sst>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20"/>
      <color rgb="FF1F4E78"/>
      <name val="Calibri"/>
    </font>
    <font>
      <b/>
      <sz val="12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Stock Levels by Product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Inventory!$F$1</c:f>
              <c:strCache>
                <c:ptCount val="1"/>
                <c:pt idx="0">
                  <c:v>Quantity in Stock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Inventory!$B$2:$B$6</c:f>
              <c:strCache>
                <c:ptCount val="5"/>
                <c:pt idx="0">
                  <c:v>Keyboard</c:v>
                </c:pt>
                <c:pt idx="1">
                  <c:v>Mouse</c:v>
                </c:pt>
                <c:pt idx="2">
                  <c:v>Monitor</c:v>
                </c:pt>
                <c:pt idx="3">
                  <c:v>USB Cable</c:v>
                </c:pt>
                <c:pt idx="4">
                  <c:v>Laptop Stand</c:v>
                </c:pt>
              </c:strCache>
            </c:strRef>
          </c:cat>
          <c:val>
            <c:numRef>
              <c:f>Inventory!$F$2:$F$6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5</c:v>
                </c:pt>
                <c:pt idx="3">
                  <c:v>100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2-488B-85DC-954FE1F4D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0</xdr:row>
      <xdr:rowOff>323850</xdr:rowOff>
    </xdr:from>
    <xdr:ext cx="3600000" cy="288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F7" sqref="F7"/>
    </sheetView>
  </sheetViews>
  <sheetFormatPr defaultRowHeight="15" x14ac:dyDescent="0.25"/>
  <cols>
    <col min="1" max="1" width="12" customWidth="1"/>
    <col min="2" max="2" width="14" customWidth="1"/>
    <col min="3" max="3" width="13" customWidth="1"/>
    <col min="4" max="5" width="12" customWidth="1"/>
    <col min="6" max="6" width="19" customWidth="1"/>
    <col min="7" max="7" width="15" customWidth="1"/>
    <col min="8" max="8" width="17" customWidth="1"/>
    <col min="9" max="9" width="24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101</v>
      </c>
      <c r="B2" t="s">
        <v>9</v>
      </c>
      <c r="C2" t="s">
        <v>10</v>
      </c>
      <c r="D2" t="s">
        <v>11</v>
      </c>
      <c r="E2">
        <v>25</v>
      </c>
      <c r="F2">
        <v>20</v>
      </c>
      <c r="G2">
        <v>5</v>
      </c>
      <c r="H2">
        <f>E2*F2</f>
        <v>500</v>
      </c>
      <c r="I2" t="str">
        <f>IF(F2&lt;=G2,"Yes","No")</f>
        <v>No</v>
      </c>
    </row>
    <row r="3" spans="1:9" x14ac:dyDescent="0.25">
      <c r="A3">
        <v>102</v>
      </c>
      <c r="B3" t="s">
        <v>12</v>
      </c>
      <c r="C3" t="s">
        <v>10</v>
      </c>
      <c r="D3" t="s">
        <v>11</v>
      </c>
      <c r="E3">
        <v>10</v>
      </c>
      <c r="F3">
        <v>50</v>
      </c>
      <c r="G3">
        <v>10</v>
      </c>
      <c r="H3">
        <f>E3*F3</f>
        <v>500</v>
      </c>
      <c r="I3" t="str">
        <f>IF(F3&lt;=G3,"Yes","No")</f>
        <v>No</v>
      </c>
    </row>
    <row r="4" spans="1:9" x14ac:dyDescent="0.25">
      <c r="A4">
        <v>103</v>
      </c>
      <c r="B4" t="s">
        <v>13</v>
      </c>
      <c r="C4" t="s">
        <v>10</v>
      </c>
      <c r="D4" t="s">
        <v>14</v>
      </c>
      <c r="E4">
        <v>150</v>
      </c>
      <c r="F4">
        <v>5</v>
      </c>
      <c r="G4">
        <v>3</v>
      </c>
      <c r="H4">
        <f>E4*F4</f>
        <v>750</v>
      </c>
      <c r="I4" t="str">
        <f>IF(F4&lt;=G4,"Yes","No")</f>
        <v>No</v>
      </c>
    </row>
    <row r="5" spans="1:9" x14ac:dyDescent="0.25">
      <c r="A5">
        <v>104</v>
      </c>
      <c r="B5" t="s">
        <v>15</v>
      </c>
      <c r="C5" t="s">
        <v>16</v>
      </c>
      <c r="D5" t="s">
        <v>17</v>
      </c>
      <c r="E5">
        <v>5</v>
      </c>
      <c r="F5">
        <v>100</v>
      </c>
      <c r="G5">
        <v>20</v>
      </c>
      <c r="H5">
        <f>E5*F5</f>
        <v>500</v>
      </c>
      <c r="I5" t="str">
        <f>IF(F5&lt;=G5,"Yes","No")</f>
        <v>No</v>
      </c>
    </row>
    <row r="6" spans="1:9" x14ac:dyDescent="0.25">
      <c r="A6">
        <v>105</v>
      </c>
      <c r="B6" t="s">
        <v>18</v>
      </c>
      <c r="C6" t="s">
        <v>16</v>
      </c>
      <c r="D6" t="s">
        <v>19</v>
      </c>
      <c r="E6">
        <v>30</v>
      </c>
      <c r="F6">
        <v>0</v>
      </c>
      <c r="G6">
        <v>5</v>
      </c>
      <c r="H6">
        <f>E6*F6</f>
        <v>0</v>
      </c>
      <c r="I6" t="str">
        <f>IF(F6&lt;=G6,"Yes","No")</f>
        <v>Yes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tabSelected="1" workbookViewId="0">
      <selection activeCell="M10" sqref="M10"/>
    </sheetView>
  </sheetViews>
  <sheetFormatPr defaultRowHeight="15" x14ac:dyDescent="0.25"/>
  <cols>
    <col min="1" max="1" width="41.140625" customWidth="1"/>
    <col min="2" max="2" width="5.5703125" bestFit="1" customWidth="1"/>
  </cols>
  <sheetData>
    <row r="1" spans="1:4" ht="26.25" x14ac:dyDescent="0.4">
      <c r="A1" s="4" t="s">
        <v>20</v>
      </c>
      <c r="B1" s="5"/>
      <c r="C1" s="5"/>
      <c r="D1" s="5"/>
    </row>
    <row r="3" spans="1:4" ht="15.75" x14ac:dyDescent="0.25">
      <c r="A3" s="2" t="s">
        <v>21</v>
      </c>
      <c r="B3" s="3">
        <f>COUNTA(Inventory!A2:A1000)</f>
        <v>5</v>
      </c>
    </row>
    <row r="5" spans="1:4" ht="15.75" x14ac:dyDescent="0.25">
      <c r="A5" s="2" t="s">
        <v>22</v>
      </c>
      <c r="B5" s="3">
        <f>SUM(Inventory!H2:H1000)</f>
        <v>2250</v>
      </c>
    </row>
    <row r="7" spans="1:4" ht="15.75" x14ac:dyDescent="0.25">
      <c r="A7" s="2" t="s">
        <v>23</v>
      </c>
      <c r="B7" s="3">
        <f>COUNTIF(Inventory!I2:I1000,"Yes")</f>
        <v>1</v>
      </c>
    </row>
  </sheetData>
  <mergeCells count="1">
    <mergeCell ref="A1:D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Souza</cp:lastModifiedBy>
  <dcterms:created xsi:type="dcterms:W3CDTF">2025-04-26T19:13:47Z</dcterms:created>
  <dcterms:modified xsi:type="dcterms:W3CDTF">2025-04-26T19:21:51Z</dcterms:modified>
</cp:coreProperties>
</file>